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Summer\"/>
    </mc:Choice>
  </mc:AlternateContent>
  <xr:revisionPtr revIDLastSave="0" documentId="8_{8C0F6969-0239-43B9-A488-2F3AEEC28C95}" xr6:coauthVersionLast="47" xr6:coauthVersionMax="47" xr10:uidLastSave="{00000000-0000-0000-0000-000000000000}"/>
  <bookViews>
    <workbookView minimized="1" xWindow="675" yWindow="720" windowWidth="21750" windowHeight="14835" tabRatio="850" xr2:uid="{570124FB-3EAF-4DE3-AF97-642303DF1AE8}"/>
  </bookViews>
  <sheets>
    <sheet name="Index" sheetId="6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54" r:id="rId16"/>
    <sheet name="Bench 100yd Sen" sheetId="55" r:id="rId17"/>
    <sheet name="Bench 100yd Team" sheetId="56" r:id="rId18"/>
    <sheet name="Bench 50m 1" sheetId="57" r:id="rId19"/>
    <sheet name="Bench 50m 2" sheetId="58" r:id="rId20"/>
    <sheet name="Bench 50m Sen" sheetId="59" r:id="rId21"/>
    <sheet name="Bench 50m Team" sheetId="60" r:id="rId22"/>
    <sheet name="Bench SR (Air) 1" sheetId="16" r:id="rId23"/>
    <sheet name="Bench SR (Air) 2" sheetId="17" r:id="rId24"/>
    <sheet name="Bench SR (Air) Sen" sheetId="18" r:id="rId25"/>
    <sheet name="Bench SR (Air) Team" sheetId="19" r:id="rId26"/>
    <sheet name="Bench SR (Rim) 1" sheetId="20" r:id="rId27"/>
    <sheet name="Bench SR (Rim) 2" sheetId="21" r:id="rId28"/>
    <sheet name="Bench SR (Rim) 3" sheetId="22" r:id="rId29"/>
    <sheet name="Bench SR (Rim) 4" sheetId="23" r:id="rId30"/>
    <sheet name="Bench SR (Rim) Jun" sheetId="24" r:id="rId31"/>
    <sheet name="Bench SR (Rim) Sen" sheetId="25" r:id="rId32"/>
    <sheet name="Bench SR (Rim) Team 1" sheetId="26" r:id="rId33"/>
    <sheet name="Bench SR (Rim) Team 2" sheetId="27" r:id="rId34"/>
    <sheet name="Gallery Rifle Any" sheetId="28" r:id="rId35"/>
    <sheet name="Gallery Rifle Any Sen" sheetId="29" r:id="rId36"/>
    <sheet name="Gallery Rifle Iron" sheetId="30" r:id="rId37"/>
    <sheet name="Gallery Rifle Iron Sen" sheetId="31" r:id="rId38"/>
    <sheet name="Long Barrelled Pistol" sheetId="32" r:id="rId39"/>
    <sheet name="Long Barrelled Pistol Sen" sheetId="33" r:id="rId40"/>
    <sheet name="Long Range Rifle" sheetId="34" r:id="rId41"/>
    <sheet name="Long Range Rifle Sen" sheetId="35" r:id="rId42"/>
    <sheet name="Long Range Rifle Team" sheetId="36" r:id="rId43"/>
    <sheet name="LR Rifle 100 Any" sheetId="37" r:id="rId44"/>
    <sheet name="Muzzle-loading Nitro" sheetId="38" r:id="rId45"/>
    <sheet name="Muzzle-loading Pistol" sheetId="39" r:id="rId46"/>
    <sheet name="Muzzle-loading Revolver" sheetId="40" r:id="rId47"/>
    <sheet name="Rapid Fire Air Pistol" sheetId="41" r:id="rId48"/>
    <sheet name="Rapid Fire Rifle" sheetId="42" r:id="rId49"/>
    <sheet name="Short Range Rifle" sheetId="50" r:id="rId50"/>
    <sheet name="Short Range Rifle Jun" sheetId="51" r:id="rId51"/>
    <sheet name="Short Range Rifle Sen" sheetId="52" r:id="rId52"/>
    <sheet name="Short Range Rifle Team" sheetId="53" r:id="rId53"/>
    <sheet name="Sport Rifle 1" sheetId="43" r:id="rId54"/>
    <sheet name="Sport Rifle 2" sheetId="44" r:id="rId55"/>
    <sheet name="Sport Rifle Sen" sheetId="45" r:id="rId56"/>
    <sheet name="Sport Rifle Team 1" sheetId="46" r:id="rId57"/>
    <sheet name="Sport Rifle Team 2" sheetId="47" r:id="rId58"/>
    <sheet name="SR Standard Pistol" sheetId="48" r:id="rId59"/>
    <sheet name="SR Standard Pistol Sen" sheetId="49" r:id="rId60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60" l="1"/>
  <c r="F17" i="60"/>
  <c r="F14" i="60" s="1"/>
  <c r="M16" i="60"/>
  <c r="F16" i="60"/>
  <c r="M15" i="60"/>
  <c r="F15" i="60"/>
  <c r="M14" i="60"/>
  <c r="F12" i="60"/>
  <c r="F11" i="60"/>
  <c r="F9" i="60" s="1"/>
  <c r="F10" i="60"/>
  <c r="M7" i="60"/>
  <c r="F7" i="60"/>
  <c r="M6" i="60"/>
  <c r="M4" i="60" s="1"/>
  <c r="F6" i="60"/>
  <c r="M5" i="60"/>
  <c r="F5" i="60"/>
  <c r="F4" i="60" s="1"/>
  <c r="F56" i="58"/>
  <c r="F55" i="58"/>
  <c r="F59" i="58"/>
  <c r="F60" i="58"/>
  <c r="F53" i="58"/>
  <c r="F61" i="58"/>
  <c r="F58" i="58"/>
  <c r="F54" i="58"/>
  <c r="F57" i="58"/>
  <c r="F42" i="58"/>
  <c r="F46" i="58"/>
  <c r="F43" i="58"/>
  <c r="F44" i="58"/>
  <c r="F47" i="58"/>
  <c r="F45" i="58"/>
  <c r="F49" i="58"/>
  <c r="F41" i="58"/>
  <c r="F48" i="58"/>
  <c r="F37" i="58"/>
  <c r="F34" i="58"/>
  <c r="F30" i="58"/>
  <c r="F33" i="58"/>
  <c r="F32" i="58"/>
  <c r="F35" i="58"/>
  <c r="F31" i="58"/>
  <c r="F36" i="58"/>
  <c r="F29" i="58"/>
  <c r="F25" i="58"/>
  <c r="F18" i="58"/>
  <c r="F24" i="58"/>
  <c r="F17" i="58"/>
  <c r="F20" i="58"/>
  <c r="F21" i="58"/>
  <c r="F19" i="58"/>
  <c r="F23" i="58"/>
  <c r="F22" i="58"/>
  <c r="F10" i="58"/>
  <c r="F9" i="58"/>
  <c r="F12" i="58"/>
  <c r="F11" i="58"/>
  <c r="F5" i="58"/>
  <c r="F6" i="58"/>
  <c r="F8" i="58"/>
  <c r="F13" i="58"/>
  <c r="F7" i="58"/>
  <c r="F58" i="57"/>
  <c r="F61" i="57"/>
  <c r="F60" i="57"/>
  <c r="F55" i="57"/>
  <c r="F53" i="57"/>
  <c r="F59" i="57"/>
  <c r="F56" i="57"/>
  <c r="F54" i="57"/>
  <c r="F57" i="57"/>
  <c r="F49" i="57"/>
  <c r="F44" i="57"/>
  <c r="F46" i="57"/>
  <c r="F48" i="57"/>
  <c r="F47" i="57"/>
  <c r="F41" i="57"/>
  <c r="F45" i="57"/>
  <c r="F43" i="57"/>
  <c r="F42" i="57"/>
  <c r="F29" i="57"/>
  <c r="F31" i="57"/>
  <c r="F30" i="57"/>
  <c r="F33" i="57"/>
  <c r="F36" i="57"/>
  <c r="F35" i="57"/>
  <c r="F37" i="57"/>
  <c r="F32" i="57"/>
  <c r="F34" i="57"/>
  <c r="F19" i="57"/>
  <c r="F17" i="57"/>
  <c r="F24" i="57"/>
  <c r="F21" i="57"/>
  <c r="F22" i="57"/>
  <c r="F23" i="57"/>
  <c r="F25" i="57"/>
  <c r="F18" i="57"/>
  <c r="F20" i="57"/>
  <c r="F12" i="57"/>
  <c r="F7" i="57"/>
  <c r="F8" i="57"/>
  <c r="F6" i="57"/>
  <c r="F11" i="57"/>
  <c r="F5" i="57"/>
  <c r="F10" i="57"/>
  <c r="F9" i="57"/>
  <c r="F13" i="57"/>
  <c r="M17" i="56"/>
  <c r="F17" i="56"/>
  <c r="M16" i="56"/>
  <c r="F16" i="56"/>
  <c r="M15" i="56"/>
  <c r="F15" i="56"/>
  <c r="F14" i="56" s="1"/>
  <c r="M14" i="56"/>
  <c r="M12" i="56"/>
  <c r="F12" i="56"/>
  <c r="M11" i="56"/>
  <c r="F11" i="56"/>
  <c r="M10" i="56"/>
  <c r="F10" i="56"/>
  <c r="M9" i="56"/>
  <c r="F9" i="56"/>
  <c r="M7" i="56"/>
  <c r="F7" i="56"/>
  <c r="M6" i="56"/>
  <c r="F6" i="56"/>
  <c r="M5" i="56"/>
  <c r="F5" i="56"/>
  <c r="M4" i="56"/>
  <c r="F4" i="56"/>
  <c r="F58" i="54"/>
  <c r="F51" i="54"/>
  <c r="F57" i="54"/>
  <c r="F52" i="54"/>
  <c r="F53" i="54"/>
  <c r="F55" i="54"/>
  <c r="F56" i="54"/>
  <c r="F54" i="54"/>
  <c r="F43" i="54"/>
  <c r="F45" i="54"/>
  <c r="F47" i="54"/>
  <c r="F46" i="54"/>
  <c r="F42" i="54"/>
  <c r="F44" i="54"/>
  <c r="F40" i="54"/>
  <c r="F41" i="54"/>
  <c r="F36" i="54"/>
  <c r="F33" i="54"/>
  <c r="F34" i="54"/>
  <c r="F31" i="54"/>
  <c r="F29" i="54"/>
  <c r="F35" i="54"/>
  <c r="F30" i="54"/>
  <c r="F32" i="54"/>
  <c r="F22" i="54"/>
  <c r="F25" i="54"/>
  <c r="F24" i="54"/>
  <c r="F23" i="54"/>
  <c r="F21" i="54"/>
  <c r="F19" i="54"/>
  <c r="F20" i="54"/>
  <c r="F18" i="54"/>
  <c r="F17" i="54"/>
  <c r="F8" i="54"/>
  <c r="F10" i="54"/>
  <c r="F12" i="54"/>
  <c r="F6" i="54"/>
  <c r="F11" i="54"/>
  <c r="F5" i="54"/>
  <c r="F13" i="54"/>
  <c r="F9" i="54"/>
  <c r="F7" i="54"/>
  <c r="F43" i="53" l="1"/>
  <c r="F42" i="53"/>
  <c r="F41" i="53"/>
  <c r="F40" i="53" s="1"/>
  <c r="F38" i="53"/>
  <c r="F37" i="53"/>
  <c r="F35" i="53" s="1"/>
  <c r="F36" i="53"/>
  <c r="M33" i="53"/>
  <c r="F33" i="53"/>
  <c r="M32" i="53"/>
  <c r="F32" i="53"/>
  <c r="M31" i="53"/>
  <c r="F31" i="53"/>
  <c r="M30" i="53"/>
  <c r="F30" i="53"/>
  <c r="M17" i="53"/>
  <c r="F17" i="53"/>
  <c r="M16" i="53"/>
  <c r="F16" i="53"/>
  <c r="M15" i="53"/>
  <c r="F15" i="53"/>
  <c r="M14" i="53"/>
  <c r="F14" i="53"/>
  <c r="F12" i="53"/>
  <c r="F11" i="53"/>
  <c r="F10" i="53"/>
  <c r="F9" i="53"/>
  <c r="M7" i="53"/>
  <c r="F7" i="53"/>
  <c r="M6" i="53"/>
  <c r="M4" i="53" s="1"/>
  <c r="F6" i="53"/>
  <c r="F4" i="53" s="1"/>
  <c r="M5" i="53"/>
  <c r="F5" i="53"/>
  <c r="G21" i="48" l="1"/>
  <c r="G20" i="48"/>
  <c r="G19" i="48"/>
  <c r="G18" i="48"/>
  <c r="G17" i="48"/>
  <c r="G16" i="48"/>
  <c r="G15" i="48"/>
  <c r="G11" i="48"/>
  <c r="G10" i="48"/>
  <c r="G9" i="48"/>
  <c r="G8" i="48"/>
  <c r="G7" i="48"/>
  <c r="G6" i="48"/>
  <c r="G5" i="48"/>
  <c r="F17" i="47"/>
  <c r="F16" i="47"/>
  <c r="F15" i="47"/>
  <c r="F14" i="47"/>
  <c r="F12" i="47"/>
  <c r="F11" i="47"/>
  <c r="F10" i="47"/>
  <c r="F9" i="47"/>
  <c r="M7" i="47"/>
  <c r="F7" i="47"/>
  <c r="M6" i="47"/>
  <c r="F6" i="47"/>
  <c r="M5" i="47"/>
  <c r="F5" i="47"/>
  <c r="M4" i="47"/>
  <c r="F4" i="47"/>
  <c r="F43" i="46"/>
  <c r="F42" i="46"/>
  <c r="F41" i="46"/>
  <c r="F40" i="46" s="1"/>
  <c r="F38" i="46"/>
  <c r="F37" i="46"/>
  <c r="F36" i="46"/>
  <c r="F35" i="46" s="1"/>
  <c r="M33" i="46"/>
  <c r="F33" i="46"/>
  <c r="M32" i="46"/>
  <c r="F32" i="46"/>
  <c r="M31" i="46"/>
  <c r="F31" i="46"/>
  <c r="F30" i="46" s="1"/>
  <c r="M30" i="46"/>
  <c r="M17" i="46"/>
  <c r="F17" i="46"/>
  <c r="M16" i="46"/>
  <c r="F16" i="46"/>
  <c r="M15" i="46"/>
  <c r="F15" i="46"/>
  <c r="F14" i="46" s="1"/>
  <c r="M14" i="46"/>
  <c r="M12" i="46"/>
  <c r="F12" i="46"/>
  <c r="M11" i="46"/>
  <c r="F11" i="46"/>
  <c r="M10" i="46"/>
  <c r="F10" i="46"/>
  <c r="F9" i="46" s="1"/>
  <c r="M9" i="46"/>
  <c r="M7" i="46"/>
  <c r="F7" i="46"/>
  <c r="M6" i="46"/>
  <c r="F6" i="46"/>
  <c r="M5" i="46"/>
  <c r="F5" i="46"/>
  <c r="F4" i="46" s="1"/>
  <c r="M4" i="46"/>
  <c r="G32" i="42"/>
  <c r="G31" i="42"/>
  <c r="G30" i="42"/>
  <c r="G29" i="42"/>
  <c r="G28" i="42"/>
  <c r="G27" i="42"/>
  <c r="G26" i="42"/>
  <c r="G22" i="42"/>
  <c r="G21" i="42"/>
  <c r="G20" i="42"/>
  <c r="G19" i="42"/>
  <c r="G18" i="42"/>
  <c r="G17" i="42"/>
  <c r="G16" i="42"/>
  <c r="G12" i="42"/>
  <c r="G11" i="42"/>
  <c r="G10" i="42"/>
  <c r="G9" i="42"/>
  <c r="G8" i="42"/>
  <c r="G7" i="42"/>
  <c r="G6" i="42"/>
  <c r="G5" i="42"/>
  <c r="H15" i="41"/>
  <c r="H14" i="41"/>
  <c r="H13" i="41"/>
  <c r="H12" i="41"/>
  <c r="H11" i="41"/>
  <c r="H10" i="41"/>
  <c r="H9" i="41"/>
  <c r="H8" i="41"/>
  <c r="H7" i="41"/>
  <c r="H6" i="41"/>
  <c r="H5" i="41"/>
  <c r="F22" i="37"/>
  <c r="F21" i="37"/>
  <c r="F20" i="37"/>
  <c r="F19" i="37"/>
  <c r="F18" i="37"/>
  <c r="F17" i="37"/>
  <c r="F16" i="37"/>
  <c r="F12" i="37"/>
  <c r="F11" i="37"/>
  <c r="F10" i="37"/>
  <c r="F9" i="37"/>
  <c r="F8" i="37"/>
  <c r="F7" i="37"/>
  <c r="F6" i="37"/>
  <c r="F5" i="37"/>
  <c r="F17" i="36"/>
  <c r="F16" i="36"/>
  <c r="F15" i="36"/>
  <c r="F14" i="36"/>
  <c r="F12" i="36"/>
  <c r="F11" i="36"/>
  <c r="F10" i="36"/>
  <c r="F9" i="36"/>
  <c r="M7" i="36"/>
  <c r="F7" i="36"/>
  <c r="M6" i="36"/>
  <c r="F6" i="36"/>
  <c r="M5" i="36"/>
  <c r="F5" i="36"/>
  <c r="M4" i="36"/>
  <c r="F4" i="36"/>
  <c r="F45" i="34"/>
  <c r="F44" i="34"/>
  <c r="F43" i="34"/>
  <c r="F42" i="34"/>
  <c r="F41" i="34"/>
  <c r="F40" i="34"/>
  <c r="F39" i="34"/>
  <c r="F38" i="34"/>
  <c r="F34" i="34"/>
  <c r="F33" i="34"/>
  <c r="F32" i="34"/>
  <c r="F31" i="34"/>
  <c r="F30" i="34"/>
  <c r="F29" i="34"/>
  <c r="F28" i="34"/>
  <c r="F27" i="34"/>
  <c r="F23" i="34"/>
  <c r="F22" i="34"/>
  <c r="F21" i="34"/>
  <c r="F20" i="34"/>
  <c r="F19" i="34"/>
  <c r="F18" i="34"/>
  <c r="F17" i="34"/>
  <c r="F16" i="34"/>
  <c r="F12" i="34"/>
  <c r="F11" i="34"/>
  <c r="F10" i="34"/>
  <c r="F9" i="34"/>
  <c r="F8" i="34"/>
  <c r="F7" i="34"/>
  <c r="F6" i="34"/>
  <c r="F5" i="34"/>
  <c r="F44" i="32"/>
  <c r="F43" i="32"/>
  <c r="F42" i="32"/>
  <c r="F41" i="32"/>
  <c r="F40" i="32"/>
  <c r="F39" i="32"/>
  <c r="F38" i="32"/>
  <c r="F34" i="32"/>
  <c r="F33" i="32"/>
  <c r="F32" i="32"/>
  <c r="F31" i="32"/>
  <c r="F30" i="32"/>
  <c r="F29" i="32"/>
  <c r="F28" i="32"/>
  <c r="F27" i="32"/>
  <c r="F23" i="32"/>
  <c r="F22" i="32"/>
  <c r="F21" i="32"/>
  <c r="F20" i="32"/>
  <c r="F19" i="32"/>
  <c r="F18" i="32"/>
  <c r="F17" i="32"/>
  <c r="F16" i="32"/>
  <c r="F12" i="32"/>
  <c r="F11" i="32"/>
  <c r="F10" i="32"/>
  <c r="F9" i="32"/>
  <c r="F8" i="32"/>
  <c r="F7" i="32"/>
  <c r="F6" i="32"/>
  <c r="F5" i="32"/>
  <c r="P50" i="30"/>
  <c r="P49" i="30"/>
  <c r="F49" i="30"/>
  <c r="P48" i="30"/>
  <c r="F48" i="30"/>
  <c r="P47" i="30"/>
  <c r="F47" i="30"/>
  <c r="P46" i="30"/>
  <c r="F46" i="30"/>
  <c r="P45" i="30"/>
  <c r="F45" i="30"/>
  <c r="P44" i="30"/>
  <c r="F44" i="30"/>
  <c r="P43" i="30"/>
  <c r="F43" i="30"/>
  <c r="P42" i="30"/>
  <c r="F42" i="30"/>
  <c r="P41" i="30"/>
  <c r="F41" i="30"/>
  <c r="P37" i="30"/>
  <c r="F37" i="30"/>
  <c r="P36" i="30"/>
  <c r="F36" i="30"/>
  <c r="P35" i="30"/>
  <c r="F35" i="30"/>
  <c r="P34" i="30"/>
  <c r="F34" i="30"/>
  <c r="P33" i="30"/>
  <c r="F33" i="30"/>
  <c r="P32" i="30"/>
  <c r="F32" i="30"/>
  <c r="P31" i="30"/>
  <c r="F31" i="30"/>
  <c r="P30" i="30"/>
  <c r="F30" i="30"/>
  <c r="P29" i="30"/>
  <c r="F29" i="30"/>
  <c r="P25" i="30"/>
  <c r="F25" i="30"/>
  <c r="P24" i="30"/>
  <c r="F24" i="30"/>
  <c r="P23" i="30"/>
  <c r="F23" i="30"/>
  <c r="P22" i="30"/>
  <c r="F22" i="30"/>
  <c r="P21" i="30"/>
  <c r="F21" i="30"/>
  <c r="P20" i="30"/>
  <c r="F20" i="30"/>
  <c r="P19" i="30"/>
  <c r="F19" i="30"/>
  <c r="P18" i="30"/>
  <c r="F18" i="30"/>
  <c r="P17" i="30"/>
  <c r="F17" i="30"/>
  <c r="P13" i="30"/>
  <c r="F13" i="30"/>
  <c r="P12" i="30"/>
  <c r="F12" i="30"/>
  <c r="P11" i="30"/>
  <c r="F11" i="30"/>
  <c r="P10" i="30"/>
  <c r="F10" i="30"/>
  <c r="P9" i="30"/>
  <c r="F9" i="30"/>
  <c r="P8" i="30"/>
  <c r="F8" i="30"/>
  <c r="P7" i="30"/>
  <c r="F7" i="30"/>
  <c r="P6" i="30"/>
  <c r="F6" i="30"/>
  <c r="P5" i="30"/>
  <c r="F5" i="30"/>
  <c r="F34" i="28"/>
  <c r="P33" i="28"/>
  <c r="F33" i="28"/>
  <c r="P32" i="28"/>
  <c r="F32" i="28"/>
  <c r="P31" i="28"/>
  <c r="F31" i="28"/>
  <c r="P30" i="28"/>
  <c r="F30" i="28"/>
  <c r="P29" i="28"/>
  <c r="F29" i="28"/>
  <c r="P28" i="28"/>
  <c r="F28" i="28"/>
  <c r="P27" i="28"/>
  <c r="F27" i="28"/>
  <c r="P23" i="28"/>
  <c r="F23" i="28"/>
  <c r="P22" i="28"/>
  <c r="F22" i="28"/>
  <c r="P21" i="28"/>
  <c r="F21" i="28"/>
  <c r="P20" i="28"/>
  <c r="F20" i="28"/>
  <c r="P19" i="28"/>
  <c r="F19" i="28"/>
  <c r="P18" i="28"/>
  <c r="F18" i="28"/>
  <c r="P17" i="28"/>
  <c r="F17" i="28"/>
  <c r="P16" i="28"/>
  <c r="F16" i="28"/>
  <c r="P12" i="28"/>
  <c r="F12" i="28"/>
  <c r="P11" i="28"/>
  <c r="F11" i="28"/>
  <c r="P10" i="28"/>
  <c r="F10" i="28"/>
  <c r="P9" i="28"/>
  <c r="F9" i="28"/>
  <c r="P8" i="28"/>
  <c r="F8" i="28"/>
  <c r="P7" i="28"/>
  <c r="F7" i="28"/>
  <c r="P6" i="28"/>
  <c r="F6" i="28"/>
  <c r="P5" i="28"/>
  <c r="F5" i="28"/>
  <c r="M17" i="27"/>
  <c r="F17" i="27"/>
  <c r="M16" i="27"/>
  <c r="F16" i="27"/>
  <c r="M15" i="27"/>
  <c r="F15" i="27"/>
  <c r="M14" i="27"/>
  <c r="F14" i="27"/>
  <c r="F12" i="27"/>
  <c r="F11" i="27"/>
  <c r="F10" i="27"/>
  <c r="F9" i="27" s="1"/>
  <c r="M7" i="27"/>
  <c r="F7" i="27"/>
  <c r="M6" i="27"/>
  <c r="M4" i="27" s="1"/>
  <c r="F6" i="27"/>
  <c r="F4" i="27" s="1"/>
  <c r="M5" i="27"/>
  <c r="F5" i="27"/>
  <c r="M43" i="26"/>
  <c r="F43" i="26"/>
  <c r="M42" i="26"/>
  <c r="F42" i="26"/>
  <c r="M41" i="26"/>
  <c r="F41" i="26"/>
  <c r="M40" i="26"/>
  <c r="F40" i="26"/>
  <c r="M38" i="26"/>
  <c r="F38" i="26"/>
  <c r="M37" i="26"/>
  <c r="F37" i="26"/>
  <c r="M36" i="26"/>
  <c r="F36" i="26"/>
  <c r="M35" i="26"/>
  <c r="F35" i="26"/>
  <c r="M33" i="26"/>
  <c r="F33" i="26"/>
  <c r="M32" i="26"/>
  <c r="F32" i="26"/>
  <c r="M31" i="26"/>
  <c r="F31" i="26"/>
  <c r="M30" i="26"/>
  <c r="F30" i="26"/>
  <c r="M17" i="26"/>
  <c r="F17" i="26"/>
  <c r="M16" i="26"/>
  <c r="F16" i="26"/>
  <c r="M15" i="26"/>
  <c r="F15" i="26"/>
  <c r="M14" i="26"/>
  <c r="F14" i="26"/>
  <c r="M12" i="26"/>
  <c r="F12" i="26"/>
  <c r="M11" i="26"/>
  <c r="F11" i="26"/>
  <c r="M10" i="26"/>
  <c r="F10" i="26"/>
  <c r="M9" i="26"/>
  <c r="F9" i="26"/>
  <c r="M7" i="26"/>
  <c r="F7" i="26"/>
  <c r="M6" i="26"/>
  <c r="F6" i="26"/>
  <c r="M5" i="26"/>
  <c r="F5" i="26"/>
  <c r="M4" i="26"/>
  <c r="F4" i="26"/>
  <c r="F57" i="23"/>
  <c r="F56" i="23"/>
  <c r="F55" i="23"/>
  <c r="F54" i="23"/>
  <c r="F53" i="23"/>
  <c r="F52" i="23"/>
  <c r="F51" i="23"/>
  <c r="F50" i="23"/>
  <c r="F46" i="23"/>
  <c r="F45" i="23"/>
  <c r="F44" i="23"/>
  <c r="F43" i="23"/>
  <c r="F42" i="23"/>
  <c r="F41" i="23"/>
  <c r="F40" i="23"/>
  <c r="F39" i="23"/>
  <c r="F35" i="23"/>
  <c r="F34" i="23"/>
  <c r="F33" i="23"/>
  <c r="F32" i="23"/>
  <c r="F31" i="23"/>
  <c r="F30" i="23"/>
  <c r="F29" i="23"/>
  <c r="F28" i="23"/>
  <c r="F24" i="23"/>
  <c r="F23" i="23"/>
  <c r="F22" i="23"/>
  <c r="F21" i="23"/>
  <c r="F20" i="23"/>
  <c r="F19" i="23"/>
  <c r="F18" i="23"/>
  <c r="F17" i="23"/>
  <c r="F13" i="23"/>
  <c r="F12" i="23"/>
  <c r="F11" i="23"/>
  <c r="F10" i="23"/>
  <c r="F9" i="23"/>
  <c r="F8" i="23"/>
  <c r="F7" i="23"/>
  <c r="F6" i="23"/>
  <c r="F5" i="23"/>
  <c r="F61" i="22"/>
  <c r="F60" i="22"/>
  <c r="F59" i="22"/>
  <c r="F58" i="22"/>
  <c r="F57" i="22"/>
  <c r="F56" i="22"/>
  <c r="F55" i="22"/>
  <c r="F54" i="22"/>
  <c r="F53" i="22"/>
  <c r="F49" i="22"/>
  <c r="F48" i="22"/>
  <c r="F47" i="22"/>
  <c r="F46" i="22"/>
  <c r="F45" i="22"/>
  <c r="F44" i="22"/>
  <c r="F43" i="22"/>
  <c r="F42" i="22"/>
  <c r="F41" i="22"/>
  <c r="F37" i="22"/>
  <c r="F36" i="22"/>
  <c r="F35" i="22"/>
  <c r="F34" i="22"/>
  <c r="F33" i="22"/>
  <c r="F32" i="22"/>
  <c r="F31" i="22"/>
  <c r="F30" i="22"/>
  <c r="F29" i="22"/>
  <c r="F25" i="22"/>
  <c r="F24" i="22"/>
  <c r="F23" i="22"/>
  <c r="F22" i="22"/>
  <c r="F21" i="22"/>
  <c r="F20" i="22"/>
  <c r="F19" i="22"/>
  <c r="F18" i="22"/>
  <c r="F17" i="22"/>
  <c r="F13" i="22"/>
  <c r="F12" i="22"/>
  <c r="F11" i="22"/>
  <c r="F10" i="22"/>
  <c r="F9" i="22"/>
  <c r="F8" i="22"/>
  <c r="F7" i="22"/>
  <c r="F6" i="22"/>
  <c r="F5" i="22"/>
  <c r="F61" i="21"/>
  <c r="F60" i="21"/>
  <c r="F59" i="21"/>
  <c r="F58" i="21"/>
  <c r="F57" i="21"/>
  <c r="F56" i="21"/>
  <c r="F55" i="21"/>
  <c r="F54" i="21"/>
  <c r="F53" i="21"/>
  <c r="F49" i="21"/>
  <c r="F48" i="21"/>
  <c r="F47" i="21"/>
  <c r="F46" i="21"/>
  <c r="F45" i="21"/>
  <c r="F44" i="21"/>
  <c r="F43" i="21"/>
  <c r="F42" i="21"/>
  <c r="F41" i="21"/>
  <c r="F37" i="21"/>
  <c r="F36" i="21"/>
  <c r="F35" i="21"/>
  <c r="F34" i="21"/>
  <c r="F33" i="21"/>
  <c r="F32" i="21"/>
  <c r="F31" i="21"/>
  <c r="F30" i="21"/>
  <c r="F29" i="21"/>
  <c r="F25" i="21"/>
  <c r="F24" i="21"/>
  <c r="F23" i="21"/>
  <c r="F22" i="21"/>
  <c r="F21" i="21"/>
  <c r="F20" i="21"/>
  <c r="F19" i="21"/>
  <c r="F18" i="21"/>
  <c r="F17" i="21"/>
  <c r="F13" i="21"/>
  <c r="F12" i="21"/>
  <c r="F11" i="21"/>
  <c r="F10" i="21"/>
  <c r="F9" i="21"/>
  <c r="F8" i="21"/>
  <c r="F7" i="21"/>
  <c r="F6" i="21"/>
  <c r="F5" i="21"/>
  <c r="F61" i="20"/>
  <c r="F60" i="20"/>
  <c r="F59" i="20"/>
  <c r="F58" i="20"/>
  <c r="F57" i="20"/>
  <c r="F56" i="20"/>
  <c r="F55" i="20"/>
  <c r="F54" i="20"/>
  <c r="F53" i="20"/>
  <c r="F49" i="20"/>
  <c r="F48" i="20"/>
  <c r="F47" i="20"/>
  <c r="F46" i="20"/>
  <c r="F45" i="20"/>
  <c r="F44" i="20"/>
  <c r="F43" i="20"/>
  <c r="F42" i="20"/>
  <c r="F41" i="20"/>
  <c r="F37" i="20"/>
  <c r="F36" i="20"/>
  <c r="F35" i="20"/>
  <c r="F34" i="20"/>
  <c r="F33" i="20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M17" i="19"/>
  <c r="F17" i="19"/>
  <c r="M16" i="19"/>
  <c r="F16" i="19"/>
  <c r="M15" i="19"/>
  <c r="M14" i="19" s="1"/>
  <c r="F15" i="19"/>
  <c r="F14" i="19"/>
  <c r="M12" i="19"/>
  <c r="F12" i="19"/>
  <c r="M11" i="19"/>
  <c r="F11" i="19"/>
  <c r="M10" i="19"/>
  <c r="M9" i="19" s="1"/>
  <c r="F10" i="19"/>
  <c r="F9" i="19"/>
  <c r="M7" i="19"/>
  <c r="F7" i="19"/>
  <c r="M6" i="19"/>
  <c r="F6" i="19"/>
  <c r="M5" i="19"/>
  <c r="M4" i="19" s="1"/>
  <c r="F5" i="19"/>
  <c r="F4" i="19"/>
  <c r="F56" i="17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61" i="16"/>
  <c r="F60" i="16"/>
  <c r="F59" i="16"/>
  <c r="F58" i="16"/>
  <c r="F57" i="16"/>
  <c r="F56" i="16"/>
  <c r="F55" i="16"/>
  <c r="F54" i="16"/>
  <c r="F53" i="16"/>
  <c r="F49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F57" i="13"/>
  <c r="F56" i="13"/>
  <c r="F55" i="13"/>
  <c r="F54" i="13"/>
  <c r="F53" i="13"/>
  <c r="F52" i="13"/>
  <c r="F51" i="13"/>
  <c r="F47" i="13"/>
  <c r="F46" i="13"/>
  <c r="F45" i="13"/>
  <c r="F44" i="13"/>
  <c r="F43" i="13"/>
  <c r="F42" i="13"/>
  <c r="F41" i="13"/>
  <c r="F40" i="13"/>
  <c r="F36" i="13"/>
  <c r="F35" i="13"/>
  <c r="F34" i="13"/>
  <c r="F33" i="13"/>
  <c r="F32" i="13"/>
  <c r="F31" i="13"/>
  <c r="F30" i="13"/>
  <c r="F29" i="13"/>
  <c r="F25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5" i="8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M14" i="7" s="1"/>
  <c r="F15" i="7"/>
  <c r="F14" i="7" s="1"/>
  <c r="F12" i="7"/>
  <c r="F11" i="7"/>
  <c r="F10" i="7"/>
  <c r="F9" i="7"/>
  <c r="M7" i="7"/>
  <c r="F7" i="7"/>
  <c r="M6" i="7"/>
  <c r="M4" i="7" s="1"/>
  <c r="F6" i="7"/>
  <c r="F4" i="7" s="1"/>
  <c r="M5" i="7"/>
  <c r="F5" i="7"/>
  <c r="M43" i="6"/>
  <c r="F43" i="6"/>
  <c r="M42" i="6"/>
  <c r="F42" i="6"/>
  <c r="M41" i="6"/>
  <c r="M40" i="6" s="1"/>
  <c r="F41" i="6"/>
  <c r="F40" i="6"/>
  <c r="M38" i="6"/>
  <c r="F38" i="6"/>
  <c r="M37" i="6"/>
  <c r="F37" i="6"/>
  <c r="M36" i="6"/>
  <c r="M35" i="6" s="1"/>
  <c r="F36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<sst xmlns="http://schemas.openxmlformats.org/spreadsheetml/2006/main" count="6121" uniqueCount="1506">
  <si>
    <t>10M Air Pistol - Individuals</t>
  </si>
  <si>
    <t>Round Nine (28-Aug-23)</t>
  </si>
  <si>
    <t>á</t>
  </si>
  <si>
    <t>DG</t>
  </si>
  <si>
    <t>Division One</t>
  </si>
  <si>
    <t>Avg of declared Avgs: 186.8</t>
  </si>
  <si>
    <t>Avg this round: 183.3</t>
  </si>
  <si>
    <t>Division Two</t>
  </si>
  <si>
    <t>Avg of declared Avgs: 182.4</t>
  </si>
  <si>
    <t>Avg this round: 181.9</t>
  </si>
  <si>
    <t>Name</t>
  </si>
  <si>
    <t>Club</t>
  </si>
  <si>
    <t>Scr</t>
  </si>
  <si>
    <t>Pts</t>
  </si>
  <si>
    <t>Agg</t>
  </si>
  <si>
    <t>Tot</t>
  </si>
  <si>
    <t>D. Owen</t>
  </si>
  <si>
    <t>Cumberland</t>
  </si>
  <si>
    <t>C. Lee</t>
  </si>
  <si>
    <t>Blackpool</t>
  </si>
  <si>
    <t>S. Finnie</t>
  </si>
  <si>
    <t>Harpenden</t>
  </si>
  <si>
    <t>G. Chambers</t>
  </si>
  <si>
    <t>Altrincham</t>
  </si>
  <si>
    <t>R. Tector</t>
  </si>
  <si>
    <t>Crewe</t>
  </si>
  <si>
    <t>H. Graham</t>
  </si>
  <si>
    <t>Dumbarton</t>
  </si>
  <si>
    <t>H. McDonald</t>
  </si>
  <si>
    <t>Balerno &amp; Currie</t>
  </si>
  <si>
    <t>J. Wegg</t>
  </si>
  <si>
    <t>Norwich City</t>
  </si>
  <si>
    <t>A. Ralston</t>
  </si>
  <si>
    <t>A. Hartley</t>
  </si>
  <si>
    <t>C. Dickson</t>
  </si>
  <si>
    <t>Alloa</t>
  </si>
  <si>
    <t>P. Hair</t>
  </si>
  <si>
    <t>Dumfries</t>
  </si>
  <si>
    <t>J. Baker</t>
  </si>
  <si>
    <t>A. Colman</t>
  </si>
  <si>
    <t>V. Tripney</t>
  </si>
  <si>
    <t>City Of Truro</t>
  </si>
  <si>
    <t>P. Sambells</t>
  </si>
  <si>
    <t>I. Nuckley</t>
  </si>
  <si>
    <t>D. Kirk</t>
  </si>
  <si>
    <t>Telepost</t>
  </si>
  <si>
    <t>Division Three</t>
  </si>
  <si>
    <t>Avg of declared Avgs: 178.9</t>
  </si>
  <si>
    <t>Avg this round: 177.1</t>
  </si>
  <si>
    <t>Division Four</t>
  </si>
  <si>
    <t>Avg of declared Avgs: 175.5</t>
  </si>
  <si>
    <t>Avg this round: 176.1</t>
  </si>
  <si>
    <t>J. Slater-Morris</t>
  </si>
  <si>
    <t>Goodyear</t>
  </si>
  <si>
    <t>G. Minko</t>
  </si>
  <si>
    <t>B. Livingstone</t>
  </si>
  <si>
    <t>Callander</t>
  </si>
  <si>
    <t>D. Hall</t>
  </si>
  <si>
    <t>I. Baxter</t>
  </si>
  <si>
    <t>E. Wethered</t>
  </si>
  <si>
    <t>R &amp; L</t>
  </si>
  <si>
    <t>A. Lennox</t>
  </si>
  <si>
    <t>B. Crossley</t>
  </si>
  <si>
    <t>Blackburn</t>
  </si>
  <si>
    <t>G. Mees</t>
  </si>
  <si>
    <t>A. Raymont</t>
  </si>
  <si>
    <t>Bideford</t>
  </si>
  <si>
    <t>C. Deery</t>
  </si>
  <si>
    <t>Downshire</t>
  </si>
  <si>
    <t>D. Gilbody</t>
  </si>
  <si>
    <t>R. A. Shaw</t>
  </si>
  <si>
    <t>Vickers</t>
  </si>
  <si>
    <t>R. Wethered</t>
  </si>
  <si>
    <t>S. Stockdale P7.8.3x2</t>
  </si>
  <si>
    <t>A. Kirkham</t>
  </si>
  <si>
    <t>Preston Grasshoppers</t>
  </si>
  <si>
    <t>J. Martin</t>
  </si>
  <si>
    <t>S. Carter</t>
  </si>
  <si>
    <t>Jubilee</t>
  </si>
  <si>
    <t>Division Five</t>
  </si>
  <si>
    <t>Avg of declared Avgs: 172.8</t>
  </si>
  <si>
    <t>Avg this round: 168.6</t>
  </si>
  <si>
    <t>Division Six</t>
  </si>
  <si>
    <t>Avg of declared Avgs: 170.2</t>
  </si>
  <si>
    <t>Avg this round: 172.5</t>
  </si>
  <si>
    <t>C. Bracken</t>
  </si>
  <si>
    <t>St Giles Yarners</t>
  </si>
  <si>
    <t>S. Moore</t>
  </si>
  <si>
    <t>O. Street</t>
  </si>
  <si>
    <t>C. Wegg</t>
  </si>
  <si>
    <t>N. Booker</t>
  </si>
  <si>
    <t>Penzance &amp; St. Ives</t>
  </si>
  <si>
    <t>N. Carter</t>
  </si>
  <si>
    <t>P. Medlin</t>
  </si>
  <si>
    <t>D. Gilbert-Harris</t>
  </si>
  <si>
    <t>K. Markham</t>
  </si>
  <si>
    <t>J. Underwood</t>
  </si>
  <si>
    <t>A. Simpson</t>
  </si>
  <si>
    <t>M. Heyes</t>
  </si>
  <si>
    <t>D. White</t>
  </si>
  <si>
    <t>G. Appleby</t>
  </si>
  <si>
    <t>Keswick</t>
  </si>
  <si>
    <t>M. Pomeroy</t>
  </si>
  <si>
    <t>A. Dart</t>
  </si>
  <si>
    <t>Little Clacton</t>
  </si>
  <si>
    <t>A. Thomson</t>
  </si>
  <si>
    <t>Bedlay</t>
  </si>
  <si>
    <t>D. Smyth</t>
  </si>
  <si>
    <t>East Antrim</t>
  </si>
  <si>
    <t>ncr</t>
  </si>
  <si>
    <t>Division Seven</t>
  </si>
  <si>
    <t>Avg of declared Avgs: 168.1</t>
  </si>
  <si>
    <t>Avg this round: 170.4</t>
  </si>
  <si>
    <t>Division Eight</t>
  </si>
  <si>
    <t>Avg of declared Avgs: 166.2</t>
  </si>
  <si>
    <t>Avg this round: 165.3</t>
  </si>
  <si>
    <t>K. Russell</t>
  </si>
  <si>
    <t>D. Strachan</t>
  </si>
  <si>
    <t>Dunfermline</t>
  </si>
  <si>
    <t>P. Field</t>
  </si>
  <si>
    <t>T. Mooney</t>
  </si>
  <si>
    <t>R. Collins</t>
  </si>
  <si>
    <t>Portishead</t>
  </si>
  <si>
    <t>P. Warwick</t>
  </si>
  <si>
    <t>J. Thomson</t>
  </si>
  <si>
    <t>J. Brown</t>
  </si>
  <si>
    <t>J. Wilding</t>
  </si>
  <si>
    <t>Bury</t>
  </si>
  <si>
    <t>B. Woolley</t>
  </si>
  <si>
    <t>S. Alexander</t>
  </si>
  <si>
    <t>Penarth</t>
  </si>
  <si>
    <t>O. Fallon</t>
  </si>
  <si>
    <t>T. Wilson</t>
  </si>
  <si>
    <t>T. Flynn</t>
  </si>
  <si>
    <t>S. Beech</t>
  </si>
  <si>
    <t>S. Tomlin</t>
  </si>
  <si>
    <t>M. Carter</t>
  </si>
  <si>
    <t>T. Hall</t>
  </si>
  <si>
    <t>w/d</t>
  </si>
  <si>
    <t>Division Nine</t>
  </si>
  <si>
    <t>Avg of declared Avgs: 164.8</t>
  </si>
  <si>
    <t>Avg this round: 159.6</t>
  </si>
  <si>
    <t>Division Ten</t>
  </si>
  <si>
    <t>Avg of declared Avgs: 163.2</t>
  </si>
  <si>
    <t>Avg this round: 167.6</t>
  </si>
  <si>
    <t>R. Cornthwaite</t>
  </si>
  <si>
    <t>R. Hair</t>
  </si>
  <si>
    <t>S. Trevithick</t>
  </si>
  <si>
    <t>M. Jupp</t>
  </si>
  <si>
    <t>Leek</t>
  </si>
  <si>
    <t>M. Pedley</t>
  </si>
  <si>
    <t>D. Sweeting</t>
  </si>
  <si>
    <t>A. Hunton</t>
  </si>
  <si>
    <t>T. Purcell</t>
  </si>
  <si>
    <t>D. Grocott</t>
  </si>
  <si>
    <t>R. Miller</t>
  </si>
  <si>
    <t>A. Thomas</t>
  </si>
  <si>
    <t>Wellington</t>
  </si>
  <si>
    <t>I. Jones</t>
  </si>
  <si>
    <t>N. Dixon</t>
  </si>
  <si>
    <t>R. Ford</t>
  </si>
  <si>
    <t>J. Bailey</t>
  </si>
  <si>
    <t>C. Ockwell</t>
  </si>
  <si>
    <t>Wantage</t>
  </si>
  <si>
    <t>J. Sadowski</t>
  </si>
  <si>
    <t>R. Mead</t>
  </si>
  <si>
    <t xml:space="preserve">  Scorer: D Grocott</t>
  </si>
  <si>
    <t>Issue date: 11-Sep-23</t>
  </si>
  <si>
    <t xml:space="preserve">  Challenges must be sent to the scorer and received by: 25-Sep-23</t>
  </si>
  <si>
    <t>Division Eleven</t>
  </si>
  <si>
    <t>Avg of declared Avgs: 160.1</t>
  </si>
  <si>
    <t>Avg this round: 163.6</t>
  </si>
  <si>
    <t>Division Twelve</t>
  </si>
  <si>
    <t>Avg of declared Avgs: 158.4</t>
  </si>
  <si>
    <t>Avg this round: 153.1</t>
  </si>
  <si>
    <t>S. McArthur</t>
  </si>
  <si>
    <t>A. Baxter</t>
  </si>
  <si>
    <t>M. Johnson</t>
  </si>
  <si>
    <t>A. Davis</t>
  </si>
  <si>
    <t>M. Humphrey</t>
  </si>
  <si>
    <t>M. Hunt</t>
  </si>
  <si>
    <t>A. Reed</t>
  </si>
  <si>
    <t>J. Davis</t>
  </si>
  <si>
    <t>O. J. Spence</t>
  </si>
  <si>
    <t>A. Germain</t>
  </si>
  <si>
    <t>Cardiff</t>
  </si>
  <si>
    <t>D. C. J. Poxon</t>
  </si>
  <si>
    <t>Leicester</t>
  </si>
  <si>
    <t>A. Rogers</t>
  </si>
  <si>
    <t>M. Arnstein</t>
  </si>
  <si>
    <t>I. Scott</t>
  </si>
  <si>
    <t>Deddington</t>
  </si>
  <si>
    <t>N. Calder</t>
  </si>
  <si>
    <t>St Andrews</t>
  </si>
  <si>
    <t>D. Ellsmore</t>
  </si>
  <si>
    <t>G. Davies</t>
  </si>
  <si>
    <t>M. Reynolds</t>
  </si>
  <si>
    <t>City of Stoke</t>
  </si>
  <si>
    <t>Division Thirteen</t>
  </si>
  <si>
    <t>Avg of declared Avgs: 156.8</t>
  </si>
  <si>
    <t>Avg this round: 153.3</t>
  </si>
  <si>
    <t>Division Fourteen</t>
  </si>
  <si>
    <t>Avg of declared Avgs: 153.3</t>
  </si>
  <si>
    <t>Avg this round: 153.0</t>
  </si>
  <si>
    <t>K. Johnson</t>
  </si>
  <si>
    <t>B. Dart</t>
  </si>
  <si>
    <t>P. Harrison</t>
  </si>
  <si>
    <t>H. Dart</t>
  </si>
  <si>
    <t>P. Garrett</t>
  </si>
  <si>
    <t>P. E. Harrison</t>
  </si>
  <si>
    <t>C. Brown</t>
  </si>
  <si>
    <t>C. Bowes</t>
  </si>
  <si>
    <t>L. Cooper</t>
  </si>
  <si>
    <t>R. Darwen</t>
  </si>
  <si>
    <t>A. Noble</t>
  </si>
  <si>
    <t>R. Hunt</t>
  </si>
  <si>
    <t>J. Machin</t>
  </si>
  <si>
    <t>M. Peacock</t>
  </si>
  <si>
    <t>K. Stockham</t>
  </si>
  <si>
    <t>J. Moore</t>
  </si>
  <si>
    <t>D. Boyson</t>
  </si>
  <si>
    <t>C. Hardy</t>
  </si>
  <si>
    <t>Division Fifteen</t>
  </si>
  <si>
    <t>Avg of declared Avgs: 148.6</t>
  </si>
  <si>
    <t>Avg this round: 147.6</t>
  </si>
  <si>
    <t>Division Sixteen</t>
  </si>
  <si>
    <t>Avg of declared Avgs: 143.1</t>
  </si>
  <si>
    <t>Avg this round: 141.3</t>
  </si>
  <si>
    <t>T. McGregor</t>
  </si>
  <si>
    <t>D. Canning</t>
  </si>
  <si>
    <t>A. Tew</t>
  </si>
  <si>
    <t>D. Cameron</t>
  </si>
  <si>
    <t>J. Pye</t>
  </si>
  <si>
    <t>P. Shaw</t>
  </si>
  <si>
    <t>D. Fitzpatrick</t>
  </si>
  <si>
    <t>F. Foster-Weir</t>
  </si>
  <si>
    <t>A. McSally</t>
  </si>
  <si>
    <t>E. Thornton</t>
  </si>
  <si>
    <t>R. Ninnis</t>
  </si>
  <si>
    <t>D. Platt</t>
  </si>
  <si>
    <t>G. Standley</t>
  </si>
  <si>
    <t>T. Ward</t>
  </si>
  <si>
    <t>R. Holden</t>
  </si>
  <si>
    <t>Colne</t>
  </si>
  <si>
    <t>D. Marshall</t>
  </si>
  <si>
    <t>W. F. Hamilton</t>
  </si>
  <si>
    <t>Division Seventeen</t>
  </si>
  <si>
    <t>Avg of declared Avgs: 130.1</t>
  </si>
  <si>
    <t>Avg this round: 147.3</t>
  </si>
  <si>
    <t>Division Eighteen</t>
  </si>
  <si>
    <t>Avg of declared Avgs: 95.7</t>
  </si>
  <si>
    <t>Avg this round: 127.6</t>
  </si>
  <si>
    <t>H. Nomad</t>
  </si>
  <si>
    <t>N. Day</t>
  </si>
  <si>
    <t>P. Foster-Weir</t>
  </si>
  <si>
    <t>D. Heath</t>
  </si>
  <si>
    <t>A. Salt</t>
  </si>
  <si>
    <t>B. Smith</t>
  </si>
  <si>
    <t>A. Debnam</t>
  </si>
  <si>
    <t>D. Higginbottom</t>
  </si>
  <si>
    <t>Y. Poulopoulos</t>
  </si>
  <si>
    <t>I. Heath</t>
  </si>
  <si>
    <t>A. Spearman</t>
  </si>
  <si>
    <t>M. Linacre</t>
  </si>
  <si>
    <t>Comber</t>
  </si>
  <si>
    <t>H. Lee R7.3.3</t>
  </si>
  <si>
    <t>A. Ginn</t>
  </si>
  <si>
    <t>W. Wells</t>
  </si>
  <si>
    <t>C. Wright</t>
  </si>
  <si>
    <t>Juniors</t>
  </si>
  <si>
    <t>Avg of declared Avgs: 154.2</t>
  </si>
  <si>
    <t>Avg this round: 165.9</t>
  </si>
  <si>
    <t xml:space="preserve">  Scorer:  See main sheet</t>
  </si>
  <si>
    <t>Seniors</t>
  </si>
  <si>
    <t>Avg of declared Avgs: 177.2</t>
  </si>
  <si>
    <t>Avg this round: 176.8</t>
  </si>
  <si>
    <t>Avg of declared Avgs: 165.5</t>
  </si>
  <si>
    <t>Avg this round: 165.4</t>
  </si>
  <si>
    <t>Avg of declared Avgs: 159.9</t>
  </si>
  <si>
    <t>Avg this round: 157.1</t>
  </si>
  <si>
    <t>Avg of declared Avgs: 146.3</t>
  </si>
  <si>
    <t>10M Air Pistol - Teams</t>
  </si>
  <si>
    <t>1 Balerno &amp; Currie</t>
  </si>
  <si>
    <t>v</t>
  </si>
  <si>
    <t>3 Blackpool A</t>
  </si>
  <si>
    <t>2 Bideford</t>
  </si>
  <si>
    <t>6 Dumbarton</t>
  </si>
  <si>
    <t>4 Callander</t>
  </si>
  <si>
    <t>5 Crewe A</t>
  </si>
  <si>
    <t>S. Stockdale P7.8.3</t>
  </si>
  <si>
    <t>Shot</t>
  </si>
  <si>
    <t>Won</t>
  </si>
  <si>
    <t>Drw</t>
  </si>
  <si>
    <t>Lst</t>
  </si>
  <si>
    <t>Pnt</t>
  </si>
  <si>
    <t>Avg of declared Avgs: 533.3</t>
  </si>
  <si>
    <t>Avg this round: 527.6</t>
  </si>
  <si>
    <t>(Complete teams only)</t>
  </si>
  <si>
    <t>1 Blackburn</t>
  </si>
  <si>
    <t>3 Bury A</t>
  </si>
  <si>
    <t>P. Holdstock (res) P7.9.8(20)</t>
  </si>
  <si>
    <t>2 Blackpool B</t>
  </si>
  <si>
    <t>6 Penzance &amp; St. Ives</t>
  </si>
  <si>
    <t>4 Crewe B</t>
  </si>
  <si>
    <t>5 Goodyear</t>
  </si>
  <si>
    <t>Avg of declared Avgs: 501.2</t>
  </si>
  <si>
    <t>Avg this round: 505.2</t>
  </si>
  <si>
    <t>1 Bury B</t>
  </si>
  <si>
    <t>3 Leek</t>
  </si>
  <si>
    <t>2 Keswick</t>
  </si>
  <si>
    <t>6 Bogey450</t>
  </si>
  <si>
    <t>4 Penarth</t>
  </si>
  <si>
    <t>5 St Giles Yarners</t>
  </si>
  <si>
    <t>K. Gardner (sub) P7.9.8(29)</t>
  </si>
  <si>
    <t>Avg of declared Avgs: 468.8</t>
  </si>
  <si>
    <t>Avg this round: 465.8</t>
  </si>
  <si>
    <t>10m Air Pistol - Individuals (Supported rest)</t>
  </si>
  <si>
    <t>AH2</t>
  </si>
  <si>
    <t>Avg of declared Avgs: 179.4</t>
  </si>
  <si>
    <t>Avg this round: 182.3</t>
  </si>
  <si>
    <t>B. Beaven</t>
  </si>
  <si>
    <t>Down Hatherly</t>
  </si>
  <si>
    <t>D. Boyton</t>
  </si>
  <si>
    <t>Court Riverside</t>
  </si>
  <si>
    <t>S. Davis</t>
  </si>
  <si>
    <t>Old Silhillians</t>
  </si>
  <si>
    <t>P. Tietze</t>
  </si>
  <si>
    <t>E. Hatcher</t>
  </si>
  <si>
    <t>Glevum</t>
  </si>
  <si>
    <t>J. Majewski</t>
  </si>
  <si>
    <t>G. Cox</t>
  </si>
  <si>
    <t>G. Lasseter</t>
  </si>
  <si>
    <t>Avg of declared Avgs: 172.1</t>
  </si>
  <si>
    <t>Avg this round: 176.6</t>
  </si>
  <si>
    <t>D. Wilkins</t>
  </si>
  <si>
    <t>S. Jones</t>
  </si>
  <si>
    <t>S. Weston</t>
  </si>
  <si>
    <t>K. Johns</t>
  </si>
  <si>
    <t>B. C. Pont</t>
  </si>
  <si>
    <t>T. Tunstall</t>
  </si>
  <si>
    <t>M. Bowen</t>
  </si>
  <si>
    <t>G. Beak</t>
  </si>
  <si>
    <t>Avg of declared Avgs: 147.4</t>
  </si>
  <si>
    <t>Avg this round: 160.9</t>
  </si>
  <si>
    <t>H. Shorrock</t>
  </si>
  <si>
    <t>G. Sowerby</t>
  </si>
  <si>
    <t>G. Law</t>
  </si>
  <si>
    <t>J. List</t>
  </si>
  <si>
    <t>M. Bailey</t>
  </si>
  <si>
    <t>P. Webb</t>
  </si>
  <si>
    <t>C. Hollings</t>
  </si>
  <si>
    <t>P. Dormer</t>
  </si>
  <si>
    <t xml:space="preserve">  Scorer: A Hamilton</t>
  </si>
  <si>
    <t>10M Air Rifle - Individuals</t>
  </si>
  <si>
    <t>RH</t>
  </si>
  <si>
    <t>Avg of declared Avgs: 180.9</t>
  </si>
  <si>
    <t>Avg this round: 184.4</t>
  </si>
  <si>
    <t>K. Scott</t>
  </si>
  <si>
    <t>R. Townsend</t>
  </si>
  <si>
    <t>R. Law</t>
  </si>
  <si>
    <t>F. Calder</t>
  </si>
  <si>
    <t>A. Lawrence</t>
  </si>
  <si>
    <t>A. Brown</t>
  </si>
  <si>
    <t>R. Campbell</t>
  </si>
  <si>
    <t>M. Lewis</t>
  </si>
  <si>
    <t>N. Clark</t>
  </si>
  <si>
    <t>S. Reynolds</t>
  </si>
  <si>
    <t>Avg of declared Avgs: 162.1</t>
  </si>
  <si>
    <t>Avg this round: 165.1</t>
  </si>
  <si>
    <t>R. Robertson</t>
  </si>
  <si>
    <t>Dechmont</t>
  </si>
  <si>
    <t>M. Hunton</t>
  </si>
  <si>
    <t>O. Edwards</t>
  </si>
  <si>
    <t>K. Pickett</t>
  </si>
  <si>
    <t>Sutton Coldfield</t>
  </si>
  <si>
    <t>J. Bennett</t>
  </si>
  <si>
    <t>N. Avis</t>
  </si>
  <si>
    <t>K. Robinson</t>
  </si>
  <si>
    <t>R. Bharaj</t>
  </si>
  <si>
    <t>J. Stevens</t>
  </si>
  <si>
    <t>Avg of declared Avgs: 151.1</t>
  </si>
  <si>
    <t>Avg this round: 153.9</t>
  </si>
  <si>
    <t>B. Clark</t>
  </si>
  <si>
    <t>R. Wood</t>
  </si>
  <si>
    <t>J. Ward</t>
  </si>
  <si>
    <t>D. Hebard</t>
  </si>
  <si>
    <t>C. Jones</t>
  </si>
  <si>
    <t>Avg of declared Avgs: 131.4</t>
  </si>
  <si>
    <t>Avg this round: 132.9</t>
  </si>
  <si>
    <t>D. O'Driscoll</t>
  </si>
  <si>
    <t>J. Wood</t>
  </si>
  <si>
    <t>D. Little</t>
  </si>
  <si>
    <t>V. Poulopoulos</t>
  </si>
  <si>
    <t>P. Hadzik</t>
  </si>
  <si>
    <t>K. Kuzmanoska</t>
  </si>
  <si>
    <t>A. Bharaj</t>
  </si>
  <si>
    <t xml:space="preserve">  Scorer: R Harrison</t>
  </si>
  <si>
    <t>Avg of declared Avgs: 160.4</t>
  </si>
  <si>
    <t>Avg this round: 164.8</t>
  </si>
  <si>
    <t>Avg of declared Avgs: 156.1</t>
  </si>
  <si>
    <t>Avg this round: 155.6</t>
  </si>
  <si>
    <t>10m Air Rifle - Individuals (Supported rest)</t>
  </si>
  <si>
    <t>Avg of declared Avgs: 182.8</t>
  </si>
  <si>
    <t>Avg this round: 186.8</t>
  </si>
  <si>
    <t>I. Vance</t>
  </si>
  <si>
    <t>C. Dickenson</t>
  </si>
  <si>
    <t>S. Moruzzi</t>
  </si>
  <si>
    <t>J. Phillips</t>
  </si>
  <si>
    <t>J. Peebles</t>
  </si>
  <si>
    <t>Avg of declared Avgs: 156.7</t>
  </si>
  <si>
    <t>Avg this round: 167.5</t>
  </si>
  <si>
    <t>P. Pay</t>
  </si>
  <si>
    <t>I. Darke</t>
  </si>
  <si>
    <t>N. Beesley</t>
  </si>
  <si>
    <t>20 Yards Pistol - Individuals</t>
  </si>
  <si>
    <t>OS</t>
  </si>
  <si>
    <t>Avg of declared Avgs: 177.0</t>
  </si>
  <si>
    <t>Avg this round: 174.8</t>
  </si>
  <si>
    <t>C. Lockwood</t>
  </si>
  <si>
    <t>D. Stocks</t>
  </si>
  <si>
    <t>Avg this round: 156.7</t>
  </si>
  <si>
    <t>P. Stokes</t>
  </si>
  <si>
    <t>J. Hough P7.3.3</t>
  </si>
  <si>
    <t>M. Elliot</t>
  </si>
  <si>
    <t>N. Hayes</t>
  </si>
  <si>
    <t>S. Morris</t>
  </si>
  <si>
    <t>Avg of declared Avgs: 150.7</t>
  </si>
  <si>
    <t>Avg this round: 155.3</t>
  </si>
  <si>
    <t>A. Fellerman</t>
  </si>
  <si>
    <t>P. Cox</t>
  </si>
  <si>
    <t>P. Bracegirdle</t>
  </si>
  <si>
    <t>Avg of declared Avgs: 136.2</t>
  </si>
  <si>
    <t>Avg this round: 148.1</t>
  </si>
  <si>
    <t>R. Mattholie</t>
  </si>
  <si>
    <t>S. Mohamed</t>
  </si>
  <si>
    <t>C. Walker</t>
  </si>
  <si>
    <t>T. Earnshaw</t>
  </si>
  <si>
    <t>S. Neale</t>
  </si>
  <si>
    <t>Avg of declared Avgs: 119.2</t>
  </si>
  <si>
    <t>Avg this round: 142.3</t>
  </si>
  <si>
    <t>R. Paige</t>
  </si>
  <si>
    <t>S. Western</t>
  </si>
  <si>
    <t>A. McCrory</t>
  </si>
  <si>
    <t>A. German</t>
  </si>
  <si>
    <t>P. Rocca</t>
  </si>
  <si>
    <t>L. Whittley</t>
  </si>
  <si>
    <t xml:space="preserve">  Scorer: O J Spence</t>
  </si>
  <si>
    <t>Avg of declared Avgs: 160.8</t>
  </si>
  <si>
    <t>Avg this round: 156.0</t>
  </si>
  <si>
    <t>6 Yards Air Pistol - Individuals</t>
  </si>
  <si>
    <t>Avg of declared Avgs: 160.9</t>
  </si>
  <si>
    <t>Avg this round: 163.9</t>
  </si>
  <si>
    <t>P. Lambert</t>
  </si>
  <si>
    <t>C. Hair</t>
  </si>
  <si>
    <t>P. Trathan</t>
  </si>
  <si>
    <t>Short Range Benchrest A/S (Air Rifle) - Individuals</t>
  </si>
  <si>
    <t>JW</t>
  </si>
  <si>
    <t>Avg of declared Avgs: 198.4</t>
  </si>
  <si>
    <t>Avg this round: 193.1</t>
  </si>
  <si>
    <t>L. Weeks</t>
  </si>
  <si>
    <t>G. Weeks</t>
  </si>
  <si>
    <t>P. Francis</t>
  </si>
  <si>
    <t>M. Popazov</t>
  </si>
  <si>
    <t>J. Pearson</t>
  </si>
  <si>
    <t>I. Johnston</t>
  </si>
  <si>
    <t>J.S.P.C.</t>
  </si>
  <si>
    <t>Avg of declared Avgs: 195.8</t>
  </si>
  <si>
    <t>Avg this round: 195.1</t>
  </si>
  <si>
    <t>D. McErlain</t>
  </si>
  <si>
    <t>W. Williams</t>
  </si>
  <si>
    <t>G. Boyer</t>
  </si>
  <si>
    <t>A. Rigg</t>
  </si>
  <si>
    <t>A. Herdson</t>
  </si>
  <si>
    <t>G. Radcliffe</t>
  </si>
  <si>
    <t>J. Mayson</t>
  </si>
  <si>
    <t>Avg of declared Avgs: 194.1</t>
  </si>
  <si>
    <t>Avg this round: 188.9</t>
  </si>
  <si>
    <t>G. March</t>
  </si>
  <si>
    <t>D. Hearn</t>
  </si>
  <si>
    <t>GEC (Coventry)</t>
  </si>
  <si>
    <t>I. Asplen</t>
  </si>
  <si>
    <t>Furness Marksmen</t>
  </si>
  <si>
    <t>C. Williams</t>
  </si>
  <si>
    <t>York RI</t>
  </si>
  <si>
    <t>V. Chapman</t>
  </si>
  <si>
    <t>R. Richardson</t>
  </si>
  <si>
    <t>E. B. Dobson</t>
  </si>
  <si>
    <t>H. Ewens</t>
  </si>
  <si>
    <t>D. Pitchforth</t>
  </si>
  <si>
    <t>Avg of declared Avgs: 190.4</t>
  </si>
  <si>
    <t>Avg this round: 187.1</t>
  </si>
  <si>
    <t>A. Graham</t>
  </si>
  <si>
    <t>R. Chisem</t>
  </si>
  <si>
    <t>P. Scott</t>
  </si>
  <si>
    <t>J. Trinder</t>
  </si>
  <si>
    <t>Rosie Snowball</t>
  </si>
  <si>
    <t>M. Pearson</t>
  </si>
  <si>
    <t>D. Forrester</t>
  </si>
  <si>
    <t>Ray Snowball</t>
  </si>
  <si>
    <t>Avg of declared Avgs: 188.8</t>
  </si>
  <si>
    <t>Avg this round: 187.8</t>
  </si>
  <si>
    <t>J. Wilkinson</t>
  </si>
  <si>
    <t>D. Philips</t>
  </si>
  <si>
    <t>Market Drayton</t>
  </si>
  <si>
    <t>S. Dodds</t>
  </si>
  <si>
    <t>Scotton &amp; Farnham</t>
  </si>
  <si>
    <t>D. Pargetor</t>
  </si>
  <si>
    <t>P. Wright</t>
  </si>
  <si>
    <t>C. Salisbury</t>
  </si>
  <si>
    <t>J. Palfrey</t>
  </si>
  <si>
    <t xml:space="preserve">  Decimals are the X-bull counts.</t>
  </si>
  <si>
    <t xml:space="preserve">  Scorer: J Wright</t>
  </si>
  <si>
    <t>Avg of declared Avgs: 186.3</t>
  </si>
  <si>
    <t>Avg this round: 192.0</t>
  </si>
  <si>
    <t>D. Tiffney</t>
  </si>
  <si>
    <t>S. Hamilton</t>
  </si>
  <si>
    <t>J. Pargetor</t>
  </si>
  <si>
    <t>F. McManus</t>
  </si>
  <si>
    <t>R. Gaunt</t>
  </si>
  <si>
    <t>S. Duckworth</t>
  </si>
  <si>
    <t>S. Thomas</t>
  </si>
  <si>
    <t>A. Jolly</t>
  </si>
  <si>
    <t>Avg of declared Avgs: 183.8</t>
  </si>
  <si>
    <t>Avg this round: 184.9</t>
  </si>
  <si>
    <t>A. Lyons</t>
  </si>
  <si>
    <t>Felton</t>
  </si>
  <si>
    <t>B. Elliott</t>
  </si>
  <si>
    <t>K. Mundy</t>
  </si>
  <si>
    <t>V. Barr</t>
  </si>
  <si>
    <t>S. Tinker</t>
  </si>
  <si>
    <t>D. Mills</t>
  </si>
  <si>
    <t>R. Halliwell</t>
  </si>
  <si>
    <t>Avg of declared Avgs: 180.2</t>
  </si>
  <si>
    <t>Avg this round: 180.8</t>
  </si>
  <si>
    <t>T. Errington</t>
  </si>
  <si>
    <t>J. Parkes</t>
  </si>
  <si>
    <t>S. Clements</t>
  </si>
  <si>
    <t>W. Faulkner</t>
  </si>
  <si>
    <t>M. Tansey P5.2.3</t>
  </si>
  <si>
    <t>R. Austin</t>
  </si>
  <si>
    <t>A. Williams</t>
  </si>
  <si>
    <t>S. Huddleston</t>
  </si>
  <si>
    <t>Avg of declared Avgs: 176.6</t>
  </si>
  <si>
    <t>Avg this round: 181.0</t>
  </si>
  <si>
    <t>C. Christie</t>
  </si>
  <si>
    <t>J. Willis</t>
  </si>
  <si>
    <t>K. Morley</t>
  </si>
  <si>
    <t>R. Gough</t>
  </si>
  <si>
    <t>P. Lawton</t>
  </si>
  <si>
    <t>M. Athersmith</t>
  </si>
  <si>
    <t>J. Andrews P7.8.1</t>
  </si>
  <si>
    <t>D. Robinson</t>
  </si>
  <si>
    <t>Avg of declared Avgs: 158.8</t>
  </si>
  <si>
    <t>Avg this round: 155.7</t>
  </si>
  <si>
    <t>P. Robinson</t>
  </si>
  <si>
    <t>J. Bernardes</t>
  </si>
  <si>
    <t>I. Berridge</t>
  </si>
  <si>
    <t>P. Griffiths</t>
  </si>
  <si>
    <t>J. Lawton</t>
  </si>
  <si>
    <t>T. Cockett</t>
  </si>
  <si>
    <t>D. Faucitt</t>
  </si>
  <si>
    <t>Morecambe</t>
  </si>
  <si>
    <t>G. Holmes</t>
  </si>
  <si>
    <t>JW/JT</t>
  </si>
  <si>
    <t>Avg of declared Avgs: 196.4</t>
  </si>
  <si>
    <t>Avg of declared Avgs: 187.7</t>
  </si>
  <si>
    <t>Avg this round: 189.5</t>
  </si>
  <si>
    <t>Short Range Benchrest A/S (Air Rifle) - Teams</t>
  </si>
  <si>
    <t>1 Bedlay A</t>
  </si>
  <si>
    <t>3 Bury</t>
  </si>
  <si>
    <t>2 Bedlay B</t>
  </si>
  <si>
    <t>6 Vickers</t>
  </si>
  <si>
    <t>4 GEC (Coventry)</t>
  </si>
  <si>
    <t>5 Penarth</t>
  </si>
  <si>
    <t>Avg of declared Avgs: 570.7</t>
  </si>
  <si>
    <t>Avg this round: 577.0</t>
  </si>
  <si>
    <t>Short Range Benchrest A/S (Rimfire) - Individuals</t>
  </si>
  <si>
    <t>Avg of declared Avgs: 199.2</t>
  </si>
  <si>
    <t>Avg this round: 197.9</t>
  </si>
  <si>
    <t>A. Thompson</t>
  </si>
  <si>
    <t>A. Dewsnip</t>
  </si>
  <si>
    <t>Wigan</t>
  </si>
  <si>
    <t>I. Henderson</t>
  </si>
  <si>
    <t>R. Cliffe</t>
  </si>
  <si>
    <t>Bolton</t>
  </si>
  <si>
    <t>G. Meadows</t>
  </si>
  <si>
    <t>T. Cooper</t>
  </si>
  <si>
    <t>G. Stewart</t>
  </si>
  <si>
    <t>Avg of declared Avgs: 198.2</t>
  </si>
  <si>
    <t>Avg this round: 198.3</t>
  </si>
  <si>
    <t>R. Williams</t>
  </si>
  <si>
    <t>C. Harris</t>
  </si>
  <si>
    <t>C. Thorbjornsen</t>
  </si>
  <si>
    <t>Warrington</t>
  </si>
  <si>
    <t>P. Lawrence</t>
  </si>
  <si>
    <t>M. Sisson</t>
  </si>
  <si>
    <t>K. Hancock</t>
  </si>
  <si>
    <t>S. McLaughlin</t>
  </si>
  <si>
    <t>Avg of declared Avgs: 197.4</t>
  </si>
  <si>
    <t>Avg this round: 196.8</t>
  </si>
  <si>
    <t>M. Eyles</t>
  </si>
  <si>
    <t>G. Nock</t>
  </si>
  <si>
    <t>S. Logan</t>
  </si>
  <si>
    <t>D. Gordon</t>
  </si>
  <si>
    <t>W. Thomson</t>
  </si>
  <si>
    <t>C. Dean</t>
  </si>
  <si>
    <t>Sunderland</t>
  </si>
  <si>
    <t>Avg of declared Avgs: 196.9</t>
  </si>
  <si>
    <t>Avg this round: 195.5</t>
  </si>
  <si>
    <t>P. Tyler</t>
  </si>
  <si>
    <t>D. Love</t>
  </si>
  <si>
    <t>G. Harris</t>
  </si>
  <si>
    <t>D. Bromley P7.4.7.4</t>
  </si>
  <si>
    <t>J. Bambery P7.4.7.4</t>
  </si>
  <si>
    <t>S. Wallace</t>
  </si>
  <si>
    <t>M. Phillips</t>
  </si>
  <si>
    <t>Ross on Wye</t>
  </si>
  <si>
    <t>Avg of declared Avgs: 196.2</t>
  </si>
  <si>
    <t>Avg this round: 198.1</t>
  </si>
  <si>
    <t>P. Sewell</t>
  </si>
  <si>
    <t>R. N. Bancroft</t>
  </si>
  <si>
    <t>S. George</t>
  </si>
  <si>
    <t>D. Bailey</t>
  </si>
  <si>
    <t>Avg of declared Avgs: 195.4</t>
  </si>
  <si>
    <t>Avg this round: 196.9</t>
  </si>
  <si>
    <t>D. Henderson</t>
  </si>
  <si>
    <t>M. Rowan</t>
  </si>
  <si>
    <t>T. Lumley</t>
  </si>
  <si>
    <t>S. Harris</t>
  </si>
  <si>
    <t>M. Scott</t>
  </si>
  <si>
    <t>A. Bambery</t>
  </si>
  <si>
    <t>R. Lloyd</t>
  </si>
  <si>
    <t>Derby</t>
  </si>
  <si>
    <t>L. Hamar</t>
  </si>
  <si>
    <t>Avg of declared Avgs: 194.7</t>
  </si>
  <si>
    <t>Avg this round: 192.6</t>
  </si>
  <si>
    <t>S. Morgans</t>
  </si>
  <si>
    <t>P. Slator P7.4.7.4</t>
  </si>
  <si>
    <t>C. Simpson</t>
  </si>
  <si>
    <t>P. Mitchell</t>
  </si>
  <si>
    <t>C. Powell</t>
  </si>
  <si>
    <t>P. Holland</t>
  </si>
  <si>
    <t>B. Skelton</t>
  </si>
  <si>
    <t>C. Tait</t>
  </si>
  <si>
    <t>Avg of declared Avgs: 193.9</t>
  </si>
  <si>
    <t>Avg this round: 193.9</t>
  </si>
  <si>
    <t>K. Pay</t>
  </si>
  <si>
    <t>D. Wells</t>
  </si>
  <si>
    <t>A. Ritson</t>
  </si>
  <si>
    <t>J. Hill</t>
  </si>
  <si>
    <t>S. Vincent</t>
  </si>
  <si>
    <t>B. Chappell</t>
  </si>
  <si>
    <t>R. Dewhurst</t>
  </si>
  <si>
    <t>Avg of declared Avgs: 193.2</t>
  </si>
  <si>
    <t>Avg this round: 191.1</t>
  </si>
  <si>
    <t>P. Baylis</t>
  </si>
  <si>
    <t>D. Allwright</t>
  </si>
  <si>
    <t>P. Harrison P5.2.1</t>
  </si>
  <si>
    <t>S. Russell</t>
  </si>
  <si>
    <t>I. Bruce</t>
  </si>
  <si>
    <t>K. Meek</t>
  </si>
  <si>
    <t>G. Glover</t>
  </si>
  <si>
    <t>D. Casson</t>
  </si>
  <si>
    <t>Avg of declared Avgs: 192.1</t>
  </si>
  <si>
    <t>Avg this round: 192.8</t>
  </si>
  <si>
    <t>G. White</t>
  </si>
  <si>
    <t>A. Wylde</t>
  </si>
  <si>
    <t>A. Green</t>
  </si>
  <si>
    <t>S. Andrews</t>
  </si>
  <si>
    <t>S. Westley</t>
  </si>
  <si>
    <t>R. Moffett</t>
  </si>
  <si>
    <t>S. Marsland</t>
  </si>
  <si>
    <t>D. King</t>
  </si>
  <si>
    <t>B. Charles</t>
  </si>
  <si>
    <t>JT</t>
  </si>
  <si>
    <t>Avg of declared Avgs: 191.0</t>
  </si>
  <si>
    <t>Avg this round: 189.1</t>
  </si>
  <si>
    <t>A. Mason</t>
  </si>
  <si>
    <t>P. Bryan</t>
  </si>
  <si>
    <t>M. Morris</t>
  </si>
  <si>
    <t>A. Gunn</t>
  </si>
  <si>
    <t>F. Currie</t>
  </si>
  <si>
    <t>K. Perrins</t>
  </si>
  <si>
    <t>W. H. Robson</t>
  </si>
  <si>
    <t>Avg of declared Avgs: 190.1</t>
  </si>
  <si>
    <t>Avg this round: 191.5</t>
  </si>
  <si>
    <t>F. Doherty</t>
  </si>
  <si>
    <t>S. Moss</t>
  </si>
  <si>
    <t>T. Ashford</t>
  </si>
  <si>
    <t>M. Emms</t>
  </si>
  <si>
    <t>D. Thomson</t>
  </si>
  <si>
    <t>I. Dean</t>
  </si>
  <si>
    <t>Avg of declared Avgs: 188.7</t>
  </si>
  <si>
    <t>Avg this round: 173.9</t>
  </si>
  <si>
    <t>P. Gore</t>
  </si>
  <si>
    <t>D. Fenwick</t>
  </si>
  <si>
    <t>N. Cowdrey</t>
  </si>
  <si>
    <t>G. F. Wilkinson</t>
  </si>
  <si>
    <t>A. Booth</t>
  </si>
  <si>
    <t>J. Eccles</t>
  </si>
  <si>
    <t>M. Scotland</t>
  </si>
  <si>
    <t>Avg of declared Avgs: 187.8</t>
  </si>
  <si>
    <t>C. Chapman</t>
  </si>
  <si>
    <t>P. Entwistle</t>
  </si>
  <si>
    <t>J. Robson</t>
  </si>
  <si>
    <t>J. Gunn</t>
  </si>
  <si>
    <t>C. Pickering</t>
  </si>
  <si>
    <t>M. Turnbull</t>
  </si>
  <si>
    <t>Avg this round: 185.3</t>
  </si>
  <si>
    <t>J. Goddard</t>
  </si>
  <si>
    <t>K. Blackmore</t>
  </si>
  <si>
    <t>C. Salway</t>
  </si>
  <si>
    <t>G. Sund</t>
  </si>
  <si>
    <t>M. Taylor</t>
  </si>
  <si>
    <t>P. Hancock</t>
  </si>
  <si>
    <t>A. Bounds</t>
  </si>
  <si>
    <t>T. Power</t>
  </si>
  <si>
    <t xml:space="preserve">  Scorer: J Thomson</t>
  </si>
  <si>
    <t>Avg this round: 185.6</t>
  </si>
  <si>
    <t>G. Turner</t>
  </si>
  <si>
    <t>F. Keir</t>
  </si>
  <si>
    <t>J. Perrins</t>
  </si>
  <si>
    <t>J. Baverstock</t>
  </si>
  <si>
    <t>S. Baverstock</t>
  </si>
  <si>
    <t>P. Van-Parys</t>
  </si>
  <si>
    <t>J. Lee</t>
  </si>
  <si>
    <t>I. Crozier</t>
  </si>
  <si>
    <t>R. Hoyle</t>
  </si>
  <si>
    <t>Avg of declared Avgs: 180.6</t>
  </si>
  <si>
    <t>Avg this round: 182.4</t>
  </si>
  <si>
    <t>D. Jones</t>
  </si>
  <si>
    <t>P. Goldthorpe</t>
  </si>
  <si>
    <t>S. Gillum</t>
  </si>
  <si>
    <t>J. Berry</t>
  </si>
  <si>
    <t>G. Lyell</t>
  </si>
  <si>
    <t>M. G. Johnson</t>
  </si>
  <si>
    <t>B. Rayner</t>
  </si>
  <si>
    <t>G. King</t>
  </si>
  <si>
    <t>Avg of declared Avgs: 177.8</t>
  </si>
  <si>
    <t>Avg this round: 181.3</t>
  </si>
  <si>
    <t>J. Bartlam</t>
  </si>
  <si>
    <t>C. Amos</t>
  </si>
  <si>
    <t>R. Lindon</t>
  </si>
  <si>
    <t>M. Saunders</t>
  </si>
  <si>
    <t>A. Howard</t>
  </si>
  <si>
    <t>Kendal</t>
  </si>
  <si>
    <t>K. Hayes</t>
  </si>
  <si>
    <t>R. Mallinson</t>
  </si>
  <si>
    <t>Division Nineteen</t>
  </si>
  <si>
    <t>Avg of declared Avgs: 172.4</t>
  </si>
  <si>
    <t>Avg this round: 177.3</t>
  </si>
  <si>
    <t>P. Barrell</t>
  </si>
  <si>
    <t>G. Kirrage</t>
  </si>
  <si>
    <t>N. Bylo</t>
  </si>
  <si>
    <t>M. Mallinson</t>
  </si>
  <si>
    <t>J. Hartley</t>
  </si>
  <si>
    <t>A. Horsfall</t>
  </si>
  <si>
    <t>F. Holden</t>
  </si>
  <si>
    <t>R. Lee</t>
  </si>
  <si>
    <t>Division Twenty</t>
  </si>
  <si>
    <t>Avg of declared Avgs: 161.9</t>
  </si>
  <si>
    <t>Avg this round: 180.3</t>
  </si>
  <si>
    <t>E. Purcell</t>
  </si>
  <si>
    <t>A. Foy</t>
  </si>
  <si>
    <t>J. Rogers</t>
  </si>
  <si>
    <t>K. O'Keefe</t>
  </si>
  <si>
    <t>G. Bellwood</t>
  </si>
  <si>
    <t>H. Mallinson</t>
  </si>
  <si>
    <t>JT/JW</t>
  </si>
  <si>
    <t>Avg this round: 172.2</t>
  </si>
  <si>
    <t/>
  </si>
  <si>
    <t>Avg of declared Avgs: 198.6</t>
  </si>
  <si>
    <t>Avg this round: 196.5</t>
  </si>
  <si>
    <t>Avg of declared Avgs: 194.9</t>
  </si>
  <si>
    <t>Avg this round: 194.9</t>
  </si>
  <si>
    <t>Avg of declared Avgs: 190.9</t>
  </si>
  <si>
    <t>Avg of declared Avgs: 173.4</t>
  </si>
  <si>
    <t>Avg this round: 176.9</t>
  </si>
  <si>
    <t>Short Range Benchrest A/S (Rimfire) - Teams</t>
  </si>
  <si>
    <t>1 Blackpool</t>
  </si>
  <si>
    <t>3 East Antrim</t>
  </si>
  <si>
    <t>2 Bury</t>
  </si>
  <si>
    <t>6 Warrington A</t>
  </si>
  <si>
    <t>5 Penarth A</t>
  </si>
  <si>
    <t>Avg of declared Avgs: 590.3</t>
  </si>
  <si>
    <t>Avg this round: 586.0</t>
  </si>
  <si>
    <t>1 Furness Marksmen</t>
  </si>
  <si>
    <t>3 Goodyear B</t>
  </si>
  <si>
    <t>2 Goodyear A</t>
  </si>
  <si>
    <t>6 Warrington C</t>
  </si>
  <si>
    <t>4 Sunderland A</t>
  </si>
  <si>
    <t>5 Warrington B</t>
  </si>
  <si>
    <t>G Turner</t>
  </si>
  <si>
    <t>Avg of declared Avgs: 580.0</t>
  </si>
  <si>
    <t>Avg this round: 575.0</t>
  </si>
  <si>
    <t>1 Goodyear C</t>
  </si>
  <si>
    <t>3 Penarth B</t>
  </si>
  <si>
    <t>R. Pickering</t>
  </si>
  <si>
    <t>2 Goodyear D</t>
  </si>
  <si>
    <t>6 Bogey533</t>
  </si>
  <si>
    <t>4 Penarth C</t>
  </si>
  <si>
    <t>5 Sunderland B</t>
  </si>
  <si>
    <t>K. Reilly</t>
  </si>
  <si>
    <t>Avg of declared Avgs: 550.5</t>
  </si>
  <si>
    <t>Avg this round: 529.8</t>
  </si>
  <si>
    <t>Gallery Rifle Any Sights - Individuals</t>
  </si>
  <si>
    <t>DO</t>
  </si>
  <si>
    <t>Avg of declared Avgs: 195.6</t>
  </si>
  <si>
    <t>Avg this round: 195.7</t>
  </si>
  <si>
    <t>Avg this round: 190.9</t>
  </si>
  <si>
    <t>D. Rees</t>
  </si>
  <si>
    <t>J. Shine</t>
  </si>
  <si>
    <t>M. Loader</t>
  </si>
  <si>
    <t>W. Pow</t>
  </si>
  <si>
    <t>I. Waghorn</t>
  </si>
  <si>
    <t>Hensall</t>
  </si>
  <si>
    <t>R. Ward</t>
  </si>
  <si>
    <t>C. Oswald</t>
  </si>
  <si>
    <t>C. Thompson</t>
  </si>
  <si>
    <t>J. Thompson</t>
  </si>
  <si>
    <t>Avg of declared Avgs: 189.7</t>
  </si>
  <si>
    <t>Avg this round: 189.7</t>
  </si>
  <si>
    <t>Avg of declared Avgs: 186.6</t>
  </si>
  <si>
    <t>Avg this round: 186.3</t>
  </si>
  <si>
    <t>I. Burton</t>
  </si>
  <si>
    <t>H. Marshall</t>
  </si>
  <si>
    <t>C. Blyth</t>
  </si>
  <si>
    <t>D. Cook</t>
  </si>
  <si>
    <t>P. Dean</t>
  </si>
  <si>
    <t>D. Crawford</t>
  </si>
  <si>
    <t>A. Norley</t>
  </si>
  <si>
    <t>S. Booth</t>
  </si>
  <si>
    <t>N. King</t>
  </si>
  <si>
    <t>Avg of declared Avgs: 182.0</t>
  </si>
  <si>
    <t>Avg this round: 187.0</t>
  </si>
  <si>
    <t>Avg of declared Avgs: 177.3</t>
  </si>
  <si>
    <t>Avg this round: 183.0</t>
  </si>
  <si>
    <t>T. Jones</t>
  </si>
  <si>
    <t>Claymore</t>
  </si>
  <si>
    <t>C. Parratt</t>
  </si>
  <si>
    <t>R. Salt</t>
  </si>
  <si>
    <t>P. Ross</t>
  </si>
  <si>
    <t>I. Foulner</t>
  </si>
  <si>
    <t>B. Newman</t>
  </si>
  <si>
    <t>Carshalton</t>
  </si>
  <si>
    <t>D. Smith</t>
  </si>
  <si>
    <t>C. Wood</t>
  </si>
  <si>
    <t>T. Coggins</t>
  </si>
  <si>
    <t xml:space="preserve">  Shooters should write on their cards what calibre was used.</t>
  </si>
  <si>
    <t xml:space="preserve">  Scorer: D Owen</t>
  </si>
  <si>
    <t>Avg of declared Avgs: 192.9</t>
  </si>
  <si>
    <t>Avg this round: 191.8</t>
  </si>
  <si>
    <t>Avg of declared Avgs: 182.9</t>
  </si>
  <si>
    <t>Avg this round: 184.6</t>
  </si>
  <si>
    <t>Gallery Rifle Iron Sights - Individuals</t>
  </si>
  <si>
    <t>Avg this round: 192.4</t>
  </si>
  <si>
    <t>Avg of declared Avgs: 187.5</t>
  </si>
  <si>
    <t>Avg this round: 187.9</t>
  </si>
  <si>
    <t>D. Ingham</t>
  </si>
  <si>
    <t>J. Sinclair</t>
  </si>
  <si>
    <t>R. Gascoyne</t>
  </si>
  <si>
    <t>B. Leese</t>
  </si>
  <si>
    <t>B. Roberts</t>
  </si>
  <si>
    <t>M. Leese</t>
  </si>
  <si>
    <t>N. Gray</t>
  </si>
  <si>
    <t>Avg of declared Avgs: 184.8</t>
  </si>
  <si>
    <t>Avg this round: 183.1</t>
  </si>
  <si>
    <t>B. Lawson</t>
  </si>
  <si>
    <t>J. Chouler</t>
  </si>
  <si>
    <t>N. Andrews</t>
  </si>
  <si>
    <t>A. Holmes</t>
  </si>
  <si>
    <t>R. Ker</t>
  </si>
  <si>
    <t>J. Morris</t>
  </si>
  <si>
    <t>Penrhiwpal</t>
  </si>
  <si>
    <t>J. Patterson</t>
  </si>
  <si>
    <t>J. Bambery</t>
  </si>
  <si>
    <t>E. Swain</t>
  </si>
  <si>
    <t>T. Creed</t>
  </si>
  <si>
    <t>A. Powell</t>
  </si>
  <si>
    <t>M. Preston</t>
  </si>
  <si>
    <t>A. Dimech</t>
  </si>
  <si>
    <t>Avg of declared Avgs: 180.7</t>
  </si>
  <si>
    <t>Avg this round: 181.2</t>
  </si>
  <si>
    <t>Avg this round: 175.5</t>
  </si>
  <si>
    <t>N. Lyford</t>
  </si>
  <si>
    <t>A. Cliffe</t>
  </si>
  <si>
    <t>M. Richardson</t>
  </si>
  <si>
    <t>J. McCall</t>
  </si>
  <si>
    <t>N. Saggers</t>
  </si>
  <si>
    <t>R. Davies</t>
  </si>
  <si>
    <t>A. Campbell</t>
  </si>
  <si>
    <t>K. Upton</t>
  </si>
  <si>
    <t>S. Vincett</t>
  </si>
  <si>
    <t>G. Newsholme</t>
  </si>
  <si>
    <t>A. Currant</t>
  </si>
  <si>
    <t>A. Dodd</t>
  </si>
  <si>
    <t>P. Slator</t>
  </si>
  <si>
    <t>S. Clarkson</t>
  </si>
  <si>
    <t>A. Battrick</t>
  </si>
  <si>
    <t>K. Davidson</t>
  </si>
  <si>
    <t>A. Bruce</t>
  </si>
  <si>
    <t>Avg of declared Avgs: 171.5</t>
  </si>
  <si>
    <t>Avg this round: 172.8</t>
  </si>
  <si>
    <t>Avg of declared Avgs: 162.4</t>
  </si>
  <si>
    <t>Avg this round: 158.1</t>
  </si>
  <si>
    <t>A. Nixon</t>
  </si>
  <si>
    <t>P. Robertson</t>
  </si>
  <si>
    <t>A. Steele</t>
  </si>
  <si>
    <t>J. Bernardes P5.2.3</t>
  </si>
  <si>
    <t>I. Balshaw</t>
  </si>
  <si>
    <t>H. Powell</t>
  </si>
  <si>
    <t>P. Hurcumb</t>
  </si>
  <si>
    <t>J. Boulton</t>
  </si>
  <si>
    <t>C. Gilmore</t>
  </si>
  <si>
    <t>G. Rees</t>
  </si>
  <si>
    <t>J. Lawson</t>
  </si>
  <si>
    <t>E. Thurley</t>
  </si>
  <si>
    <t>B. Tester</t>
  </si>
  <si>
    <t>J. Lytollis</t>
  </si>
  <si>
    <t>R. Johnson</t>
  </si>
  <si>
    <t>A. Fox</t>
  </si>
  <si>
    <t>Avg of declared Avgs: 188.5</t>
  </si>
  <si>
    <t>Avg this round: 189.2</t>
  </si>
  <si>
    <t>Avg of declared Avgs: 179.9</t>
  </si>
  <si>
    <t>Avg this round: 177.8</t>
  </si>
  <si>
    <t>Long Barrelled Pistol - Individuals</t>
  </si>
  <si>
    <t>RG</t>
  </si>
  <si>
    <t>Avg of declared Avgs: 183.3</t>
  </si>
  <si>
    <t>P. McBride</t>
  </si>
  <si>
    <t>Avg this round: 170.3</t>
  </si>
  <si>
    <t>R. Carter</t>
  </si>
  <si>
    <t>R. Ogle</t>
  </si>
  <si>
    <t>S. Rees</t>
  </si>
  <si>
    <t>A. Ogle</t>
  </si>
  <si>
    <t>Avg of declared Avgs: 166.6</t>
  </si>
  <si>
    <t>S. Huthchinson</t>
  </si>
  <si>
    <t>A. Carson</t>
  </si>
  <si>
    <t>C. Craven P0.17.3</t>
  </si>
  <si>
    <t>Avg of declared Avgs: 141.6</t>
  </si>
  <si>
    <t>Avg this round: 148.9</t>
  </si>
  <si>
    <t>A. Barrow</t>
  </si>
  <si>
    <t>C. Wolf</t>
  </si>
  <si>
    <t xml:space="preserve">  Scorer: R Gascoyne</t>
  </si>
  <si>
    <t>Avg of declared Avgs: 163.1</t>
  </si>
  <si>
    <t>Avg this round: 170.8</t>
  </si>
  <si>
    <t>22 Rifle Long Range Prone (50 Yds/Mts) - Individuals</t>
  </si>
  <si>
    <t>JL</t>
  </si>
  <si>
    <t>Avg of declared Avgs: 191.1</t>
  </si>
  <si>
    <t>Avg this round: 193.8</t>
  </si>
  <si>
    <t>G. Longstaff</t>
  </si>
  <si>
    <t>L. Webster</t>
  </si>
  <si>
    <t>C. A. Coxon</t>
  </si>
  <si>
    <t>S. Jacklin</t>
  </si>
  <si>
    <t>A. Hirst</t>
  </si>
  <si>
    <t>Avg of declared Avgs: 186.4</t>
  </si>
  <si>
    <t>Avg this round: 186.4</t>
  </si>
  <si>
    <t>B. Cook-Duffy</t>
  </si>
  <si>
    <t>N. Harcus</t>
  </si>
  <si>
    <t>J. O'Neill P5.2.1</t>
  </si>
  <si>
    <t>P. Dodds</t>
  </si>
  <si>
    <t>J. Smith</t>
  </si>
  <si>
    <t>M. Watson</t>
  </si>
  <si>
    <t>A. Smith</t>
  </si>
  <si>
    <t>Avg this round: 184.0</t>
  </si>
  <si>
    <t>H. Keys</t>
  </si>
  <si>
    <t>P. Bailey</t>
  </si>
  <si>
    <t>K. L. Dinkel</t>
  </si>
  <si>
    <t>T. McFarland</t>
  </si>
  <si>
    <t>C. Norton</t>
  </si>
  <si>
    <t>A. Tyler</t>
  </si>
  <si>
    <t>D. N. Price</t>
  </si>
  <si>
    <t>S. Longstaff</t>
  </si>
  <si>
    <t>Avg of declared Avgs: 171.3</t>
  </si>
  <si>
    <t>Avg this round: 175.9</t>
  </si>
  <si>
    <t>P. Yokoyama</t>
  </si>
  <si>
    <t>J. Maher</t>
  </si>
  <si>
    <t>G. Sinclair</t>
  </si>
  <si>
    <t>G. Garrett</t>
  </si>
  <si>
    <t>C. Short</t>
  </si>
  <si>
    <t>T. Horsfield</t>
  </si>
  <si>
    <t xml:space="preserve">  Scorer: J Lawson</t>
  </si>
  <si>
    <t>Avg of declared Avgs: 182.6</t>
  </si>
  <si>
    <t>Avg this round: 183.6</t>
  </si>
  <si>
    <t>22 Rifle Long Range Prone (50 Yds/Mts) - Teams</t>
  </si>
  <si>
    <t>1 Dumfries</t>
  </si>
  <si>
    <t>3 Felton</t>
  </si>
  <si>
    <t>B. Cooke-Duffy</t>
  </si>
  <si>
    <t>G. Thomas</t>
  </si>
  <si>
    <t>2 East Antrim</t>
  </si>
  <si>
    <t>6 Bogey566</t>
  </si>
  <si>
    <t>R,Clarke</t>
  </si>
  <si>
    <t>4 Sunderland</t>
  </si>
  <si>
    <t>5 Bogey563</t>
  </si>
  <si>
    <t>Avg of declared Avgs: 565.2</t>
  </si>
  <si>
    <t>Avg this round: 562.3</t>
  </si>
  <si>
    <t>Long Range Any Sights 100 Yards - Individuals</t>
  </si>
  <si>
    <t>Avg of declared Avgs: 188.4</t>
  </si>
  <si>
    <t>Avg this round: 188.6</t>
  </si>
  <si>
    <t>J. Forrest</t>
  </si>
  <si>
    <t>H. Temperley</t>
  </si>
  <si>
    <t>K. L. Dinkel P5.2.1</t>
  </si>
  <si>
    <t>M. Gardner</t>
  </si>
  <si>
    <t>B. Fletcher</t>
  </si>
  <si>
    <t>Avg of declared Avgs: 152.8</t>
  </si>
  <si>
    <t>Avg this round: 178.6</t>
  </si>
  <si>
    <t>J. Jablonski</t>
  </si>
  <si>
    <t>A. Chapman</t>
  </si>
  <si>
    <t>A. Watson</t>
  </si>
  <si>
    <t>Muzzle Loading Nitro - Individuals</t>
  </si>
  <si>
    <t>MS</t>
  </si>
  <si>
    <t>Avg of declared Avgs: 82.8</t>
  </si>
  <si>
    <t>Avg this round: 84.0</t>
  </si>
  <si>
    <t>G. Collins</t>
  </si>
  <si>
    <t>R. Singleton</t>
  </si>
  <si>
    <t>T. Somerton</t>
  </si>
  <si>
    <t xml:space="preserve">  Scorer: M Spittle</t>
  </si>
  <si>
    <t>Muzzle Loading Pistol - Individuals</t>
  </si>
  <si>
    <t>Avg of declared Avgs: 79.6</t>
  </si>
  <si>
    <t>Avg this round: 83.7</t>
  </si>
  <si>
    <t>C. Wilson</t>
  </si>
  <si>
    <t>G. Crowther</t>
  </si>
  <si>
    <t>Muzzle Loading Revolver - Individuals</t>
  </si>
  <si>
    <t>Avg of declared Avgs: 83.4</t>
  </si>
  <si>
    <t>Avg this round: 80.5</t>
  </si>
  <si>
    <t>M. Savage</t>
  </si>
  <si>
    <t>V. Little</t>
  </si>
  <si>
    <t>K. Gillespie</t>
  </si>
  <si>
    <t>Avg of declared Avgs: 65.4</t>
  </si>
  <si>
    <t>Avg this round: 53.4</t>
  </si>
  <si>
    <t>J. Wright</t>
  </si>
  <si>
    <t>A. Frankland</t>
  </si>
  <si>
    <t>Rapid Fire Air Pistol - Individuals</t>
  </si>
  <si>
    <t>AH1</t>
  </si>
  <si>
    <t>Avg this round: 157.4</t>
  </si>
  <si>
    <t>The RCO or Witness should make an appropriate note on any target that has fewer than 5 shots on it.</t>
  </si>
  <si>
    <t>Rapid Fire Rifle - Individuals</t>
  </si>
  <si>
    <t>TE</t>
  </si>
  <si>
    <t>Avg of declared Avgs: 267.9</t>
  </si>
  <si>
    <t>Avg this round: 268.3</t>
  </si>
  <si>
    <t>P. Ward</t>
  </si>
  <si>
    <t>W. Jenkins</t>
  </si>
  <si>
    <t>Avg of declared Avgs: 244.0</t>
  </si>
  <si>
    <t>Avg this round: 236.0</t>
  </si>
  <si>
    <t>W. Clements</t>
  </si>
  <si>
    <t>Avg of declared Avgs: 221.4</t>
  </si>
  <si>
    <t>Avg this round: 203.3</t>
  </si>
  <si>
    <t>R. McKay</t>
  </si>
  <si>
    <t>E. Flint</t>
  </si>
  <si>
    <t>K. Aitken</t>
  </si>
  <si>
    <t>The RCO or Witness should make an appropriate note on any target that has fewer than 10 shots on it.</t>
  </si>
  <si>
    <t xml:space="preserve">  Scorer: T Earnshaw</t>
  </si>
  <si>
    <t>Sport Rifle - Individuals</t>
  </si>
  <si>
    <t>AF</t>
  </si>
  <si>
    <t>Avg of declared Avgs: 97.0</t>
  </si>
  <si>
    <t>Avg this round: 97.0</t>
  </si>
  <si>
    <t>Avg of declared Avgs: 93.5</t>
  </si>
  <si>
    <t>Avg this round: 91.6</t>
  </si>
  <si>
    <t>A. McGrugan</t>
  </si>
  <si>
    <t>S. Chambers</t>
  </si>
  <si>
    <t>Workington</t>
  </si>
  <si>
    <t>D. Nowell</t>
  </si>
  <si>
    <t>L. Dugan</t>
  </si>
  <si>
    <t>M. Watkin</t>
  </si>
  <si>
    <t>M. Stafford</t>
  </si>
  <si>
    <t>R. Cornish</t>
  </si>
  <si>
    <t>T. Yates</t>
  </si>
  <si>
    <t>S. G. Stafford</t>
  </si>
  <si>
    <t>N. Veitch</t>
  </si>
  <si>
    <t>K. Price</t>
  </si>
  <si>
    <t>Avg of declared Avgs: 91.7</t>
  </si>
  <si>
    <t>Avg this round: 91.4</t>
  </si>
  <si>
    <t>Avg of declared Avgs: 90.6</t>
  </si>
  <si>
    <t>R. Ellsmore</t>
  </si>
  <si>
    <t>W. M. Pow</t>
  </si>
  <si>
    <t>B. Wells</t>
  </si>
  <si>
    <t>A. Bathers</t>
  </si>
  <si>
    <t>C. Taylor</t>
  </si>
  <si>
    <t>J. du Heaume</t>
  </si>
  <si>
    <t>S. Cybaniak</t>
  </si>
  <si>
    <t>D. Nelson</t>
  </si>
  <si>
    <t>D. Bromley</t>
  </si>
  <si>
    <t>P. Hartas</t>
  </si>
  <si>
    <t>Avg of declared Avgs: 89.2</t>
  </si>
  <si>
    <t>Avg this round: 87.1</t>
  </si>
  <si>
    <t>Avg of declared Avgs: 88.4</t>
  </si>
  <si>
    <t>Avg this round: 86.3</t>
  </si>
  <si>
    <t>M. Coulson</t>
  </si>
  <si>
    <t>D. Spenser</t>
  </si>
  <si>
    <t>J. H. R. Marshall</t>
  </si>
  <si>
    <t>J. Jack</t>
  </si>
  <si>
    <t>Redcraig</t>
  </si>
  <si>
    <t>M. Power</t>
  </si>
  <si>
    <t>R. MacLean</t>
  </si>
  <si>
    <t>J. D. Hoggan</t>
  </si>
  <si>
    <t>P. Aunger</t>
  </si>
  <si>
    <t>Avg of declared Avgs: 87.1</t>
  </si>
  <si>
    <t>Avg this round: 84.3</t>
  </si>
  <si>
    <t>Avg of declared Avgs: 86.1</t>
  </si>
  <si>
    <t>Avg this round: 85.6</t>
  </si>
  <si>
    <t>S. M. Anderson</t>
  </si>
  <si>
    <t>J. Shaw</t>
  </si>
  <si>
    <t>J. Bray</t>
  </si>
  <si>
    <t>J. Elliott</t>
  </si>
  <si>
    <t>M. Gray</t>
  </si>
  <si>
    <t>D. G. Stafford</t>
  </si>
  <si>
    <t>S. O'Brien</t>
  </si>
  <si>
    <t>T. Dent</t>
  </si>
  <si>
    <t>Avg of declared Avgs: 85.0</t>
  </si>
  <si>
    <t>Avg this round: 83.6</t>
  </si>
  <si>
    <t>Avg of declared Avgs: 84.2</t>
  </si>
  <si>
    <t>Avg this round: 82.9</t>
  </si>
  <si>
    <t>C. Waters</t>
  </si>
  <si>
    <t>J. Wilson</t>
  </si>
  <si>
    <t>S. Taylforth</t>
  </si>
  <si>
    <t>D. Awkright</t>
  </si>
  <si>
    <t>J. Voisey</t>
  </si>
  <si>
    <t>S. Curnow</t>
  </si>
  <si>
    <t>A. Trueick</t>
  </si>
  <si>
    <t>K. Aitkin</t>
  </si>
  <si>
    <t>K. Taylor</t>
  </si>
  <si>
    <t>F. Thompson</t>
  </si>
  <si>
    <t>D. Ling</t>
  </si>
  <si>
    <t xml:space="preserve">  Scorer: A Fellerman</t>
  </si>
  <si>
    <t>KW</t>
  </si>
  <si>
    <t>Avg of declared Avgs: 83.3</t>
  </si>
  <si>
    <t>Avg this round: 78.9</t>
  </si>
  <si>
    <t>Avg of declared Avgs: 82.0</t>
  </si>
  <si>
    <t>Avg this round: 80.2</t>
  </si>
  <si>
    <t>S. Bury</t>
  </si>
  <si>
    <t>A. Hodgson</t>
  </si>
  <si>
    <t>M. Awkright</t>
  </si>
  <si>
    <t>T. Thomas</t>
  </si>
  <si>
    <t>Y. Ramzan</t>
  </si>
  <si>
    <t>S. Gracey</t>
  </si>
  <si>
    <t>T. Hyland</t>
  </si>
  <si>
    <t>G. Crosby</t>
  </si>
  <si>
    <t>N. Thompson</t>
  </si>
  <si>
    <t>P. Primmer</t>
  </si>
  <si>
    <t>Avg of declared Avgs: 80.9</t>
  </si>
  <si>
    <t>Avg this round: 80.4</t>
  </si>
  <si>
    <t>Avg of declared Avgs: 79.5</t>
  </si>
  <si>
    <t>Avg this round: 79.1</t>
  </si>
  <si>
    <t>A. Edgell</t>
  </si>
  <si>
    <t>R. Herringshaw</t>
  </si>
  <si>
    <t>C. Bullock</t>
  </si>
  <si>
    <t>M. Broom</t>
  </si>
  <si>
    <t>P. Hooper</t>
  </si>
  <si>
    <t>S. Hayman</t>
  </si>
  <si>
    <t>S. Bullock</t>
  </si>
  <si>
    <t>B. Jack</t>
  </si>
  <si>
    <t>M. Walpole</t>
  </si>
  <si>
    <t>I. Braithwaite</t>
  </si>
  <si>
    <t>G. Attride</t>
  </si>
  <si>
    <t>D. Harris</t>
  </si>
  <si>
    <t>Avg of declared Avgs: 78.3</t>
  </si>
  <si>
    <t>Avg this round: 80.0</t>
  </si>
  <si>
    <t>Avg of declared Avgs: 76.4</t>
  </si>
  <si>
    <t>Avg this round: 78.3</t>
  </si>
  <si>
    <t>T. Morton</t>
  </si>
  <si>
    <t>I. Bradley</t>
  </si>
  <si>
    <t>J. McCallum</t>
  </si>
  <si>
    <t>P. Burton</t>
  </si>
  <si>
    <t>P. Bowles</t>
  </si>
  <si>
    <t>G. Franks</t>
  </si>
  <si>
    <t>P. Monaghan</t>
  </si>
  <si>
    <t>Simon Jacklin</t>
  </si>
  <si>
    <t>R. Sowerbutts</t>
  </si>
  <si>
    <t>A. Napoleon</t>
  </si>
  <si>
    <t>K. Harrison</t>
  </si>
  <si>
    <t>S. Wolf</t>
  </si>
  <si>
    <t>M. Wolf</t>
  </si>
  <si>
    <t>Avg of declared Avgs: 73.8</t>
  </si>
  <si>
    <t>Avg this round: 79.4</t>
  </si>
  <si>
    <t>Avg of declared Avgs: 66.8</t>
  </si>
  <si>
    <t>Avg this round: 71.2</t>
  </si>
  <si>
    <t>P. E. Johnston</t>
  </si>
  <si>
    <t>M. Thornton</t>
  </si>
  <si>
    <t>R. Riley</t>
  </si>
  <si>
    <t>B. Murphy</t>
  </si>
  <si>
    <t>B. Gillatt</t>
  </si>
  <si>
    <t>S. Barcas</t>
  </si>
  <si>
    <t>J. Gillon</t>
  </si>
  <si>
    <t>R. Wilson</t>
  </si>
  <si>
    <t>Sam Jacklin</t>
  </si>
  <si>
    <t>S. Catt</t>
  </si>
  <si>
    <t xml:space="preserve">  Scorer: K Wightman</t>
  </si>
  <si>
    <t>AF/KW</t>
  </si>
  <si>
    <t>Avg of declared Avgs: 91.3</t>
  </si>
  <si>
    <t>Avg this round: 90.8</t>
  </si>
  <si>
    <t>Avg this round: 84.4</t>
  </si>
  <si>
    <t>Avg of declared Avgs: 81.0</t>
  </si>
  <si>
    <t>Avg this round: 80.3</t>
  </si>
  <si>
    <t>Avg of declared Avgs: 77.9</t>
  </si>
  <si>
    <t>Avg this round: 75.0</t>
  </si>
  <si>
    <t>Avg of declared Avgs: 69.6</t>
  </si>
  <si>
    <t>Avg this round: 74.1</t>
  </si>
  <si>
    <t>Sport Rifle - Teams</t>
  </si>
  <si>
    <t>1 Leek</t>
  </si>
  <si>
    <t>3 Penzance &amp; St. Ives</t>
  </si>
  <si>
    <t>2 Market Drayton A</t>
  </si>
  <si>
    <t>6 Warrington</t>
  </si>
  <si>
    <t>B. Kecskes Res</t>
  </si>
  <si>
    <t>Avg this round: 546.7</t>
  </si>
  <si>
    <t>1 Derby</t>
  </si>
  <si>
    <t>3 Sunderland C</t>
  </si>
  <si>
    <t>2 Market Drayton B</t>
  </si>
  <si>
    <t>6 Bogey515</t>
  </si>
  <si>
    <t>4 Vickers</t>
  </si>
  <si>
    <t>5 Bogey510</t>
  </si>
  <si>
    <t>Avg of declared Avgs: 515.8</t>
  </si>
  <si>
    <t>Avg this round: 505.0</t>
  </si>
  <si>
    <t>1 Market Drayton C</t>
  </si>
  <si>
    <t>2 Penarth A</t>
  </si>
  <si>
    <t>6 Bogey460</t>
  </si>
  <si>
    <t>4 Sunderland D</t>
  </si>
  <si>
    <t>5 Bogey447</t>
  </si>
  <si>
    <t>Avg of declared Avgs: 469.2</t>
  </si>
  <si>
    <t>Avg this round: 476.7</t>
  </si>
  <si>
    <t>Short Range Standard Pistol - Individuals</t>
  </si>
  <si>
    <t>MB</t>
  </si>
  <si>
    <t>Avg of declared Avgs: 265.3</t>
  </si>
  <si>
    <t>Avg this round: 263.6</t>
  </si>
  <si>
    <t>D. Erskine</t>
  </si>
  <si>
    <t>Avg of declared Avgs: 236.2</t>
  </si>
  <si>
    <t>Avg this round: 241.2</t>
  </si>
  <si>
    <t xml:space="preserve">  Scorer: M Bailey</t>
  </si>
  <si>
    <t>Avg of declared Avgs: 257.8</t>
  </si>
  <si>
    <t>Avg this round: 246.0</t>
  </si>
  <si>
    <t>22 Rifle Short Range - Individuals</t>
  </si>
  <si>
    <t>AH3</t>
  </si>
  <si>
    <t>Avg of declared Avgs: 96.9</t>
  </si>
  <si>
    <t>Avg of declared Avgs: 95.3</t>
  </si>
  <si>
    <t>J. Allen</t>
  </si>
  <si>
    <t>M. Baeron</t>
  </si>
  <si>
    <t>H. Bramwell</t>
  </si>
  <si>
    <t>R. Beer</t>
  </si>
  <si>
    <t>T. Bryan</t>
  </si>
  <si>
    <t>J. Bradfield</t>
  </si>
  <si>
    <t>N. Georgeson</t>
  </si>
  <si>
    <t>T. Chittenden</t>
  </si>
  <si>
    <t>J. Godsell</t>
  </si>
  <si>
    <t>K. Revell</t>
  </si>
  <si>
    <t>S. Kay</t>
  </si>
  <si>
    <t>A. N. Mackie</t>
  </si>
  <si>
    <t>E. Matthews</t>
  </si>
  <si>
    <t>S. Town</t>
  </si>
  <si>
    <t>C. Stirling</t>
  </si>
  <si>
    <t>Avg of declared Avgs: 94.2</t>
  </si>
  <si>
    <t>Avg of declared Avgs: 92.6</t>
  </si>
  <si>
    <t>A. Angus</t>
  </si>
  <si>
    <t>A. Beck</t>
  </si>
  <si>
    <t>C. Camps</t>
  </si>
  <si>
    <t>A. Child</t>
  </si>
  <si>
    <t>M. Caton</t>
  </si>
  <si>
    <t>M. Cookson</t>
  </si>
  <si>
    <t>A. Greenlees</t>
  </si>
  <si>
    <t>Darlington</t>
  </si>
  <si>
    <t>A. Mylles</t>
  </si>
  <si>
    <t>B. Rose</t>
  </si>
  <si>
    <t>J. Johnson</t>
  </si>
  <si>
    <t>K. Sherris</t>
  </si>
  <si>
    <t>L. Payne</t>
  </si>
  <si>
    <t>P. Shone</t>
  </si>
  <si>
    <t>Avg of declared Avgs: 91.1</t>
  </si>
  <si>
    <t>Avg of declared Avgs: 89.9</t>
  </si>
  <si>
    <t>Y. Bave</t>
  </si>
  <si>
    <t>P. Ager</t>
  </si>
  <si>
    <t>S. Clarke</t>
  </si>
  <si>
    <t>Barry Plastics</t>
  </si>
  <si>
    <t>R. Caunt</t>
  </si>
  <si>
    <t>P. Chen</t>
  </si>
  <si>
    <t>P. Cook</t>
  </si>
  <si>
    <t>W. Potter</t>
  </si>
  <si>
    <t>D. Hollingsworth</t>
  </si>
  <si>
    <t>A. Ryles</t>
  </si>
  <si>
    <t>R. Holmes</t>
  </si>
  <si>
    <t>W. Taylor</t>
  </si>
  <si>
    <t>M. Lord</t>
  </si>
  <si>
    <t>Avg of declared Avgs: 88.3</t>
  </si>
  <si>
    <t>Avg of declared Avgs: 86.7</t>
  </si>
  <si>
    <t>A. Boothroyd</t>
  </si>
  <si>
    <t>R. Bryan</t>
  </si>
  <si>
    <t>A. Bramwell</t>
  </si>
  <si>
    <t>B. Faulkner</t>
  </si>
  <si>
    <t>R. Budd</t>
  </si>
  <si>
    <t>A. Edgar</t>
  </si>
  <si>
    <t>B. Hubbard</t>
  </si>
  <si>
    <t>J. Hankin</t>
  </si>
  <si>
    <t>P. Leviston</t>
  </si>
  <si>
    <t>K. McCrindle</t>
  </si>
  <si>
    <t>J. McKernan</t>
  </si>
  <si>
    <t>S. Nicklin</t>
  </si>
  <si>
    <t>G. A. Smith</t>
  </si>
  <si>
    <t>Avg of declared Avgs: 78.5</t>
  </si>
  <si>
    <t>N. Bowering</t>
  </si>
  <si>
    <t>P. Dentith</t>
  </si>
  <si>
    <t>N. Eastwood</t>
  </si>
  <si>
    <t>K. Gainford</t>
  </si>
  <si>
    <t>O. Hubbard</t>
  </si>
  <si>
    <t>I. Lawson</t>
  </si>
  <si>
    <t>Avg of declared Avgs: 89.1</t>
  </si>
  <si>
    <t>Avg of declared Avgs: 91.0</t>
  </si>
  <si>
    <t>22 Rifle Short Range - Teams</t>
  </si>
  <si>
    <t>R. Bain</t>
  </si>
  <si>
    <t>K. Scott (res)</t>
  </si>
  <si>
    <t>2 Blackpool</t>
  </si>
  <si>
    <t>6 Bogey573</t>
  </si>
  <si>
    <t>4 Dunfermline</t>
  </si>
  <si>
    <t>Avg of declared Avgs: 571.8</t>
  </si>
  <si>
    <t>1 Barry Plastics</t>
  </si>
  <si>
    <t>3 Kendal</t>
  </si>
  <si>
    <t>2 Bury B</t>
  </si>
  <si>
    <t>6 Bogey550</t>
  </si>
  <si>
    <t>4 Penarth B</t>
  </si>
  <si>
    <t>5 Bogey543</t>
  </si>
  <si>
    <t>Avg of declared Avgs: 549.3</t>
  </si>
  <si>
    <t>100yds Benchrest - Individuals</t>
  </si>
  <si>
    <t>IG</t>
  </si>
  <si>
    <t>J. Blaney</t>
  </si>
  <si>
    <t>M. McGlennon</t>
  </si>
  <si>
    <t>K. Murkin</t>
  </si>
  <si>
    <t>S. Slevin</t>
  </si>
  <si>
    <t>Avg of declared Avgs: 191.9</t>
  </si>
  <si>
    <t>R. Birchall</t>
  </si>
  <si>
    <t>A. Cook</t>
  </si>
  <si>
    <t>J. McAdam</t>
  </si>
  <si>
    <t>Avg of declared Avgs: 189.5</t>
  </si>
  <si>
    <t>H. Ayre</t>
  </si>
  <si>
    <t>B. Farquhar</t>
  </si>
  <si>
    <t>J. Gardiner</t>
  </si>
  <si>
    <t>J. Innes</t>
  </si>
  <si>
    <t>J. Russell</t>
  </si>
  <si>
    <t>P. Watson</t>
  </si>
  <si>
    <t>Avg of declared Avgs: 186.9</t>
  </si>
  <si>
    <t>M. Bell</t>
  </si>
  <si>
    <t>A. Cooper</t>
  </si>
  <si>
    <t>M. Griffiths</t>
  </si>
  <si>
    <t>D. Morgan</t>
  </si>
  <si>
    <t xml:space="preserve">  Scorer: W F Hamilton</t>
  </si>
  <si>
    <t>Avg of declared Avgs: 192.8</t>
  </si>
  <si>
    <t>100yds Benchrest - Teams</t>
  </si>
  <si>
    <t>1 Bideford</t>
  </si>
  <si>
    <t>3 York RI A</t>
  </si>
  <si>
    <t>2 Sunderland</t>
  </si>
  <si>
    <t>6 York RI D</t>
  </si>
  <si>
    <t>4 York RI B</t>
  </si>
  <si>
    <t>5 York RI C</t>
  </si>
  <si>
    <t>Avg of declared Avgs: 512.3</t>
  </si>
  <si>
    <t>50m/y Benchrest A/S - Individuals</t>
  </si>
  <si>
    <t>Avg of declared Avgs: 198.5</t>
  </si>
  <si>
    <t>D. Caffrey</t>
  </si>
  <si>
    <t>M. Young</t>
  </si>
  <si>
    <t>Ballymena</t>
  </si>
  <si>
    <t>P. Kolazinski</t>
  </si>
  <si>
    <t>Golden Valley</t>
  </si>
  <si>
    <t>D. Wiseman</t>
  </si>
  <si>
    <t>Avg of declared Avgs: 196.1</t>
  </si>
  <si>
    <t>C. Craven</t>
  </si>
  <si>
    <t>A. Craythorne</t>
  </si>
  <si>
    <t>M. Harlow</t>
  </si>
  <si>
    <t>K. Knowles</t>
  </si>
  <si>
    <t>P. Lomas</t>
  </si>
  <si>
    <t>N. Currie</t>
  </si>
  <si>
    <t>A. Duncan</t>
  </si>
  <si>
    <t>A. McCusker</t>
  </si>
  <si>
    <t>Gaib. O'Neill</t>
  </si>
  <si>
    <t>Avg of declared Avgs: 193.5</t>
  </si>
  <si>
    <t>D. Harlow</t>
  </si>
  <si>
    <t>P. McCusker</t>
  </si>
  <si>
    <t>D. Sheridan</t>
  </si>
  <si>
    <t>Kinross &amp; Milnathort</t>
  </si>
  <si>
    <t>Avg of declared Avgs: 192.0</t>
  </si>
  <si>
    <t>E. Gibson</t>
  </si>
  <si>
    <t>M. King</t>
  </si>
  <si>
    <t>D. Kyle</t>
  </si>
  <si>
    <t>I. Gray</t>
  </si>
  <si>
    <t>P. Kilpin</t>
  </si>
  <si>
    <t>S. King</t>
  </si>
  <si>
    <t>J. McKay</t>
  </si>
  <si>
    <t>P. Ross P5.2.3</t>
  </si>
  <si>
    <t>D. Sciffens</t>
  </si>
  <si>
    <t>D. Williams</t>
  </si>
  <si>
    <t>Avg of declared Avgs: 187.9</t>
  </si>
  <si>
    <t>W. Greenlaw</t>
  </si>
  <si>
    <t>Ger. O'Neil</t>
  </si>
  <si>
    <t>N. Prideaux</t>
  </si>
  <si>
    <t>Avg of declared Avgs: 184.7</t>
  </si>
  <si>
    <t>M. Caswell</t>
  </si>
  <si>
    <t>A. Kerr</t>
  </si>
  <si>
    <t>M. McIlvenna</t>
  </si>
  <si>
    <t>H. Murray</t>
  </si>
  <si>
    <t>W. Stringer</t>
  </si>
  <si>
    <t>Avg of declared Avgs: 174.4</t>
  </si>
  <si>
    <t>S. Cushing</t>
  </si>
  <si>
    <t>D. Hadley</t>
  </si>
  <si>
    <t>G. Kelly</t>
  </si>
  <si>
    <t>K. Mason</t>
  </si>
  <si>
    <t>C. McCaffrey</t>
  </si>
  <si>
    <t>T. McCaffrey</t>
  </si>
  <si>
    <t>J. McLaughlin</t>
  </si>
  <si>
    <t>K. Wilkes</t>
  </si>
  <si>
    <t>Avg of declared Avgs: 197.0</t>
  </si>
  <si>
    <t>Avg of declared Avgs: 185.7</t>
  </si>
  <si>
    <t>50m/y Benchrest A/S - Teams</t>
  </si>
  <si>
    <t>3 Golden Valley</t>
  </si>
  <si>
    <t>2 GEC (Coventry)</t>
  </si>
  <si>
    <t>6 Bogey570</t>
  </si>
  <si>
    <t>4 Goodyear</t>
  </si>
  <si>
    <t>5 Sunderland</t>
  </si>
  <si>
    <t>Avg of declared Avgs: 574.0</t>
  </si>
  <si>
    <t>Avg this round: 192.5</t>
  </si>
  <si>
    <t>Avg this round: 191.6</t>
  </si>
  <si>
    <t>Avg this round: 196.7</t>
  </si>
  <si>
    <t>Avg this round: 196.4</t>
  </si>
  <si>
    <t>Avg this round: 194.4</t>
  </si>
  <si>
    <t>Avg this round: 193.4</t>
  </si>
  <si>
    <t>Avg this round: 184.3</t>
  </si>
  <si>
    <t>Avg this round: 185.8</t>
  </si>
  <si>
    <t>Avg this round: 187.3</t>
  </si>
  <si>
    <t>Avg this round: 193.0</t>
  </si>
  <si>
    <t>Avg this round: 97.4</t>
  </si>
  <si>
    <t>Avg this round: 97.3</t>
  </si>
  <si>
    <t>Avg this round: 93.0</t>
  </si>
  <si>
    <t>Avg this round: 91.7</t>
  </si>
  <si>
    <t>Avg this round: 91.9</t>
  </si>
  <si>
    <t>Avg this round: 86.4</t>
  </si>
  <si>
    <t>Avg this round: 88.4</t>
  </si>
  <si>
    <t>Avg this round: 85.5</t>
  </si>
  <si>
    <t>Avg this round: 90.6</t>
  </si>
  <si>
    <t>Avg this round: 91.2</t>
  </si>
  <si>
    <t>Avg this round: 585.3</t>
  </si>
  <si>
    <t>Avg this round: 576.6</t>
  </si>
  <si>
    <t>Avg this round: 549.3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</si>
  <si>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</si>
  <si>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</si>
  <si>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</si>
  <si>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</si>
  <si>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</si>
  <si>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</si>
  <si>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</si>
  <si>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</si>
  <si>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</si>
  <si>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</si>
  <si>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</si>
  <si>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</si>
  <si>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</si>
  <si>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</si>
  <si>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</si>
  <si>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</si>
  <si>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</si>
  <si>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</si>
  <si>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</si>
  <si>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</si>
  <si>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</si>
  <si>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</si>
  <si>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</si>
  <si>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</si>
  <si>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</si>
  <si>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</si>
  <si>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</si>
  <si>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</si>
  <si>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</si>
  <si>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</si>
  <si>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Long Barrelled Pistol</t>
  </si>
  <si>
    <t>10m Air Rifle</t>
  </si>
  <si>
    <t>Long Barrelled Pistol Sen</t>
  </si>
  <si>
    <t>10m Air Rifle Jun</t>
  </si>
  <si>
    <t>Long Range Rifle</t>
  </si>
  <si>
    <t>10m Air Rifle Sen</t>
  </si>
  <si>
    <t>Long Range Rifle Sen</t>
  </si>
  <si>
    <t>10m Air Rifle (Supp rest)</t>
  </si>
  <si>
    <t>Long Range Rifle Team</t>
  </si>
  <si>
    <t>20Yd Pistol</t>
  </si>
  <si>
    <t>LR Rifle 100 Any</t>
  </si>
  <si>
    <t>20Yd Pistol Sen</t>
  </si>
  <si>
    <t>Muzzle-loading Nitro</t>
  </si>
  <si>
    <t>6Yd Air Pistol</t>
  </si>
  <si>
    <t>Muzzle-loading Pistol</t>
  </si>
  <si>
    <t>Bench 100yd</t>
  </si>
  <si>
    <t>Muzzle-loading Revolver</t>
  </si>
  <si>
    <t>Bench 100yd Sen</t>
  </si>
  <si>
    <t>Rapid Fire Air Pistol</t>
  </si>
  <si>
    <t>Bench 100yd Team</t>
  </si>
  <si>
    <t>Rapid Fire Rifle</t>
  </si>
  <si>
    <t>Bench 50m</t>
  </si>
  <si>
    <t>Short Range Rifle</t>
  </si>
  <si>
    <t>Bench 50m Sen</t>
  </si>
  <si>
    <t>Short Range Rifle Jun</t>
  </si>
  <si>
    <t>Bench 50m Team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</si>
  <si>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</si>
  <si>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</si>
  <si>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</si>
  <si>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</si>
  <si>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</si>
  <si>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</si>
  <si>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Bench SR (Rim)</t>
  </si>
  <si>
    <t>Sport Rifle Sen</t>
  </si>
  <si>
    <t>D19</t>
  </si>
  <si>
    <t>D20</t>
  </si>
  <si>
    <t>Sport Rifle Team</t>
  </si>
  <si>
    <t>Bench SR (Rim) Jun</t>
  </si>
  <si>
    <t>SR Standard Pistol</t>
  </si>
  <si>
    <t>Bench SR (Rim) Sen</t>
  </si>
  <si>
    <t>SR Standard Pistol Sen</t>
  </si>
  <si>
    <t>To return to this sheet from any result sheet, hit the little arrow at the top left of the sheet</t>
  </si>
  <si>
    <t>Summer 2023 - Round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</si>
</sst>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FFFFFF"/>
      <name val="Trebuchet MS"/>
      <family val="2"/>
    </font>
    <font>
      <sz val="13"/>
      <color theme="0"/>
      <name val="Trebuchet MS"/>
      <family val="2"/>
    </font>
    <font>
      <sz val="8"/>
      <color rgb="FF000000"/>
      <name val="Trebuchet MS"/>
      <family val="2"/>
    </font>
    <font>
      <sz val="10"/>
      <color rgb="FF0070C0"/>
      <name val="Trebuchet MS"/>
      <family val="2"/>
    </font>
    <font>
      <sz val="10"/>
      <color rgb="FF00B050"/>
      <name val="Trebuchet MS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3"/>
      <name val="Trebuchet MS"/>
      <family val="2"/>
      <charset val="1"/>
    </font>
    <font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color rgb="FFFFFFFF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FF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8"/>
      <color rgb="FFFFFFFF"/>
      <name val="Trebuchet MS"/>
      <family val="2"/>
      <charset val="1"/>
    </font>
    <font>
      <sz val="10"/>
      <name val="Verdana"/>
      <family val="2"/>
      <charset val="1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0"/>
      <color rgb="FF00B05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rgb="FFFFFFFF"/>
      <name val="Calibri"/>
      <family val="2"/>
      <charset val="1"/>
    </font>
    <font>
      <sz val="8"/>
      <color theme="0"/>
      <name val="Trebuchet MS"/>
      <family val="2"/>
    </font>
    <font>
      <b/>
      <sz val="13"/>
      <color theme="0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6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/>
    <xf numFmtId="0" fontId="22" fillId="0" borderId="0"/>
    <xf numFmtId="0" fontId="35" fillId="0" borderId="0"/>
    <xf numFmtId="0" fontId="36" fillId="0" borderId="0"/>
    <xf numFmtId="0" fontId="37" fillId="0" borderId="0" applyBorder="0" applyProtection="0">
      <alignment vertical="top" wrapText="1"/>
    </xf>
    <xf numFmtId="0" fontId="38" fillId="0" borderId="0"/>
    <xf numFmtId="0" fontId="38" fillId="0" borderId="0"/>
    <xf numFmtId="0" fontId="40" fillId="0" borderId="0" applyNumberFormat="0" applyFill="0" applyBorder="0" applyProtection="0">
      <alignment vertical="top" wrapText="1"/>
    </xf>
  </cellStyleXfs>
  <cellXfs count="467">
    <xf numFmtId="0" fontId="0" fillId="0" borderId="0" xfId="0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0" applyFont="1"/>
    <xf numFmtId="0" fontId="7" fillId="0" borderId="0" xfId="2" applyFont="1"/>
    <xf numFmtId="0" fontId="8" fillId="0" borderId="0" xfId="3" applyFont="1" applyAlignment="1" applyProtection="1">
      <alignment horizontal="left"/>
      <protection locked="0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7" fillId="0" borderId="2" xfId="2" applyFont="1" applyBorder="1"/>
    <xf numFmtId="0" fontId="7" fillId="0" borderId="2" xfId="2" applyFont="1" applyBorder="1" applyAlignment="1">
      <alignment horizontal="right"/>
    </xf>
    <xf numFmtId="0" fontId="7" fillId="0" borderId="3" xfId="2" applyFont="1" applyBorder="1" applyAlignment="1">
      <alignment horizontal="right"/>
    </xf>
    <xf numFmtId="0" fontId="7" fillId="0" borderId="4" xfId="2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8" xfId="2" applyFont="1" applyBorder="1"/>
    <xf numFmtId="0" fontId="7" fillId="0" borderId="9" xfId="2" applyFont="1" applyBorder="1"/>
    <xf numFmtId="0" fontId="7" fillId="0" borderId="10" xfId="2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1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2" xfId="2" applyFont="1" applyBorder="1"/>
    <xf numFmtId="0" fontId="7" fillId="0" borderId="13" xfId="2" applyFont="1" applyBorder="1"/>
    <xf numFmtId="0" fontId="7" fillId="0" borderId="14" xfId="2" applyFont="1" applyBorder="1"/>
    <xf numFmtId="0" fontId="7" fillId="0" borderId="0" xfId="2" applyFont="1" applyAlignment="1">
      <alignment horizontal="center"/>
    </xf>
    <xf numFmtId="0" fontId="7" fillId="2" borderId="8" xfId="2" applyFont="1" applyFill="1" applyBorder="1"/>
    <xf numFmtId="0" fontId="7" fillId="0" borderId="12" xfId="0" applyFont="1" applyBorder="1"/>
    <xf numFmtId="0" fontId="7" fillId="0" borderId="14" xfId="0" applyFont="1" applyBorder="1"/>
    <xf numFmtId="15" fontId="7" fillId="0" borderId="0" xfId="2" applyNumberFormat="1" applyFont="1" applyAlignment="1">
      <alignment horizontal="right"/>
    </xf>
    <xf numFmtId="0" fontId="13" fillId="0" borderId="4" xfId="0" applyFont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7" fillId="0" borderId="5" xfId="0" applyFont="1" applyBorder="1"/>
    <xf numFmtId="0" fontId="7" fillId="0" borderId="6" xfId="0" applyFont="1" applyBorder="1"/>
    <xf numFmtId="0" fontId="13" fillId="0" borderId="8" xfId="0" applyFont="1" applyBorder="1"/>
    <xf numFmtId="0" fontId="13" fillId="0" borderId="10" xfId="0" applyFont="1" applyBorder="1"/>
    <xf numFmtId="0" fontId="13" fillId="0" borderId="7" xfId="0" applyFont="1" applyBorder="1" applyAlignment="1">
      <alignment horizontal="center"/>
    </xf>
    <xf numFmtId="0" fontId="13" fillId="0" borderId="12" xfId="0" applyFont="1" applyBorder="1"/>
    <xf numFmtId="0" fontId="13" fillId="0" borderId="14" xfId="0" applyFont="1" applyBorder="1"/>
    <xf numFmtId="0" fontId="13" fillId="0" borderId="11" xfId="0" applyFont="1" applyBorder="1" applyAlignment="1">
      <alignment horizontal="center"/>
    </xf>
    <xf numFmtId="0" fontId="13" fillId="2" borderId="8" xfId="0" applyFont="1" applyFill="1" applyBorder="1"/>
    <xf numFmtId="0" fontId="1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/>
    <xf numFmtId="0" fontId="15" fillId="0" borderId="0" xfId="0" applyFont="1"/>
    <xf numFmtId="0" fontId="7" fillId="0" borderId="15" xfId="2" applyFont="1" applyBorder="1"/>
    <xf numFmtId="0" fontId="7" fillId="0" borderId="16" xfId="2" applyFont="1" applyBorder="1"/>
    <xf numFmtId="1" fontId="12" fillId="0" borderId="16" xfId="2" applyNumberFormat="1" applyFont="1" applyBorder="1"/>
    <xf numFmtId="0" fontId="7" fillId="0" borderId="16" xfId="2" applyFont="1" applyBorder="1" applyAlignment="1">
      <alignment horizontal="right"/>
    </xf>
    <xf numFmtId="0" fontId="7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7" fillId="0" borderId="18" xfId="2" applyFont="1" applyBorder="1"/>
    <xf numFmtId="0" fontId="7" fillId="0" borderId="19" xfId="2" applyFont="1" applyBorder="1"/>
    <xf numFmtId="0" fontId="7" fillId="0" borderId="7" xfId="2" applyFont="1" applyBorder="1"/>
    <xf numFmtId="0" fontId="7" fillId="0" borderId="11" xfId="2" applyFont="1" applyBorder="1"/>
    <xf numFmtId="164" fontId="7" fillId="0" borderId="0" xfId="2" applyNumberFormat="1" applyFont="1"/>
    <xf numFmtId="0" fontId="7" fillId="2" borderId="12" xfId="2" applyFont="1" applyFill="1" applyBorder="1"/>
    <xf numFmtId="0" fontId="7" fillId="0" borderId="1" xfId="2" applyFont="1" applyBorder="1"/>
    <xf numFmtId="0" fontId="16" fillId="0" borderId="0" xfId="2" applyFont="1"/>
    <xf numFmtId="0" fontId="7" fillId="0" borderId="7" xfId="0" applyFont="1" applyBorder="1" applyAlignment="1">
      <alignment horizontal="left"/>
    </xf>
    <xf numFmtId="0" fontId="7" fillId="0" borderId="0" xfId="2" applyFont="1" applyAlignment="1">
      <alignment horizontal="left"/>
    </xf>
    <xf numFmtId="0" fontId="7" fillId="3" borderId="0" xfId="2" applyFont="1" applyFill="1"/>
    <xf numFmtId="0" fontId="7" fillId="3" borderId="0" xfId="2" applyFont="1" applyFill="1" applyAlignment="1">
      <alignment horizontal="center"/>
    </xf>
    <xf numFmtId="0" fontId="7" fillId="0" borderId="0" xfId="0" applyFont="1"/>
    <xf numFmtId="0" fontId="11" fillId="2" borderId="7" xfId="2" applyFont="1" applyFill="1" applyBorder="1"/>
    <xf numFmtId="0" fontId="0" fillId="0" borderId="18" xfId="0" applyBorder="1"/>
    <xf numFmtId="0" fontId="0" fillId="0" borderId="9" xfId="0" applyBorder="1"/>
    <xf numFmtId="0" fontId="0" fillId="0" borderId="19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15" fontId="7" fillId="0" borderId="0" xfId="2" applyNumberFormat="1" applyFont="1" applyAlignment="1">
      <alignment horizontal="center"/>
    </xf>
    <xf numFmtId="0" fontId="3" fillId="0" borderId="0" xfId="0" applyFont="1"/>
    <xf numFmtId="0" fontId="7" fillId="0" borderId="20" xfId="2" applyFont="1" applyBorder="1"/>
    <xf numFmtId="0" fontId="7" fillId="0" borderId="21" xfId="2" applyFont="1" applyBorder="1" applyAlignment="1">
      <alignment horizontal="right"/>
    </xf>
    <xf numFmtId="0" fontId="17" fillId="0" borderId="8" xfId="2" applyFont="1" applyBorder="1"/>
    <xf numFmtId="15" fontId="7" fillId="0" borderId="0" xfId="2" applyNumberFormat="1" applyFont="1" applyAlignment="1">
      <alignment horizontal="left"/>
    </xf>
    <xf numFmtId="0" fontId="7" fillId="0" borderId="21" xfId="2" applyFont="1" applyBorder="1"/>
    <xf numFmtId="0" fontId="18" fillId="0" borderId="5" xfId="0" applyFont="1" applyBorder="1" applyAlignment="1">
      <alignment horizontal="left"/>
    </xf>
    <xf numFmtId="0" fontId="14" fillId="0" borderId="0" xfId="2" applyFont="1"/>
    <xf numFmtId="0" fontId="19" fillId="0" borderId="1" xfId="2" applyFont="1" applyBorder="1" applyAlignment="1">
      <alignment horizontal="center"/>
    </xf>
    <xf numFmtId="0" fontId="20" fillId="0" borderId="2" xfId="2" applyFont="1" applyBorder="1"/>
    <xf numFmtId="0" fontId="20" fillId="0" borderId="20" xfId="2" applyFont="1" applyBorder="1"/>
    <xf numFmtId="0" fontId="20" fillId="0" borderId="16" xfId="2" applyFont="1" applyBorder="1"/>
    <xf numFmtId="0" fontId="20" fillId="0" borderId="21" xfId="2" applyFont="1" applyBorder="1"/>
    <xf numFmtId="0" fontId="20" fillId="0" borderId="2" xfId="2" applyFont="1" applyBorder="1" applyAlignment="1">
      <alignment horizontal="right"/>
    </xf>
    <xf numFmtId="0" fontId="20" fillId="0" borderId="3" xfId="2" applyFont="1" applyBorder="1" applyAlignment="1">
      <alignment horizontal="right"/>
    </xf>
    <xf numFmtId="0" fontId="20" fillId="0" borderId="4" xfId="2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165" fontId="20" fillId="0" borderId="5" xfId="2" applyNumberFormat="1" applyFont="1" applyBorder="1" applyAlignment="1">
      <alignment horizontal="right"/>
    </xf>
    <xf numFmtId="0" fontId="20" fillId="0" borderId="5" xfId="2" applyFont="1" applyBorder="1"/>
    <xf numFmtId="0" fontId="20" fillId="0" borderId="6" xfId="2" applyFont="1" applyBorder="1"/>
    <xf numFmtId="0" fontId="20" fillId="0" borderId="7" xfId="2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165" fontId="20" fillId="0" borderId="8" xfId="2" applyNumberFormat="1" applyFont="1" applyBorder="1" applyAlignment="1">
      <alignment horizontal="right"/>
    </xf>
    <xf numFmtId="0" fontId="20" fillId="0" borderId="9" xfId="2" applyFont="1" applyBorder="1"/>
    <xf numFmtId="0" fontId="20" fillId="0" borderId="10" xfId="2" applyFont="1" applyBorder="1"/>
    <xf numFmtId="165" fontId="7" fillId="0" borderId="0" xfId="2" applyNumberFormat="1" applyFont="1"/>
    <xf numFmtId="165" fontId="7" fillId="0" borderId="0" xfId="0" applyNumberFormat="1" applyFont="1"/>
    <xf numFmtId="0" fontId="20" fillId="0" borderId="10" xfId="0" applyFont="1" applyBorder="1"/>
    <xf numFmtId="0" fontId="7" fillId="0" borderId="0" xfId="2" applyFont="1" applyAlignment="1">
      <alignment horizontal="right"/>
    </xf>
    <xf numFmtId="0" fontId="20" fillId="0" borderId="11" xfId="2" applyFont="1" applyBorder="1" applyAlignment="1">
      <alignment horizontal="center"/>
    </xf>
    <xf numFmtId="0" fontId="21" fillId="0" borderId="12" xfId="0" applyFont="1" applyBorder="1" applyAlignment="1">
      <alignment horizontal="left"/>
    </xf>
    <xf numFmtId="165" fontId="20" fillId="0" borderId="12" xfId="2" applyNumberFormat="1" applyFont="1" applyBorder="1" applyAlignment="1">
      <alignment horizontal="right"/>
    </xf>
    <xf numFmtId="0" fontId="20" fillId="0" borderId="13" xfId="2" applyFont="1" applyBorder="1"/>
    <xf numFmtId="0" fontId="20" fillId="0" borderId="14" xfId="2" applyFont="1" applyBorder="1"/>
    <xf numFmtId="165" fontId="13" fillId="0" borderId="5" xfId="0" applyNumberFormat="1" applyFont="1" applyBorder="1" applyAlignment="1">
      <alignment horizontal="right"/>
    </xf>
    <xf numFmtId="165" fontId="7" fillId="0" borderId="5" xfId="2" applyNumberFormat="1" applyFont="1" applyBorder="1" applyAlignment="1">
      <alignment horizontal="right"/>
    </xf>
    <xf numFmtId="165" fontId="13" fillId="0" borderId="8" xfId="0" applyNumberFormat="1" applyFont="1" applyBorder="1" applyAlignment="1">
      <alignment horizontal="right"/>
    </xf>
    <xf numFmtId="165" fontId="7" fillId="0" borderId="8" xfId="2" applyNumberFormat="1" applyFont="1" applyBorder="1" applyAlignment="1">
      <alignment horizontal="right"/>
    </xf>
    <xf numFmtId="165" fontId="13" fillId="0" borderId="12" xfId="0" applyNumberFormat="1" applyFont="1" applyBorder="1" applyAlignment="1">
      <alignment horizontal="right"/>
    </xf>
    <xf numFmtId="165" fontId="7" fillId="0" borderId="12" xfId="2" applyNumberFormat="1" applyFont="1" applyBorder="1" applyAlignment="1">
      <alignment horizontal="right"/>
    </xf>
    <xf numFmtId="165" fontId="13" fillId="2" borderId="8" xfId="0" applyNumberFormat="1" applyFont="1" applyFill="1" applyBorder="1" applyAlignment="1">
      <alignment horizontal="right"/>
    </xf>
    <xf numFmtId="0" fontId="18" fillId="0" borderId="8" xfId="0" applyFont="1" applyBorder="1" applyAlignment="1">
      <alignment horizontal="left"/>
    </xf>
    <xf numFmtId="165" fontId="7" fillId="0" borderId="17" xfId="2" applyNumberFormat="1" applyFont="1" applyBorder="1" applyAlignment="1">
      <alignment horizontal="right"/>
    </xf>
    <xf numFmtId="0" fontId="7" fillId="0" borderId="22" xfId="2" applyFont="1" applyBorder="1"/>
    <xf numFmtId="0" fontId="7" fillId="0" borderId="23" xfId="2" applyFont="1" applyBorder="1"/>
    <xf numFmtId="0" fontId="7" fillId="0" borderId="24" xfId="2" applyFont="1" applyBorder="1"/>
    <xf numFmtId="165" fontId="7" fillId="0" borderId="9" xfId="2" applyNumberFormat="1" applyFont="1" applyBorder="1"/>
    <xf numFmtId="165" fontId="7" fillId="0" borderId="19" xfId="2" applyNumberFormat="1" applyFont="1" applyBorder="1"/>
    <xf numFmtId="0" fontId="7" fillId="0" borderId="25" xfId="2" applyFont="1" applyBorder="1"/>
    <xf numFmtId="0" fontId="7" fillId="0" borderId="26" xfId="2" applyFont="1" applyBorder="1"/>
    <xf numFmtId="0" fontId="7" fillId="0" borderId="27" xfId="2" applyFont="1" applyBorder="1"/>
    <xf numFmtId="165" fontId="7" fillId="0" borderId="10" xfId="2" applyNumberFormat="1" applyFont="1" applyBorder="1"/>
    <xf numFmtId="0" fontId="7" fillId="0" borderId="28" xfId="2" applyFont="1" applyBorder="1"/>
    <xf numFmtId="0" fontId="7" fillId="0" borderId="29" xfId="2" applyFont="1" applyBorder="1"/>
    <xf numFmtId="0" fontId="7" fillId="0" borderId="30" xfId="2" applyFont="1" applyBorder="1"/>
    <xf numFmtId="165" fontId="7" fillId="0" borderId="12" xfId="2" applyNumberFormat="1" applyFont="1" applyBorder="1"/>
    <xf numFmtId="165" fontId="7" fillId="0" borderId="14" xfId="2" applyNumberFormat="1" applyFont="1" applyBorder="1"/>
    <xf numFmtId="164" fontId="7" fillId="0" borderId="18" xfId="2" applyNumberFormat="1" applyFont="1" applyBorder="1"/>
    <xf numFmtId="166" fontId="7" fillId="0" borderId="9" xfId="2" applyNumberFormat="1" applyFont="1" applyBorder="1"/>
    <xf numFmtId="166" fontId="7" fillId="0" borderId="8" xfId="2" applyNumberFormat="1" applyFont="1" applyBorder="1"/>
    <xf numFmtId="164" fontId="7" fillId="0" borderId="7" xfId="2" applyNumberFormat="1" applyFont="1" applyBorder="1"/>
    <xf numFmtId="166" fontId="7" fillId="0" borderId="8" xfId="0" applyNumberFormat="1" applyFont="1" applyBorder="1"/>
    <xf numFmtId="166" fontId="7" fillId="0" borderId="12" xfId="2" applyNumberFormat="1" applyFont="1" applyBorder="1"/>
    <xf numFmtId="164" fontId="7" fillId="0" borderId="0" xfId="2" applyNumberFormat="1" applyFont="1" applyAlignment="1">
      <alignment horizontal="center"/>
    </xf>
    <xf numFmtId="0" fontId="7" fillId="0" borderId="18" xfId="0" applyFont="1" applyBorder="1" applyAlignment="1">
      <alignment horizontal="left"/>
    </xf>
    <xf numFmtId="0" fontId="18" fillId="0" borderId="22" xfId="2" applyFont="1" applyBorder="1"/>
    <xf numFmtId="166" fontId="0" fillId="0" borderId="9" xfId="0" applyNumberFormat="1" applyBorder="1"/>
    <xf numFmtId="166" fontId="0" fillId="0" borderId="8" xfId="0" applyNumberFormat="1" applyBorder="1"/>
    <xf numFmtId="166" fontId="0" fillId="0" borderId="12" xfId="0" applyNumberFormat="1" applyBorder="1"/>
    <xf numFmtId="0" fontId="2" fillId="0" borderId="0" xfId="0" applyFont="1"/>
    <xf numFmtId="0" fontId="23" fillId="0" borderId="0" xfId="4" applyFont="1"/>
    <xf numFmtId="0" fontId="24" fillId="0" borderId="0" xfId="4" applyFont="1"/>
    <xf numFmtId="0" fontId="25" fillId="0" borderId="0" xfId="4" applyFont="1"/>
    <xf numFmtId="0" fontId="8" fillId="0" borderId="0" xfId="3" applyFont="1" applyBorder="1" applyAlignment="1" applyProtection="1">
      <alignment horizontal="left"/>
      <protection locked="0"/>
    </xf>
    <xf numFmtId="0" fontId="26" fillId="0" borderId="0" xfId="4" applyFont="1"/>
    <xf numFmtId="0" fontId="27" fillId="0" borderId="0" xfId="4" applyFont="1"/>
    <xf numFmtId="0" fontId="28" fillId="0" borderId="0" xfId="4" applyFont="1"/>
    <xf numFmtId="0" fontId="11" fillId="0" borderId="0" xfId="4" applyFont="1"/>
    <xf numFmtId="0" fontId="29" fillId="0" borderId="0" xfId="4" applyFont="1"/>
    <xf numFmtId="0" fontId="29" fillId="0" borderId="1" xfId="4" applyFont="1" applyBorder="1" applyAlignment="1">
      <alignment horizontal="center"/>
    </xf>
    <xf numFmtId="0" fontId="25" fillId="0" borderId="2" xfId="4" applyFont="1" applyBorder="1"/>
    <xf numFmtId="0" fontId="25" fillId="0" borderId="20" xfId="4" applyFont="1" applyBorder="1"/>
    <xf numFmtId="0" fontId="25" fillId="0" borderId="16" xfId="4" applyFont="1" applyBorder="1"/>
    <xf numFmtId="0" fontId="25" fillId="0" borderId="21" xfId="4" applyFont="1" applyBorder="1"/>
    <xf numFmtId="0" fontId="25" fillId="0" borderId="2" xfId="4" applyFont="1" applyBorder="1" applyAlignment="1">
      <alignment horizontal="right"/>
    </xf>
    <xf numFmtId="0" fontId="25" fillId="0" borderId="3" xfId="4" applyFont="1" applyBorder="1" applyAlignment="1">
      <alignment horizontal="right"/>
    </xf>
    <xf numFmtId="0" fontId="25" fillId="0" borderId="4" xfId="4" applyFont="1" applyBorder="1" applyAlignment="1">
      <alignment horizontal="center"/>
    </xf>
    <xf numFmtId="0" fontId="25" fillId="0" borderId="5" xfId="4" applyFont="1" applyBorder="1" applyAlignment="1">
      <alignment horizontal="left"/>
    </xf>
    <xf numFmtId="0" fontId="25" fillId="0" borderId="5" xfId="4" applyFont="1" applyBorder="1"/>
    <xf numFmtId="0" fontId="25" fillId="0" borderId="6" xfId="4" applyFont="1" applyBorder="1"/>
    <xf numFmtId="0" fontId="25" fillId="0" borderId="7" xfId="4" applyFont="1" applyBorder="1" applyAlignment="1">
      <alignment horizontal="center"/>
    </xf>
    <xf numFmtId="0" fontId="25" fillId="0" borderId="8" xfId="4" applyFont="1" applyBorder="1" applyAlignment="1">
      <alignment horizontal="left"/>
    </xf>
    <xf numFmtId="0" fontId="25" fillId="0" borderId="8" xfId="4" applyFont="1" applyBorder="1"/>
    <xf numFmtId="0" fontId="25" fillId="0" borderId="9" xfId="4" applyFont="1" applyBorder="1"/>
    <xf numFmtId="0" fontId="25" fillId="0" borderId="10" xfId="4" applyFont="1" applyBorder="1"/>
    <xf numFmtId="15" fontId="25" fillId="0" borderId="0" xfId="4" applyNumberFormat="1" applyFont="1" applyAlignment="1">
      <alignment horizontal="left"/>
    </xf>
    <xf numFmtId="0" fontId="25" fillId="0" borderId="0" xfId="4" applyFont="1" applyAlignment="1">
      <alignment horizontal="center"/>
    </xf>
    <xf numFmtId="0" fontId="25" fillId="0" borderId="11" xfId="4" applyFont="1" applyBorder="1" applyAlignment="1">
      <alignment horizontal="center"/>
    </xf>
    <xf numFmtId="0" fontId="25" fillId="0" borderId="12" xfId="4" applyFont="1" applyBorder="1" applyAlignment="1">
      <alignment horizontal="left"/>
    </xf>
    <xf numFmtId="0" fontId="25" fillId="0" borderId="12" xfId="4" applyFont="1" applyBorder="1"/>
    <xf numFmtId="0" fontId="25" fillId="0" borderId="13" xfId="4" applyFont="1" applyBorder="1"/>
    <xf numFmtId="0" fontId="25" fillId="0" borderId="14" xfId="4" applyFont="1" applyBorder="1"/>
    <xf numFmtId="0" fontId="30" fillId="0" borderId="8" xfId="4" applyFont="1" applyBorder="1"/>
    <xf numFmtId="15" fontId="25" fillId="0" borderId="0" xfId="4" applyNumberFormat="1" applyFont="1" applyAlignment="1">
      <alignment horizontal="right"/>
    </xf>
    <xf numFmtId="0" fontId="31" fillId="0" borderId="4" xfId="4" applyFont="1" applyBorder="1" applyAlignment="1">
      <alignment horizontal="center"/>
    </xf>
    <xf numFmtId="0" fontId="31" fillId="0" borderId="5" xfId="4" applyFont="1" applyBorder="1"/>
    <xf numFmtId="0" fontId="31" fillId="0" borderId="6" xfId="4" applyFont="1" applyBorder="1"/>
    <xf numFmtId="0" fontId="31" fillId="0" borderId="7" xfId="4" applyFont="1" applyBorder="1" applyAlignment="1">
      <alignment horizontal="center"/>
    </xf>
    <xf numFmtId="0" fontId="31" fillId="0" borderId="8" xfId="4" applyFont="1" applyBorder="1"/>
    <xf numFmtId="0" fontId="31" fillId="0" borderId="10" xfId="4" applyFont="1" applyBorder="1"/>
    <xf numFmtId="0" fontId="31" fillId="0" borderId="12" xfId="4" applyFont="1" applyBorder="1"/>
    <xf numFmtId="0" fontId="31" fillId="0" borderId="14" xfId="4" applyFont="1" applyBorder="1"/>
    <xf numFmtId="0" fontId="23" fillId="0" borderId="0" xfId="4" applyFont="1" applyAlignment="1">
      <alignment horizontal="center"/>
    </xf>
    <xf numFmtId="0" fontId="32" fillId="0" borderId="0" xfId="4" applyFont="1"/>
    <xf numFmtId="0" fontId="26" fillId="0" borderId="0" xfId="4" applyFont="1" applyAlignment="1">
      <alignment horizontal="center"/>
    </xf>
    <xf numFmtId="0" fontId="25" fillId="0" borderId="15" xfId="4" applyFont="1" applyBorder="1"/>
    <xf numFmtId="1" fontId="29" fillId="0" borderId="16" xfId="4" applyNumberFormat="1" applyFont="1" applyBorder="1"/>
    <xf numFmtId="0" fontId="25" fillId="0" borderId="16" xfId="4" applyFont="1" applyBorder="1" applyAlignment="1">
      <alignment horizontal="right"/>
    </xf>
    <xf numFmtId="0" fontId="25" fillId="0" borderId="17" xfId="4" applyFont="1" applyBorder="1" applyAlignment="1">
      <alignment horizontal="right"/>
    </xf>
    <xf numFmtId="0" fontId="22" fillId="0" borderId="0" xfId="4" applyAlignment="1">
      <alignment horizontal="center"/>
    </xf>
    <xf numFmtId="0" fontId="25" fillId="0" borderId="22" xfId="4" applyFont="1" applyBorder="1"/>
    <xf numFmtId="0" fontId="25" fillId="0" borderId="23" xfId="4" applyFont="1" applyBorder="1"/>
    <xf numFmtId="0" fontId="25" fillId="0" borderId="24" xfId="4" applyFont="1" applyBorder="1"/>
    <xf numFmtId="0" fontId="25" fillId="0" borderId="19" xfId="4" applyFont="1" applyBorder="1"/>
    <xf numFmtId="0" fontId="25" fillId="0" borderId="25" xfId="4" applyFont="1" applyBorder="1"/>
    <xf numFmtId="0" fontId="25" fillId="0" borderId="26" xfId="4" applyFont="1" applyBorder="1"/>
    <xf numFmtId="0" fontId="25" fillId="0" borderId="27" xfId="4" applyFont="1" applyBorder="1"/>
    <xf numFmtId="0" fontId="25" fillId="0" borderId="28" xfId="4" applyFont="1" applyBorder="1"/>
    <xf numFmtId="0" fontId="25" fillId="0" borderId="29" xfId="4" applyFont="1" applyBorder="1"/>
    <xf numFmtId="0" fontId="25" fillId="0" borderId="30" xfId="4" applyFont="1" applyBorder="1"/>
    <xf numFmtId="0" fontId="30" fillId="0" borderId="12" xfId="4" applyFont="1" applyBorder="1"/>
    <xf numFmtId="0" fontId="25" fillId="0" borderId="1" xfId="4" applyFont="1" applyBorder="1"/>
    <xf numFmtId="0" fontId="25" fillId="0" borderId="18" xfId="4" applyFont="1" applyBorder="1"/>
    <xf numFmtId="0" fontId="33" fillId="0" borderId="0" xfId="4" applyFont="1"/>
    <xf numFmtId="0" fontId="25" fillId="0" borderId="7" xfId="4" applyFont="1" applyBorder="1"/>
    <xf numFmtId="0" fontId="25" fillId="0" borderId="11" xfId="4" applyFont="1" applyBorder="1"/>
    <xf numFmtId="15" fontId="25" fillId="0" borderId="0" xfId="4" applyNumberFormat="1" applyFont="1" applyAlignment="1">
      <alignment horizontal="center"/>
    </xf>
    <xf numFmtId="0" fontId="34" fillId="0" borderId="0" xfId="4" applyFont="1"/>
    <xf numFmtId="0" fontId="26" fillId="0" borderId="0" xfId="5" applyFont="1" applyAlignment="1">
      <alignment horizontal="center"/>
    </xf>
    <xf numFmtId="0" fontId="26" fillId="0" borderId="0" xfId="5" applyFont="1"/>
    <xf numFmtId="0" fontId="28" fillId="0" borderId="0" xfId="5" applyFont="1"/>
    <xf numFmtId="0" fontId="11" fillId="0" borderId="0" xfId="5" applyFont="1"/>
    <xf numFmtId="0" fontId="6" fillId="0" borderId="0" xfId="6" applyFont="1"/>
    <xf numFmtId="0" fontId="7" fillId="0" borderId="0" xfId="6" applyFont="1"/>
    <xf numFmtId="0" fontId="9" fillId="0" borderId="0" xfId="6" applyFont="1"/>
    <xf numFmtId="0" fontId="10" fillId="0" borderId="0" xfId="6" applyFont="1"/>
    <xf numFmtId="0" fontId="11" fillId="0" borderId="0" xfId="6" applyFont="1"/>
    <xf numFmtId="0" fontId="7" fillId="0" borderId="2" xfId="6" applyFont="1" applyBorder="1"/>
    <xf numFmtId="0" fontId="7" fillId="0" borderId="2" xfId="6" applyFont="1" applyBorder="1" applyAlignment="1">
      <alignment horizontal="right"/>
    </xf>
    <xf numFmtId="0" fontId="7" fillId="0" borderId="3" xfId="6" applyFont="1" applyBorder="1" applyAlignment="1">
      <alignment horizontal="right"/>
    </xf>
    <xf numFmtId="0" fontId="7" fillId="0" borderId="4" xfId="6" applyFont="1" applyBorder="1" applyAlignment="1">
      <alignment horizontal="center"/>
    </xf>
    <xf numFmtId="0" fontId="7" fillId="0" borderId="5" xfId="6" applyFont="1" applyBorder="1"/>
    <xf numFmtId="0" fontId="7" fillId="0" borderId="7" xfId="6" applyFont="1" applyBorder="1" applyAlignment="1">
      <alignment horizontal="center"/>
    </xf>
    <xf numFmtId="0" fontId="7" fillId="0" borderId="9" xfId="6" applyFont="1" applyBorder="1"/>
    <xf numFmtId="0" fontId="7" fillId="0" borderId="8" xfId="6" applyFont="1" applyBorder="1"/>
    <xf numFmtId="0" fontId="7" fillId="0" borderId="10" xfId="6" applyFont="1" applyBorder="1"/>
    <xf numFmtId="0" fontId="7" fillId="0" borderId="11" xfId="6" applyFont="1" applyBorder="1" applyAlignment="1">
      <alignment horizontal="center"/>
    </xf>
    <xf numFmtId="0" fontId="7" fillId="0" borderId="12" xfId="6" applyFont="1" applyBorder="1"/>
    <xf numFmtId="0" fontId="7" fillId="0" borderId="13" xfId="6" applyFont="1" applyBorder="1"/>
    <xf numFmtId="0" fontId="7" fillId="0" borderId="6" xfId="6" applyFont="1" applyBorder="1"/>
    <xf numFmtId="0" fontId="7" fillId="0" borderId="14" xfId="6" applyFont="1" applyBorder="1"/>
    <xf numFmtId="0" fontId="23" fillId="0" borderId="31" xfId="7" applyFont="1" applyBorder="1" applyAlignment="1" applyProtection="1">
      <alignment horizontal="center"/>
    </xf>
    <xf numFmtId="0" fontId="23" fillId="0" borderId="32" xfId="7" applyFont="1" applyBorder="1" applyAlignment="1" applyProtection="1"/>
    <xf numFmtId="1" fontId="23" fillId="0" borderId="32" xfId="7" applyNumberFormat="1" applyFont="1" applyBorder="1" applyAlignment="1" applyProtection="1"/>
    <xf numFmtId="0" fontId="25" fillId="0" borderId="33" xfId="7" applyFont="1" applyBorder="1" applyAlignment="1" applyProtection="1">
      <alignment horizontal="center"/>
    </xf>
    <xf numFmtId="1" fontId="8" fillId="0" borderId="0" xfId="3" applyNumberFormat="1" applyFont="1" applyBorder="1" applyAlignment="1" applyProtection="1">
      <alignment horizontal="left"/>
      <protection locked="0"/>
    </xf>
    <xf numFmtId="1" fontId="25" fillId="0" borderId="0" xfId="7" applyNumberFormat="1" applyFont="1" applyBorder="1" applyAlignment="1" applyProtection="1"/>
    <xf numFmtId="0" fontId="25" fillId="0" borderId="0" xfId="7" applyFont="1" applyBorder="1" applyAlignment="1" applyProtection="1"/>
    <xf numFmtId="0" fontId="27" fillId="0" borderId="0" xfId="7" applyFont="1" applyBorder="1" applyAlignment="1" applyProtection="1">
      <alignment horizontal="center"/>
    </xf>
    <xf numFmtId="0" fontId="26" fillId="0" borderId="33" xfId="7" applyFont="1" applyBorder="1" applyAlignment="1" applyProtection="1">
      <alignment horizontal="center"/>
    </xf>
    <xf numFmtId="0" fontId="26" fillId="0" borderId="0" xfId="7" applyFont="1" applyBorder="1" applyAlignment="1" applyProtection="1"/>
    <xf numFmtId="1" fontId="28" fillId="0" borderId="0" xfId="7" applyNumberFormat="1" applyFont="1" applyBorder="1" applyAlignment="1" applyProtection="1"/>
    <xf numFmtId="0" fontId="28" fillId="0" borderId="0" xfId="7" applyFont="1" applyBorder="1" applyAlignment="1" applyProtection="1"/>
    <xf numFmtId="0" fontId="11" fillId="0" borderId="0" xfId="7" applyFont="1" applyBorder="1" applyAlignment="1" applyProtection="1"/>
    <xf numFmtId="0" fontId="26" fillId="0" borderId="0" xfId="8" applyFont="1"/>
    <xf numFmtId="0" fontId="29" fillId="0" borderId="1" xfId="8" applyFont="1" applyBorder="1" applyAlignment="1">
      <alignment horizontal="center"/>
    </xf>
    <xf numFmtId="0" fontId="25" fillId="0" borderId="2" xfId="7" applyFont="1" applyBorder="1" applyAlignment="1" applyProtection="1"/>
    <xf numFmtId="0" fontId="25" fillId="0" borderId="2" xfId="7" applyFont="1" applyBorder="1" applyAlignment="1" applyProtection="1">
      <alignment horizontal="right"/>
    </xf>
    <xf numFmtId="0" fontId="25" fillId="0" borderId="3" xfId="7" applyFont="1" applyBorder="1" applyAlignment="1" applyProtection="1">
      <alignment horizontal="right"/>
    </xf>
    <xf numFmtId="0" fontId="25" fillId="0" borderId="4" xfId="7" applyFont="1" applyBorder="1" applyAlignment="1" applyProtection="1">
      <alignment horizontal="center"/>
    </xf>
    <xf numFmtId="0" fontId="25" fillId="0" borderId="5" xfId="8" applyFont="1" applyBorder="1"/>
    <xf numFmtId="0" fontId="25" fillId="0" borderId="5" xfId="7" applyFont="1" applyBorder="1" applyAlignment="1" applyProtection="1"/>
    <xf numFmtId="0" fontId="25" fillId="0" borderId="5" xfId="9" applyFont="1" applyBorder="1"/>
    <xf numFmtId="0" fontId="25" fillId="0" borderId="6" xfId="9" applyFont="1" applyBorder="1"/>
    <xf numFmtId="0" fontId="25" fillId="0" borderId="0" xfId="8" applyFont="1"/>
    <xf numFmtId="0" fontId="25" fillId="0" borderId="7" xfId="7" applyFont="1" applyBorder="1" applyAlignment="1" applyProtection="1">
      <alignment horizontal="center"/>
    </xf>
    <xf numFmtId="0" fontId="25" fillId="0" borderId="8" xfId="7" applyFont="1" applyBorder="1" applyAlignment="1" applyProtection="1"/>
    <xf numFmtId="0" fontId="25" fillId="0" borderId="9" xfId="7" applyFont="1" applyBorder="1" applyAlignment="1" applyProtection="1"/>
    <xf numFmtId="0" fontId="25" fillId="0" borderId="8" xfId="8" applyFont="1" applyBorder="1"/>
    <xf numFmtId="0" fontId="25" fillId="0" borderId="8" xfId="9" applyFont="1" applyBorder="1"/>
    <xf numFmtId="0" fontId="25" fillId="0" borderId="10" xfId="9" applyFont="1" applyBorder="1"/>
    <xf numFmtId="0" fontId="25" fillId="0" borderId="10" xfId="8" applyFont="1" applyBorder="1"/>
    <xf numFmtId="0" fontId="25" fillId="0" borderId="11" xfId="7" applyFont="1" applyBorder="1" applyAlignment="1" applyProtection="1">
      <alignment horizontal="center"/>
    </xf>
    <xf numFmtId="0" fontId="25" fillId="0" borderId="12" xfId="7" applyFont="1" applyBorder="1" applyAlignment="1" applyProtection="1"/>
    <xf numFmtId="0" fontId="25" fillId="0" borderId="13" xfId="7" applyFont="1" applyBorder="1" applyAlignment="1" applyProtection="1"/>
    <xf numFmtId="0" fontId="25" fillId="0" borderId="12" xfId="8" applyFont="1" applyBorder="1"/>
    <xf numFmtId="0" fontId="25" fillId="0" borderId="14" xfId="8" applyFont="1" applyBorder="1"/>
    <xf numFmtId="0" fontId="39" fillId="0" borderId="8" xfId="4" applyFont="1" applyBorder="1" applyAlignment="1">
      <alignment horizontal="left"/>
    </xf>
    <xf numFmtId="15" fontId="25" fillId="0" borderId="0" xfId="8" applyNumberFormat="1" applyFont="1" applyAlignment="1">
      <alignment horizontal="right"/>
    </xf>
    <xf numFmtId="0" fontId="6" fillId="0" borderId="34" xfId="10" applyFont="1" applyFill="1" applyBorder="1" applyAlignment="1">
      <alignment horizontal="center"/>
    </xf>
    <xf numFmtId="0" fontId="6" fillId="0" borderId="35" xfId="10" applyNumberFormat="1" applyFont="1" applyFill="1" applyBorder="1" applyAlignment="1"/>
    <xf numFmtId="1" fontId="6" fillId="0" borderId="35" xfId="10" applyNumberFormat="1" applyFont="1" applyFill="1" applyBorder="1" applyAlignment="1"/>
    <xf numFmtId="0" fontId="41" fillId="0" borderId="0" xfId="0" applyFont="1"/>
    <xf numFmtId="0" fontId="7" fillId="0" borderId="36" xfId="10" applyFont="1" applyFill="1" applyBorder="1" applyAlignment="1">
      <alignment horizontal="center"/>
    </xf>
    <xf numFmtId="1" fontId="8" fillId="0" borderId="0" xfId="3" applyNumberFormat="1" applyFont="1" applyFill="1" applyBorder="1" applyAlignment="1" applyProtection="1">
      <alignment horizontal="left"/>
      <protection locked="0"/>
    </xf>
    <xf numFmtId="1" fontId="7" fillId="0" borderId="0" xfId="10" applyNumberFormat="1" applyFont="1" applyFill="1" applyBorder="1" applyAlignment="1"/>
    <xf numFmtId="0" fontId="7" fillId="0" borderId="0" xfId="10" applyFont="1" applyFill="1" applyBorder="1" applyAlignment="1"/>
    <xf numFmtId="0" fontId="7" fillId="0" borderId="0" xfId="10" applyNumberFormat="1" applyFont="1" applyFill="1" applyAlignment="1"/>
    <xf numFmtId="0" fontId="9" fillId="0" borderId="0" xfId="10" applyFont="1" applyFill="1" applyBorder="1" applyAlignment="1">
      <alignment horizontal="center"/>
    </xf>
    <xf numFmtId="0" fontId="10" fillId="0" borderId="36" xfId="10" applyFont="1" applyFill="1" applyBorder="1" applyAlignment="1">
      <alignment horizontal="center"/>
    </xf>
    <xf numFmtId="0" fontId="10" fillId="0" borderId="0" xfId="10" applyNumberFormat="1" applyFont="1" applyFill="1" applyBorder="1" applyAlignment="1"/>
    <xf numFmtId="1" fontId="11" fillId="0" borderId="0" xfId="10" applyNumberFormat="1" applyFont="1" applyFill="1" applyBorder="1" applyAlignment="1"/>
    <xf numFmtId="0" fontId="11" fillId="0" borderId="0" xfId="10" applyFont="1" applyFill="1" applyBorder="1" applyAlignment="1"/>
    <xf numFmtId="0" fontId="10" fillId="0" borderId="0" xfId="10" applyFont="1" applyFill="1" applyBorder="1" applyAlignment="1"/>
    <xf numFmtId="0" fontId="7" fillId="0" borderId="2" xfId="10" applyNumberFormat="1" applyFont="1" applyFill="1" applyBorder="1" applyAlignment="1"/>
    <xf numFmtId="0" fontId="7" fillId="0" borderId="2" xfId="10" applyNumberFormat="1" applyFont="1" applyFill="1" applyBorder="1" applyAlignment="1">
      <alignment horizontal="right"/>
    </xf>
    <xf numFmtId="0" fontId="7" fillId="0" borderId="3" xfId="10" applyNumberFormat="1" applyFont="1" applyFill="1" applyBorder="1" applyAlignment="1">
      <alignment horizontal="right"/>
    </xf>
    <xf numFmtId="0" fontId="7" fillId="0" borderId="5" xfId="10" applyNumberFormat="1" applyFont="1" applyFill="1" applyBorder="1" applyAlignment="1"/>
    <xf numFmtId="0" fontId="7" fillId="0" borderId="7" xfId="10" applyNumberFormat="1" applyFont="1" applyFill="1" applyBorder="1" applyAlignment="1">
      <alignment horizontal="center"/>
    </xf>
    <xf numFmtId="0" fontId="7" fillId="0" borderId="9" xfId="10" applyNumberFormat="1" applyFont="1" applyFill="1" applyBorder="1" applyAlignment="1"/>
    <xf numFmtId="0" fontId="7" fillId="0" borderId="8" xfId="10" applyNumberFormat="1" applyFont="1" applyFill="1" applyBorder="1" applyAlignment="1"/>
    <xf numFmtId="0" fontId="7" fillId="0" borderId="11" xfId="10" applyNumberFormat="1" applyFont="1" applyFill="1" applyBorder="1" applyAlignment="1">
      <alignment horizontal="center"/>
    </xf>
    <xf numFmtId="0" fontId="7" fillId="0" borderId="13" xfId="10" applyNumberFormat="1" applyFont="1" applyFill="1" applyBorder="1" applyAlignment="1"/>
    <xf numFmtId="0" fontId="7" fillId="0" borderId="4" xfId="10" applyNumberFormat="1" applyFont="1" applyFill="1" applyBorder="1" applyAlignment="1">
      <alignment horizontal="center"/>
    </xf>
    <xf numFmtId="0" fontId="7" fillId="0" borderId="12" xfId="10" applyNumberFormat="1" applyFont="1" applyFill="1" applyBorder="1" applyAlignment="1"/>
    <xf numFmtId="0" fontId="29" fillId="0" borderId="0" xfId="7" applyFont="1" applyBorder="1" applyAlignment="1" applyProtection="1">
      <alignment horizontal="center"/>
    </xf>
    <xf numFmtId="0" fontId="23" fillId="0" borderId="31" xfId="7" applyFont="1" applyBorder="1" applyAlignment="1" applyProtection="1"/>
    <xf numFmtId="0" fontId="23" fillId="0" borderId="0" xfId="7" applyFont="1" applyBorder="1" applyAlignment="1" applyProtection="1"/>
    <xf numFmtId="0" fontId="23" fillId="0" borderId="0" xfId="8" applyFont="1"/>
    <xf numFmtId="0" fontId="25" fillId="0" borderId="0" xfId="8" applyFont="1" applyAlignment="1">
      <alignment horizontal="center"/>
    </xf>
    <xf numFmtId="0" fontId="27" fillId="0" borderId="0" xfId="8" applyFont="1"/>
    <xf numFmtId="0" fontId="26" fillId="0" borderId="0" xfId="8" applyFont="1" applyAlignment="1">
      <alignment horizontal="center"/>
    </xf>
    <xf numFmtId="0" fontId="25" fillId="0" borderId="15" xfId="8" applyFont="1" applyBorder="1"/>
    <xf numFmtId="0" fontId="25" fillId="0" borderId="16" xfId="8" applyFont="1" applyBorder="1"/>
    <xf numFmtId="1" fontId="29" fillId="0" borderId="16" xfId="8" applyNumberFormat="1" applyFont="1" applyBorder="1"/>
    <xf numFmtId="0" fontId="25" fillId="0" borderId="16" xfId="8" applyFont="1" applyBorder="1" applyAlignment="1">
      <alignment horizontal="right"/>
    </xf>
    <xf numFmtId="0" fontId="25" fillId="0" borderId="17" xfId="8" applyFont="1" applyBorder="1" applyAlignment="1">
      <alignment horizontal="right"/>
    </xf>
    <xf numFmtId="0" fontId="25" fillId="0" borderId="22" xfId="8" applyFont="1" applyBorder="1"/>
    <xf numFmtId="0" fontId="25" fillId="0" borderId="23" xfId="8" applyFont="1" applyBorder="1"/>
    <xf numFmtId="0" fontId="25" fillId="0" borderId="24" xfId="8" applyFont="1" applyBorder="1"/>
    <xf numFmtId="0" fontId="25" fillId="0" borderId="9" xfId="8" applyFont="1" applyBorder="1"/>
    <xf numFmtId="0" fontId="25" fillId="0" borderId="19" xfId="8" applyFont="1" applyBorder="1"/>
    <xf numFmtId="0" fontId="25" fillId="0" borderId="25" xfId="8" applyFont="1" applyBorder="1"/>
    <xf numFmtId="0" fontId="25" fillId="0" borderId="26" xfId="8" applyFont="1" applyBorder="1"/>
    <xf numFmtId="0" fontId="25" fillId="0" borderId="27" xfId="8" applyFont="1" applyBorder="1"/>
    <xf numFmtId="0" fontId="25" fillId="0" borderId="28" xfId="8" applyFont="1" applyBorder="1"/>
    <xf numFmtId="0" fontId="25" fillId="0" borderId="29" xfId="8" applyFont="1" applyBorder="1"/>
    <xf numFmtId="0" fontId="25" fillId="0" borderId="30" xfId="8" applyFont="1" applyBorder="1"/>
    <xf numFmtId="164" fontId="25" fillId="0" borderId="0" xfId="8" applyNumberFormat="1" applyFont="1"/>
    <xf numFmtId="0" fontId="25" fillId="0" borderId="1" xfId="8" applyFont="1" applyBorder="1"/>
    <xf numFmtId="0" fontId="25" fillId="0" borderId="2" xfId="8" applyFont="1" applyBorder="1" applyAlignment="1">
      <alignment horizontal="right"/>
    </xf>
    <xf numFmtId="0" fontId="25" fillId="0" borderId="3" xfId="8" applyFont="1" applyBorder="1" applyAlignment="1">
      <alignment horizontal="right"/>
    </xf>
    <xf numFmtId="0" fontId="28" fillId="0" borderId="0" xfId="8" applyFont="1"/>
    <xf numFmtId="0" fontId="25" fillId="0" borderId="18" xfId="4" applyFont="1" applyBorder="1" applyAlignment="1">
      <alignment horizontal="left"/>
    </xf>
    <xf numFmtId="0" fontId="25" fillId="0" borderId="9" xfId="9" applyFont="1" applyBorder="1"/>
    <xf numFmtId="0" fontId="25" fillId="0" borderId="19" xfId="9" applyFont="1" applyBorder="1"/>
    <xf numFmtId="0" fontId="33" fillId="0" borderId="0" xfId="8" applyFont="1"/>
    <xf numFmtId="0" fontId="25" fillId="0" borderId="7" xfId="9" applyFont="1" applyBorder="1"/>
    <xf numFmtId="0" fontId="25" fillId="0" borderId="11" xfId="9" applyFont="1" applyBorder="1"/>
    <xf numFmtId="0" fontId="25" fillId="4" borderId="0" xfId="8" applyFont="1" applyFill="1"/>
    <xf numFmtId="0" fontId="25" fillId="4" borderId="0" xfId="8" applyFont="1" applyFill="1" applyAlignment="1">
      <alignment horizontal="center"/>
    </xf>
    <xf numFmtId="0" fontId="42" fillId="0" borderId="0" xfId="4" applyFont="1"/>
    <xf numFmtId="0" fontId="22" fillId="0" borderId="18" xfId="4" applyBorder="1"/>
    <xf numFmtId="0" fontId="22" fillId="0" borderId="9" xfId="4" applyBorder="1"/>
    <xf numFmtId="0" fontId="22" fillId="0" borderId="19" xfId="4" applyBorder="1"/>
    <xf numFmtId="0" fontId="22" fillId="0" borderId="7" xfId="4" applyBorder="1"/>
    <xf numFmtId="0" fontId="22" fillId="0" borderId="8" xfId="4" applyBorder="1"/>
    <xf numFmtId="0" fontId="22" fillId="0" borderId="10" xfId="4" applyBorder="1"/>
    <xf numFmtId="0" fontId="22" fillId="0" borderId="11" xfId="4" applyBorder="1"/>
    <xf numFmtId="0" fontId="22" fillId="0" borderId="12" xfId="4" applyBorder="1"/>
    <xf numFmtId="0" fontId="22" fillId="0" borderId="14" xfId="4" applyBorder="1"/>
    <xf numFmtId="15" fontId="25" fillId="0" borderId="0" xfId="8" applyNumberFormat="1" applyFont="1" applyAlignment="1">
      <alignment horizontal="center"/>
    </xf>
    <xf numFmtId="0" fontId="6" fillId="0" borderId="34" xfId="10" applyNumberFormat="1" applyFont="1" applyFill="1" applyBorder="1" applyAlignment="1"/>
    <xf numFmtId="0" fontId="6" fillId="0" borderId="0" xfId="10" applyNumberFormat="1" applyFont="1" applyFill="1" applyBorder="1" applyAlignment="1"/>
    <xf numFmtId="0" fontId="7" fillId="0" borderId="37" xfId="2" applyFont="1" applyBorder="1"/>
    <xf numFmtId="0" fontId="7" fillId="0" borderId="38" xfId="2" applyFont="1" applyBorder="1"/>
    <xf numFmtId="1" fontId="12" fillId="0" borderId="38" xfId="2" applyNumberFormat="1" applyFont="1" applyBorder="1"/>
    <xf numFmtId="0" fontId="7" fillId="0" borderId="38" xfId="2" applyFont="1" applyBorder="1" applyAlignment="1">
      <alignment horizontal="right"/>
    </xf>
    <xf numFmtId="0" fontId="7" fillId="0" borderId="39" xfId="2" applyFont="1" applyBorder="1" applyAlignment="1">
      <alignment horizontal="right"/>
    </xf>
    <xf numFmtId="0" fontId="7" fillId="0" borderId="40" xfId="2" applyFont="1" applyBorder="1"/>
    <xf numFmtId="0" fontId="7" fillId="0" borderId="41" xfId="2" applyFont="1" applyBorder="1"/>
    <xf numFmtId="0" fontId="7" fillId="0" borderId="42" xfId="2" applyFont="1" applyBorder="1"/>
    <xf numFmtId="0" fontId="7" fillId="0" borderId="43" xfId="2" applyFont="1" applyBorder="1" applyAlignment="1">
      <alignment horizontal="right"/>
    </xf>
    <xf numFmtId="0" fontId="7" fillId="0" borderId="44" xfId="2" applyFont="1" applyBorder="1" applyAlignment="1">
      <alignment horizontal="right"/>
    </xf>
    <xf numFmtId="0" fontId="6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10" fillId="0" borderId="0" xfId="6" applyFont="1" applyAlignment="1">
      <alignment horizontal="center"/>
    </xf>
    <xf numFmtId="0" fontId="12" fillId="0" borderId="42" xfId="2" applyFont="1" applyBorder="1" applyAlignment="1">
      <alignment horizontal="center"/>
    </xf>
    <xf numFmtId="0" fontId="7" fillId="0" borderId="43" xfId="6" applyFont="1" applyBorder="1"/>
    <xf numFmtId="0" fontId="7" fillId="0" borderId="43" xfId="6" applyFont="1" applyBorder="1" applyAlignment="1">
      <alignment horizontal="right"/>
    </xf>
    <xf numFmtId="0" fontId="7" fillId="0" borderId="44" xfId="6" applyFont="1" applyBorder="1" applyAlignment="1">
      <alignment horizontal="right"/>
    </xf>
    <xf numFmtId="0" fontId="7" fillId="0" borderId="45" xfId="6" applyFont="1" applyBorder="1" applyAlignment="1">
      <alignment horizontal="center"/>
    </xf>
    <xf numFmtId="0" fontId="14" fillId="0" borderId="0" xfId="6" applyFont="1"/>
    <xf numFmtId="0" fontId="7" fillId="0" borderId="43" xfId="2" applyFont="1" applyBorder="1"/>
    <xf numFmtId="0" fontId="12" fillId="0" borderId="0" xfId="2" applyFont="1"/>
    <xf numFmtId="0" fontId="18" fillId="0" borderId="25" xfId="2" applyFont="1" applyBorder="1"/>
    <xf numFmtId="0" fontId="7" fillId="0" borderId="0" xfId="0" applyFont="1" applyAlignment="1">
      <alignment horizontal="left"/>
    </xf>
    <xf numFmtId="0" fontId="43" fillId="0" borderId="0" xfId="2" applyFont="1"/>
    <xf numFmtId="0" fontId="12" fillId="0" borderId="0" xfId="2" applyFont="1" applyAlignment="1">
      <alignment horizontal="center"/>
    </xf>
    <xf numFmtId="0" fontId="7" fillId="0" borderId="46" xfId="2" applyFont="1" applyBorder="1"/>
    <xf numFmtId="0" fontId="7" fillId="0" borderId="47" xfId="2" applyFont="1" applyBorder="1"/>
    <xf numFmtId="165" fontId="7" fillId="0" borderId="8" xfId="0" applyNumberFormat="1" applyFont="1" applyBorder="1" applyAlignment="1">
      <alignment horizontal="right"/>
    </xf>
    <xf numFmtId="0" fontId="19" fillId="0" borderId="42" xfId="2" applyFont="1" applyBorder="1" applyAlignment="1">
      <alignment horizontal="center"/>
    </xf>
    <xf numFmtId="0" fontId="20" fillId="0" borderId="43" xfId="2" applyFont="1" applyBorder="1"/>
    <xf numFmtId="0" fontId="20" fillId="0" borderId="46" xfId="2" applyFont="1" applyBorder="1"/>
    <xf numFmtId="0" fontId="20" fillId="0" borderId="38" xfId="2" applyFont="1" applyBorder="1"/>
    <xf numFmtId="0" fontId="20" fillId="0" borderId="47" xfId="2" applyFont="1" applyBorder="1"/>
    <xf numFmtId="0" fontId="20" fillId="0" borderId="43" xfId="2" applyFont="1" applyBorder="1" applyAlignment="1">
      <alignment horizontal="right"/>
    </xf>
    <xf numFmtId="0" fontId="20" fillId="0" borderId="44" xfId="2" applyFont="1" applyBorder="1" applyAlignment="1">
      <alignment horizontal="right"/>
    </xf>
    <xf numFmtId="165" fontId="1" fillId="0" borderId="8" xfId="0" applyNumberFormat="1" applyFont="1" applyBorder="1" applyAlignment="1">
      <alignment horizontal="right"/>
    </xf>
    <xf numFmtId="0" fontId="1" fillId="0" borderId="10" xfId="0" applyFont="1" applyBorder="1"/>
    <xf numFmtId="165" fontId="1" fillId="0" borderId="12" xfId="0" applyNumberFormat="1" applyFont="1" applyBorder="1" applyAlignment="1">
      <alignment horizontal="right"/>
    </xf>
    <xf numFmtId="0" fontId="1" fillId="0" borderId="14" xfId="0" applyFont="1" applyBorder="1"/>
    <xf numFmtId="165" fontId="0" fillId="0" borderId="12" xfId="0" applyNumberFormat="1" applyBorder="1" applyAlignment="1">
      <alignment horizontal="right"/>
    </xf>
    <xf numFmtId="0" fontId="7" fillId="0" borderId="48" xfId="2" applyFont="1" applyBorder="1"/>
    <xf numFmtId="165" fontId="7" fillId="0" borderId="5" xfId="2" applyNumberFormat="1" applyFont="1" applyBorder="1"/>
    <xf numFmtId="165" fontId="7" fillId="0" borderId="6" xfId="2" applyNumberFormat="1" applyFont="1" applyBorder="1"/>
    <xf numFmtId="165" fontId="7" fillId="0" borderId="13" xfId="2" applyNumberFormat="1" applyFont="1" applyBorder="1"/>
    <xf numFmtId="165" fontId="7" fillId="0" borderId="49" xfId="2" applyNumberFormat="1" applyFont="1" applyBorder="1"/>
    <xf numFmtId="0" fontId="44" fillId="0" borderId="0" xfId="0" applyFont="1"/>
    <xf numFmtId="0" fontId="18" fillId="0" borderId="48" xfId="2" applyFont="1" applyBorder="1"/>
    <xf numFmtId="0" fontId="18" fillId="0" borderId="28" xfId="2" applyFont="1" applyBorder="1"/>
    <xf numFmtId="164" fontId="12" fillId="0" borderId="0" xfId="2" applyNumberFormat="1" applyFont="1"/>
    <xf numFmtId="0" fontId="7" fillId="0" borderId="45" xfId="2" applyFont="1" applyBorder="1" applyAlignment="1">
      <alignment horizontal="center"/>
    </xf>
    <xf numFmtId="0" fontId="7" fillId="0" borderId="50" xfId="2" applyFont="1" applyBorder="1" applyAlignment="1">
      <alignment horizontal="center"/>
    </xf>
    <xf numFmtId="0" fontId="7" fillId="0" borderId="51" xfId="0" applyFont="1" applyBorder="1" applyAlignment="1">
      <alignment horizontal="left"/>
    </xf>
    <xf numFmtId="165" fontId="7" fillId="0" borderId="51" xfId="2" applyNumberFormat="1" applyFont="1" applyBorder="1" applyAlignment="1">
      <alignment horizontal="right"/>
    </xf>
    <xf numFmtId="0" fontId="7" fillId="0" borderId="52" xfId="2" applyFont="1" applyBorder="1"/>
    <xf numFmtId="0" fontId="20" fillId="0" borderId="6" xfId="0" applyFont="1" applyBorder="1"/>
    <xf numFmtId="0" fontId="20" fillId="0" borderId="53" xfId="2" applyFont="1" applyBorder="1" applyAlignment="1">
      <alignment horizontal="center"/>
    </xf>
    <xf numFmtId="0" fontId="21" fillId="0" borderId="54" xfId="0" applyFont="1" applyBorder="1" applyAlignment="1">
      <alignment horizontal="left"/>
    </xf>
    <xf numFmtId="165" fontId="20" fillId="0" borderId="54" xfId="2" applyNumberFormat="1" applyFont="1" applyBorder="1" applyAlignment="1">
      <alignment horizontal="right"/>
    </xf>
    <xf numFmtId="0" fontId="20" fillId="0" borderId="54" xfId="2" applyFont="1" applyBorder="1"/>
    <xf numFmtId="0" fontId="1" fillId="0" borderId="55" xfId="0" applyFont="1" applyBorder="1" applyAlignment="1">
      <alignment horizontal="center"/>
    </xf>
    <xf numFmtId="0" fontId="21" fillId="0" borderId="56" xfId="0" applyFont="1" applyBorder="1" applyAlignment="1">
      <alignment horizontal="left"/>
    </xf>
    <xf numFmtId="165" fontId="1" fillId="0" borderId="56" xfId="0" applyNumberFormat="1" applyFont="1" applyBorder="1" applyAlignment="1">
      <alignment horizontal="right"/>
    </xf>
    <xf numFmtId="165" fontId="20" fillId="0" borderId="56" xfId="2" applyNumberFormat="1" applyFont="1" applyBorder="1" applyAlignment="1">
      <alignment horizontal="right"/>
    </xf>
    <xf numFmtId="0" fontId="20" fillId="0" borderId="56" xfId="2" applyFont="1" applyBorder="1"/>
    <xf numFmtId="0" fontId="20" fillId="0" borderId="55" xfId="2" applyFont="1" applyBorder="1" applyAlignment="1">
      <alignment horizontal="center"/>
    </xf>
    <xf numFmtId="0" fontId="21" fillId="0" borderId="58" xfId="0" applyFont="1" applyBorder="1" applyAlignment="1">
      <alignment horizontal="left"/>
    </xf>
    <xf numFmtId="165" fontId="1" fillId="0" borderId="58" xfId="0" applyNumberFormat="1" applyFont="1" applyBorder="1" applyAlignment="1">
      <alignment horizontal="right"/>
    </xf>
    <xf numFmtId="165" fontId="20" fillId="0" borderId="58" xfId="2" applyNumberFormat="1" applyFont="1" applyBorder="1" applyAlignment="1">
      <alignment horizontal="right"/>
    </xf>
    <xf numFmtId="0" fontId="20" fillId="0" borderId="58" xfId="2" applyFont="1" applyBorder="1"/>
    <xf numFmtId="0" fontId="20" fillId="0" borderId="57" xfId="2" applyFont="1" applyBorder="1" applyAlignment="1">
      <alignment horizontal="center"/>
    </xf>
    <xf numFmtId="165" fontId="0" fillId="0" borderId="58" xfId="0" applyNumberFormat="1" applyBorder="1" applyAlignment="1">
      <alignment horizontal="right"/>
    </xf>
    <xf numFmtId="165" fontId="13" fillId="0" borderId="51" xfId="0" applyNumberFormat="1" applyFont="1" applyBorder="1" applyAlignment="1">
      <alignment horizontal="right"/>
    </xf>
    <xf numFmtId="0" fontId="7" fillId="0" borderId="53" xfId="2" applyFont="1" applyBorder="1" applyAlignment="1">
      <alignment horizontal="center"/>
    </xf>
    <xf numFmtId="0" fontId="7" fillId="0" borderId="54" xfId="0" applyFont="1" applyBorder="1" applyAlignment="1">
      <alignment horizontal="left"/>
    </xf>
    <xf numFmtId="165" fontId="7" fillId="0" borderId="54" xfId="2" applyNumberFormat="1" applyFont="1" applyBorder="1" applyAlignment="1">
      <alignment horizontal="right"/>
    </xf>
    <xf numFmtId="0" fontId="7" fillId="0" borderId="54" xfId="2" applyFont="1" applyBorder="1"/>
    <xf numFmtId="0" fontId="13" fillId="0" borderId="55" xfId="0" applyFont="1" applyBorder="1" applyAlignment="1">
      <alignment horizontal="center"/>
    </xf>
    <xf numFmtId="0" fontId="7" fillId="0" borderId="56" xfId="0" applyFont="1" applyBorder="1" applyAlignment="1">
      <alignment horizontal="left"/>
    </xf>
    <xf numFmtId="165" fontId="13" fillId="0" borderId="56" xfId="0" applyNumberFormat="1" applyFont="1" applyBorder="1" applyAlignment="1">
      <alignment horizontal="right"/>
    </xf>
    <xf numFmtId="165" fontId="7" fillId="0" borderId="56" xfId="2" applyNumberFormat="1" applyFont="1" applyBorder="1" applyAlignment="1">
      <alignment horizontal="right"/>
    </xf>
    <xf numFmtId="0" fontId="7" fillId="0" borderId="56" xfId="2" applyFont="1" applyBorder="1"/>
    <xf numFmtId="0" fontId="7" fillId="0" borderId="55" xfId="2" applyFont="1" applyBorder="1" applyAlignment="1">
      <alignment horizontal="center"/>
    </xf>
    <xf numFmtId="0" fontId="7" fillId="0" borderId="57" xfId="2" applyFont="1" applyBorder="1" applyAlignment="1">
      <alignment horizontal="center"/>
    </xf>
    <xf numFmtId="0" fontId="7" fillId="0" borderId="58" xfId="0" applyFont="1" applyBorder="1" applyAlignment="1">
      <alignment horizontal="left"/>
    </xf>
    <xf numFmtId="165" fontId="13" fillId="0" borderId="58" xfId="0" applyNumberFormat="1" applyFont="1" applyBorder="1" applyAlignment="1">
      <alignment horizontal="right"/>
    </xf>
    <xf numFmtId="165" fontId="7" fillId="0" borderId="58" xfId="2" applyNumberFormat="1" applyFont="1" applyBorder="1" applyAlignment="1">
      <alignment horizontal="right"/>
    </xf>
    <xf numFmtId="0" fontId="7" fillId="0" borderId="58" xfId="2" applyFont="1" applyBorder="1"/>
    <xf numFmtId="0" fontId="7" fillId="0" borderId="51" xfId="2" applyFont="1" applyBorder="1"/>
    <xf numFmtId="0" fontId="13" fillId="0" borderId="56" xfId="0" applyFont="1" applyBorder="1"/>
    <xf numFmtId="0" fontId="13" fillId="0" borderId="58" xfId="0" applyFont="1" applyBorder="1"/>
    <xf numFmtId="0" fontId="13" fillId="0" borderId="50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7" fillId="0" borderId="0" xfId="2" applyNumberFormat="1" applyFont="1"/>
    <xf numFmtId="0" fontId="0" fillId="0" borderId="0" xfId="0" applyNumberFormat="1"/>
    <xf numFmtId="0" fontId="1" fillId="0" borderId="53" xfId="0" applyFont="1" applyBorder="1" applyAlignment="1">
      <alignment horizontal="center"/>
    </xf>
    <xf numFmtId="165" fontId="1" fillId="0" borderId="54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0" fontId="1" fillId="0" borderId="6" xfId="0" applyFont="1" applyBorder="1"/>
    <xf numFmtId="0" fontId="13" fillId="0" borderId="45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165" fontId="13" fillId="0" borderId="54" xfId="0" applyNumberFormat="1" applyFont="1" applyBorder="1" applyAlignment="1">
      <alignment horizontal="right"/>
    </xf>
    <xf numFmtId="0" fontId="18" fillId="0" borderId="56" xfId="0" applyFont="1" applyBorder="1" applyAlignment="1">
      <alignment horizontal="left"/>
    </xf>
    <xf numFmtId="0" fontId="13" fillId="0" borderId="54" xfId="0" applyFont="1" applyBorder="1"/>
    <xf numFmtId="164" fontId="7" fillId="0" borderId="11" xfId="2" applyNumberFormat="1" applyFont="1" applyBorder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" fillId="0" borderId="0" xfId="3"/>
    <xf numFmtId="0" fontId="1" fillId="0" borderId="59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1" applyFont="1" applyAlignment="1" applyProtection="1">
      <alignment horizontal="left"/>
      <protection locked="0"/>
    </xf>
  </cellXfs>
  <cellStyles count="11">
    <cellStyle name="Explanatory Text 2" xfId="5" xr:uid="{E4874DAE-7A2A-4E9B-A9A5-848C27F04483}"/>
    <cellStyle name="Hyperlink" xfId="1" builtinId="8"/>
    <cellStyle name="Hyperlink 2" xfId="3" xr:uid="{F79972F5-0F89-4930-97E5-F93A9F0CAEA8}"/>
    <cellStyle name="Normal" xfId="0" builtinId="0"/>
    <cellStyle name="Normal 2" xfId="7" xr:uid="{DD49D113-1C2D-45CB-B9B7-CCE0FA19753E}"/>
    <cellStyle name="Normal 2 2" xfId="8" xr:uid="{297E2C0F-01C7-4A82-B9BE-E3559BF58CC7}"/>
    <cellStyle name="Normal 2 2 2" xfId="2" xr:uid="{ACD02329-ACDD-4F5B-AB72-4B11413250B1}"/>
    <cellStyle name="Normal 2 2 3" xfId="9" xr:uid="{FE985685-9490-4B0C-BE7E-FD74199027CD}"/>
    <cellStyle name="Normal 2 3" xfId="10" xr:uid="{7E919BF8-CE52-401F-BEC4-1063FDAB6B27}"/>
    <cellStyle name="Normal 3" xfId="4" xr:uid="{070EEC69-024F-4873-B22D-C3C600F8B556}"/>
    <cellStyle name="Normal 3 2" xfId="6" xr:uid="{7E276371-1BAA-4A1D-A9CC-B07E156FF4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53C4E-B095-478D-863D-473FA790B3E7}">
  <sheetPr>
    <pageSetUpPr fitToPage="1"/>
  </sheetPr>
  <dimension ref="B1:Y33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59" t="s">
        <v>1433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</row>
    <row r="2" spans="2:25" ht="18.75" x14ac:dyDescent="0.3">
      <c r="B2" s="460" t="s">
        <v>1505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</row>
    <row r="3" spans="2:25" ht="15.75" x14ac:dyDescent="0.25">
      <c r="B3" s="461" t="s">
        <v>1434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5" spans="2:25" x14ac:dyDescent="0.25">
      <c r="B5" s="462" t="s">
        <v>1435</v>
      </c>
      <c r="C5" s="462" t="s">
        <v>1436</v>
      </c>
      <c r="D5" s="462" t="s">
        <v>1437</v>
      </c>
      <c r="E5" s="462" t="s">
        <v>1438</v>
      </c>
      <c r="F5" s="462" t="s">
        <v>1439</v>
      </c>
      <c r="G5" s="462" t="s">
        <v>1440</v>
      </c>
      <c r="H5" s="462" t="s">
        <v>1441</v>
      </c>
      <c r="I5" s="462" t="s">
        <v>1442</v>
      </c>
      <c r="J5" s="462" t="s">
        <v>1443</v>
      </c>
      <c r="K5" s="462" t="s">
        <v>1444</v>
      </c>
      <c r="L5" s="462" t="s">
        <v>1445</v>
      </c>
      <c r="M5" s="463"/>
      <c r="N5" s="464"/>
      <c r="O5" s="462" t="s">
        <v>1446</v>
      </c>
      <c r="P5" s="462" t="s">
        <v>1436</v>
      </c>
      <c r="Q5" s="462" t="s">
        <v>1437</v>
      </c>
      <c r="R5" s="462" t="s">
        <v>1438</v>
      </c>
      <c r="S5" s="464"/>
      <c r="T5" s="464"/>
      <c r="U5" s="464"/>
      <c r="V5" s="464"/>
      <c r="W5" s="464"/>
      <c r="X5" s="464"/>
      <c r="Y5" s="464"/>
    </row>
    <row r="6" spans="2:25" x14ac:dyDescent="0.25">
      <c r="B6" s="464"/>
      <c r="C6" s="462" t="s">
        <v>1447</v>
      </c>
      <c r="D6" s="462" t="s">
        <v>1448</v>
      </c>
      <c r="E6" s="462" t="s">
        <v>1449</v>
      </c>
      <c r="F6" s="462" t="s">
        <v>1450</v>
      </c>
      <c r="G6" s="462" t="s">
        <v>1451</v>
      </c>
      <c r="H6" s="462" t="s">
        <v>1452</v>
      </c>
      <c r="I6" s="462" t="s">
        <v>1453</v>
      </c>
      <c r="J6" s="462" t="s">
        <v>1454</v>
      </c>
      <c r="K6" s="464"/>
      <c r="L6" s="464"/>
      <c r="M6" s="463"/>
      <c r="N6" s="464"/>
      <c r="O6" s="462" t="s">
        <v>1455</v>
      </c>
      <c r="P6" s="462" t="s">
        <v>1436</v>
      </c>
      <c r="Q6" s="462" t="s">
        <v>1437</v>
      </c>
      <c r="R6" s="462" t="s">
        <v>1438</v>
      </c>
      <c r="S6" s="462" t="s">
        <v>1439</v>
      </c>
      <c r="T6" s="462" t="s">
        <v>1440</v>
      </c>
      <c r="U6" s="462" t="s">
        <v>1441</v>
      </c>
      <c r="V6" s="464"/>
      <c r="W6" s="464"/>
      <c r="X6" s="464"/>
      <c r="Y6" s="464"/>
    </row>
    <row r="7" spans="2:25" x14ac:dyDescent="0.25">
      <c r="B7" s="462" t="s">
        <v>1456</v>
      </c>
      <c r="C7" s="462" t="s">
        <v>1436</v>
      </c>
      <c r="D7" s="464"/>
      <c r="E7" s="464"/>
      <c r="F7" s="464"/>
      <c r="G7" s="464"/>
      <c r="H7" s="464"/>
      <c r="I7" s="464"/>
      <c r="J7" s="464"/>
      <c r="K7" s="464"/>
      <c r="L7" s="464"/>
      <c r="M7" s="463"/>
      <c r="N7" s="464"/>
      <c r="O7" s="462" t="s">
        <v>1457</v>
      </c>
      <c r="P7" s="462" t="s">
        <v>1436</v>
      </c>
      <c r="Q7" s="462" t="s">
        <v>1437</v>
      </c>
      <c r="R7" s="464"/>
      <c r="S7" s="464"/>
      <c r="T7" s="464"/>
      <c r="U7" s="464"/>
      <c r="V7" s="464"/>
      <c r="W7" s="464"/>
      <c r="X7" s="464"/>
      <c r="Y7" s="464"/>
    </row>
    <row r="8" spans="2:25" x14ac:dyDescent="0.25">
      <c r="B8" s="462" t="s">
        <v>1458</v>
      </c>
      <c r="C8" s="462" t="s">
        <v>1436</v>
      </c>
      <c r="D8" s="462" t="s">
        <v>1437</v>
      </c>
      <c r="E8" s="462" t="s">
        <v>1438</v>
      </c>
      <c r="F8" s="462" t="s">
        <v>1439</v>
      </c>
      <c r="G8" s="464"/>
      <c r="H8" s="464"/>
      <c r="I8" s="464"/>
      <c r="J8" s="464"/>
      <c r="K8" s="464"/>
      <c r="L8" s="464"/>
      <c r="M8" s="463"/>
      <c r="N8" s="464"/>
      <c r="O8" s="462" t="s">
        <v>1459</v>
      </c>
      <c r="P8" s="462" t="s">
        <v>1436</v>
      </c>
      <c r="Q8" s="462" t="s">
        <v>1437</v>
      </c>
      <c r="R8" s="462" t="s">
        <v>1438</v>
      </c>
      <c r="S8" s="462" t="s">
        <v>1439</v>
      </c>
      <c r="T8" s="462" t="s">
        <v>1440</v>
      </c>
      <c r="U8" s="462" t="s">
        <v>1441</v>
      </c>
      <c r="V8" s="462" t="s">
        <v>1442</v>
      </c>
      <c r="W8" s="462" t="s">
        <v>1443</v>
      </c>
      <c r="X8" s="464"/>
      <c r="Y8" s="464"/>
    </row>
    <row r="9" spans="2:25" x14ac:dyDescent="0.25">
      <c r="B9" s="462" t="s">
        <v>1460</v>
      </c>
      <c r="C9" s="462" t="s">
        <v>1436</v>
      </c>
      <c r="D9" s="462" t="s">
        <v>1437</v>
      </c>
      <c r="E9" s="462" t="s">
        <v>1438</v>
      </c>
      <c r="F9" s="464"/>
      <c r="G9" s="464"/>
      <c r="H9" s="464"/>
      <c r="I9" s="464"/>
      <c r="J9" s="464"/>
      <c r="K9" s="464"/>
      <c r="L9" s="464"/>
      <c r="M9" s="463"/>
      <c r="N9" s="464"/>
      <c r="O9" s="462" t="s">
        <v>1461</v>
      </c>
      <c r="P9" s="462" t="s">
        <v>1436</v>
      </c>
      <c r="Q9" s="462" t="s">
        <v>1437</v>
      </c>
      <c r="R9" s="464"/>
      <c r="S9" s="464"/>
      <c r="T9" s="464"/>
      <c r="U9" s="464"/>
      <c r="V9" s="464"/>
      <c r="W9" s="464"/>
      <c r="X9" s="464"/>
      <c r="Y9" s="464"/>
    </row>
    <row r="10" spans="2:25" x14ac:dyDescent="0.25">
      <c r="B10" s="462" t="s">
        <v>1462</v>
      </c>
      <c r="C10" s="462" t="s">
        <v>1436</v>
      </c>
      <c r="D10" s="462" t="s">
        <v>1437</v>
      </c>
      <c r="E10" s="462" t="s">
        <v>1438</v>
      </c>
      <c r="F10" s="464"/>
      <c r="G10" s="464"/>
      <c r="H10" s="464"/>
      <c r="I10" s="464"/>
      <c r="J10" s="464"/>
      <c r="K10" s="464"/>
      <c r="L10" s="464"/>
      <c r="M10" s="463"/>
      <c r="N10" s="464"/>
      <c r="O10" s="462" t="s">
        <v>1463</v>
      </c>
      <c r="P10" s="462" t="s">
        <v>1436</v>
      </c>
      <c r="Q10" s="462" t="s">
        <v>1437</v>
      </c>
      <c r="R10" s="462" t="s">
        <v>1438</v>
      </c>
      <c r="S10" s="462" t="s">
        <v>1439</v>
      </c>
      <c r="T10" s="464"/>
      <c r="U10" s="464"/>
      <c r="V10" s="464"/>
      <c r="W10" s="464"/>
      <c r="X10" s="464"/>
      <c r="Y10" s="464"/>
    </row>
    <row r="11" spans="2:25" x14ac:dyDescent="0.25">
      <c r="B11" s="462" t="s">
        <v>1464</v>
      </c>
      <c r="C11" s="462" t="s">
        <v>1436</v>
      </c>
      <c r="D11" s="462" t="s">
        <v>1437</v>
      </c>
      <c r="E11" s="462" t="s">
        <v>1438</v>
      </c>
      <c r="F11" s="462" t="s">
        <v>1439</v>
      </c>
      <c r="G11" s="464"/>
      <c r="H11" s="464"/>
      <c r="I11" s="464"/>
      <c r="J11" s="464"/>
      <c r="K11" s="464"/>
      <c r="L11" s="464"/>
      <c r="M11" s="463"/>
      <c r="N11" s="464"/>
      <c r="O11" s="462" t="s">
        <v>1465</v>
      </c>
      <c r="P11" s="462" t="s">
        <v>1436</v>
      </c>
      <c r="Q11" s="464"/>
      <c r="R11" s="464"/>
      <c r="S11" s="464"/>
      <c r="T11" s="464"/>
      <c r="U11" s="464"/>
      <c r="V11" s="464"/>
      <c r="W11" s="464"/>
      <c r="X11" s="464"/>
      <c r="Y11" s="464"/>
    </row>
    <row r="12" spans="2:25" x14ac:dyDescent="0.25">
      <c r="B12" s="462" t="s">
        <v>1466</v>
      </c>
      <c r="C12" s="462" t="s">
        <v>1436</v>
      </c>
      <c r="D12" s="464"/>
      <c r="E12" s="464"/>
      <c r="F12" s="464"/>
      <c r="G12" s="464"/>
      <c r="H12" s="464"/>
      <c r="I12" s="464"/>
      <c r="J12" s="464"/>
      <c r="K12" s="464"/>
      <c r="L12" s="464"/>
      <c r="M12" s="463"/>
      <c r="N12" s="464"/>
      <c r="O12" s="462" t="s">
        <v>1467</v>
      </c>
      <c r="P12" s="462" t="s">
        <v>1436</v>
      </c>
      <c r="Q12" s="462" t="s">
        <v>1437</v>
      </c>
      <c r="R12" s="462" t="s">
        <v>1438</v>
      </c>
      <c r="S12" s="462" t="s">
        <v>1439</v>
      </c>
      <c r="T12" s="464"/>
      <c r="U12" s="464"/>
      <c r="V12" s="464"/>
      <c r="W12" s="464"/>
      <c r="X12" s="464"/>
      <c r="Y12" s="464"/>
    </row>
    <row r="13" spans="2:25" x14ac:dyDescent="0.25">
      <c r="B13" s="462" t="s">
        <v>1468</v>
      </c>
      <c r="C13" s="462" t="s">
        <v>1436</v>
      </c>
      <c r="D13" s="464"/>
      <c r="E13" s="464"/>
      <c r="F13" s="464"/>
      <c r="G13" s="464"/>
      <c r="H13" s="464"/>
      <c r="I13" s="464"/>
      <c r="J13" s="464"/>
      <c r="K13" s="464"/>
      <c r="L13" s="464"/>
      <c r="M13" s="463"/>
      <c r="N13" s="464"/>
      <c r="O13" s="462" t="s">
        <v>1469</v>
      </c>
      <c r="P13" s="462" t="s">
        <v>1436</v>
      </c>
      <c r="Q13" s="464"/>
      <c r="R13" s="464"/>
      <c r="S13" s="464"/>
      <c r="T13" s="464"/>
      <c r="U13" s="464"/>
      <c r="V13" s="464"/>
      <c r="W13" s="464"/>
      <c r="X13" s="464"/>
      <c r="Y13" s="464"/>
    </row>
    <row r="14" spans="2:25" x14ac:dyDescent="0.25">
      <c r="B14" s="462" t="s">
        <v>1470</v>
      </c>
      <c r="C14" s="462" t="s">
        <v>1436</v>
      </c>
      <c r="D14" s="462" t="s">
        <v>1437</v>
      </c>
      <c r="E14" s="464"/>
      <c r="F14" s="464"/>
      <c r="G14" s="464"/>
      <c r="H14" s="464"/>
      <c r="I14" s="464"/>
      <c r="J14" s="464"/>
      <c r="K14" s="464"/>
      <c r="L14" s="464"/>
      <c r="M14" s="463"/>
      <c r="N14" s="464"/>
      <c r="O14" s="462" t="s">
        <v>1471</v>
      </c>
      <c r="P14" s="462" t="s">
        <v>1436</v>
      </c>
      <c r="Q14" s="464"/>
      <c r="R14" s="464"/>
      <c r="S14" s="464"/>
      <c r="T14" s="464"/>
      <c r="U14" s="464"/>
      <c r="V14" s="464"/>
      <c r="W14" s="464"/>
      <c r="X14" s="464"/>
      <c r="Y14" s="464"/>
    </row>
    <row r="15" spans="2:25" x14ac:dyDescent="0.25">
      <c r="B15" s="462" t="s">
        <v>1472</v>
      </c>
      <c r="C15" s="462" t="s">
        <v>1436</v>
      </c>
      <c r="D15" s="462" t="s">
        <v>1437</v>
      </c>
      <c r="E15" s="462" t="s">
        <v>1438</v>
      </c>
      <c r="F15" s="462" t="s">
        <v>1439</v>
      </c>
      <c r="G15" s="462" t="s">
        <v>1440</v>
      </c>
      <c r="H15" s="464"/>
      <c r="I15" s="464"/>
      <c r="J15" s="464"/>
      <c r="K15" s="464"/>
      <c r="L15" s="464"/>
      <c r="M15" s="463"/>
      <c r="N15" s="464"/>
      <c r="O15" s="462" t="s">
        <v>1473</v>
      </c>
      <c r="P15" s="462" t="s">
        <v>1436</v>
      </c>
      <c r="Q15" s="462" t="s">
        <v>1437</v>
      </c>
      <c r="R15" s="464"/>
      <c r="S15" s="464"/>
      <c r="T15" s="464"/>
      <c r="U15" s="464"/>
      <c r="V15" s="464"/>
      <c r="W15" s="464"/>
      <c r="X15" s="464"/>
      <c r="Y15" s="464"/>
    </row>
    <row r="16" spans="2:25" x14ac:dyDescent="0.25">
      <c r="B16" s="462" t="s">
        <v>1474</v>
      </c>
      <c r="C16" s="462" t="s">
        <v>1436</v>
      </c>
      <c r="D16" s="464"/>
      <c r="E16" s="464"/>
      <c r="F16" s="464"/>
      <c r="G16" s="464"/>
      <c r="H16" s="464"/>
      <c r="I16" s="464"/>
      <c r="J16" s="464"/>
      <c r="K16" s="464"/>
      <c r="L16" s="464"/>
      <c r="M16" s="463"/>
      <c r="N16" s="464"/>
      <c r="O16" s="462" t="s">
        <v>1475</v>
      </c>
      <c r="P16" s="462" t="s">
        <v>1436</v>
      </c>
      <c r="Q16" s="464"/>
      <c r="R16" s="464"/>
      <c r="S16" s="464"/>
      <c r="T16" s="464"/>
      <c r="U16" s="464"/>
      <c r="V16" s="464"/>
      <c r="W16" s="464"/>
      <c r="X16" s="464"/>
      <c r="Y16" s="464"/>
    </row>
    <row r="17" spans="2:25" x14ac:dyDescent="0.25">
      <c r="B17" s="462" t="s">
        <v>1476</v>
      </c>
      <c r="C17" s="462" t="s">
        <v>1436</v>
      </c>
      <c r="D17" s="464"/>
      <c r="E17" s="464"/>
      <c r="F17" s="464"/>
      <c r="G17" s="464"/>
      <c r="H17" s="464"/>
      <c r="I17" s="464"/>
      <c r="J17" s="464"/>
      <c r="K17" s="464"/>
      <c r="L17" s="464"/>
      <c r="M17" s="463"/>
      <c r="N17" s="464"/>
      <c r="O17" s="462" t="s">
        <v>1477</v>
      </c>
      <c r="P17" s="462" t="s">
        <v>1436</v>
      </c>
      <c r="Q17" s="464"/>
      <c r="R17" s="464"/>
      <c r="S17" s="464"/>
      <c r="T17" s="464"/>
      <c r="U17" s="464"/>
      <c r="V17" s="464"/>
      <c r="W17" s="464"/>
      <c r="X17" s="464"/>
      <c r="Y17" s="464"/>
    </row>
    <row r="18" spans="2:25" x14ac:dyDescent="0.25">
      <c r="B18" s="462" t="s">
        <v>1478</v>
      </c>
      <c r="C18" s="462" t="s">
        <v>1436</v>
      </c>
      <c r="D18" s="462" t="s">
        <v>1437</v>
      </c>
      <c r="E18" s="462" t="s">
        <v>1438</v>
      </c>
      <c r="F18" s="462" t="s">
        <v>1439</v>
      </c>
      <c r="G18" s="462" t="s">
        <v>1440</v>
      </c>
      <c r="H18" s="464"/>
      <c r="I18" s="464"/>
      <c r="J18" s="464"/>
      <c r="K18" s="464"/>
      <c r="L18" s="464"/>
      <c r="M18" s="463"/>
      <c r="N18" s="464"/>
      <c r="O18" s="462" t="s">
        <v>1479</v>
      </c>
      <c r="P18" s="462" t="s">
        <v>1436</v>
      </c>
      <c r="Q18" s="462" t="s">
        <v>1437</v>
      </c>
      <c r="R18" s="464"/>
      <c r="S18" s="464"/>
      <c r="T18" s="464"/>
      <c r="U18" s="464"/>
      <c r="V18" s="464"/>
      <c r="W18" s="464"/>
      <c r="X18" s="464"/>
      <c r="Y18" s="464"/>
    </row>
    <row r="19" spans="2:25" x14ac:dyDescent="0.25">
      <c r="B19" s="462" t="s">
        <v>1480</v>
      </c>
      <c r="C19" s="462" t="s">
        <v>1436</v>
      </c>
      <c r="D19" s="462" t="s">
        <v>1437</v>
      </c>
      <c r="E19" s="464"/>
      <c r="F19" s="464"/>
      <c r="G19" s="464"/>
      <c r="H19" s="464"/>
      <c r="I19" s="464"/>
      <c r="J19" s="464"/>
      <c r="K19" s="464"/>
      <c r="L19" s="464"/>
      <c r="M19" s="463"/>
      <c r="N19" s="464"/>
      <c r="O19" s="462" t="s">
        <v>1481</v>
      </c>
      <c r="P19" s="462" t="s">
        <v>1436</v>
      </c>
      <c r="Q19" s="464"/>
      <c r="R19" s="464"/>
      <c r="S19" s="464"/>
      <c r="T19" s="464"/>
      <c r="U19" s="464"/>
      <c r="V19" s="464"/>
      <c r="W19" s="464"/>
      <c r="X19" s="464"/>
      <c r="Y19" s="464"/>
    </row>
    <row r="20" spans="2:25" x14ac:dyDescent="0.25">
      <c r="B20" s="462" t="s">
        <v>1482</v>
      </c>
      <c r="C20" s="462" t="s">
        <v>1436</v>
      </c>
      <c r="D20" s="464"/>
      <c r="E20" s="464"/>
      <c r="F20" s="464"/>
      <c r="G20" s="464"/>
      <c r="H20" s="464"/>
      <c r="I20" s="464"/>
      <c r="J20" s="464"/>
      <c r="K20" s="464"/>
      <c r="L20" s="464"/>
      <c r="M20" s="463"/>
      <c r="N20" s="464"/>
      <c r="O20" s="462" t="s">
        <v>1483</v>
      </c>
      <c r="P20" s="462" t="s">
        <v>1436</v>
      </c>
      <c r="Q20" s="462" t="s">
        <v>1437</v>
      </c>
      <c r="R20" s="462" t="s">
        <v>1438</v>
      </c>
      <c r="S20" s="464"/>
      <c r="T20" s="464"/>
      <c r="U20" s="464"/>
      <c r="V20" s="464"/>
      <c r="W20" s="464"/>
      <c r="X20" s="464"/>
      <c r="Y20" s="464"/>
    </row>
    <row r="21" spans="2:25" x14ac:dyDescent="0.25">
      <c r="B21" s="462" t="s">
        <v>1484</v>
      </c>
      <c r="C21" s="462" t="s">
        <v>1436</v>
      </c>
      <c r="D21" s="462" t="s">
        <v>1437</v>
      </c>
      <c r="E21" s="462" t="s">
        <v>1438</v>
      </c>
      <c r="F21" s="462" t="s">
        <v>1439</v>
      </c>
      <c r="G21" s="462" t="s">
        <v>1440</v>
      </c>
      <c r="H21" s="462" t="s">
        <v>1441</v>
      </c>
      <c r="I21" s="462" t="s">
        <v>1442</v>
      </c>
      <c r="J21" s="462" t="s">
        <v>1443</v>
      </c>
      <c r="K21" s="462" t="s">
        <v>1444</v>
      </c>
      <c r="L21" s="462" t="s">
        <v>1445</v>
      </c>
      <c r="M21" s="463"/>
      <c r="N21" s="464"/>
      <c r="O21" s="462" t="s">
        <v>1485</v>
      </c>
      <c r="P21" s="462" t="s">
        <v>1436</v>
      </c>
      <c r="Q21" s="462" t="s">
        <v>1437</v>
      </c>
      <c r="R21" s="462" t="s">
        <v>1438</v>
      </c>
      <c r="S21" s="462" t="s">
        <v>1439</v>
      </c>
      <c r="T21" s="462" t="s">
        <v>1440</v>
      </c>
      <c r="U21" s="462" t="s">
        <v>1441</v>
      </c>
      <c r="V21" s="462" t="s">
        <v>1442</v>
      </c>
      <c r="W21" s="462" t="s">
        <v>1443</v>
      </c>
      <c r="X21" s="462" t="s">
        <v>1444</v>
      </c>
      <c r="Y21" s="464"/>
    </row>
    <row r="22" spans="2:25" x14ac:dyDescent="0.25">
      <c r="B22" s="462" t="s">
        <v>1486</v>
      </c>
      <c r="C22" s="462" t="s">
        <v>1436</v>
      </c>
      <c r="D22" s="462" t="s">
        <v>1437</v>
      </c>
      <c r="E22" s="462" t="s">
        <v>1438</v>
      </c>
      <c r="F22" s="464"/>
      <c r="G22" s="464"/>
      <c r="H22" s="464"/>
      <c r="I22" s="464"/>
      <c r="J22" s="464"/>
      <c r="K22" s="464"/>
      <c r="L22" s="464"/>
      <c r="M22" s="463"/>
      <c r="N22" s="464"/>
      <c r="O22" s="462" t="s">
        <v>1487</v>
      </c>
      <c r="P22" s="462" t="s">
        <v>1436</v>
      </c>
      <c r="Q22" s="464"/>
      <c r="R22" s="464"/>
      <c r="S22" s="464"/>
      <c r="T22" s="464"/>
      <c r="U22" s="464"/>
      <c r="V22" s="464"/>
      <c r="W22" s="464"/>
      <c r="X22" s="464"/>
      <c r="Y22" s="464"/>
    </row>
    <row r="23" spans="2:25" x14ac:dyDescent="0.25">
      <c r="B23" s="462" t="s">
        <v>1488</v>
      </c>
      <c r="C23" s="462" t="s">
        <v>1436</v>
      </c>
      <c r="D23" s="464"/>
      <c r="E23" s="464"/>
      <c r="F23" s="464"/>
      <c r="G23" s="464"/>
      <c r="H23" s="464"/>
      <c r="I23" s="464"/>
      <c r="J23" s="464"/>
      <c r="K23" s="464"/>
      <c r="L23" s="464"/>
      <c r="M23" s="463"/>
      <c r="N23" s="464"/>
      <c r="O23" s="462" t="s">
        <v>1489</v>
      </c>
      <c r="P23" s="462" t="s">
        <v>1436</v>
      </c>
      <c r="Q23" s="464"/>
      <c r="R23" s="464"/>
      <c r="S23" s="464"/>
      <c r="T23" s="464"/>
      <c r="U23" s="464"/>
      <c r="V23" s="464"/>
      <c r="W23" s="464"/>
      <c r="X23" s="464"/>
      <c r="Y23" s="464"/>
    </row>
    <row r="24" spans="2:25" x14ac:dyDescent="0.25">
      <c r="B24" s="462" t="s">
        <v>1490</v>
      </c>
      <c r="C24" s="462" t="s">
        <v>1436</v>
      </c>
      <c r="D24" s="462" t="s">
        <v>1437</v>
      </c>
      <c r="E24" s="462" t="s">
        <v>1438</v>
      </c>
      <c r="F24" s="462" t="s">
        <v>1439</v>
      </c>
      <c r="G24" s="462" t="s">
        <v>1440</v>
      </c>
      <c r="H24" s="462" t="s">
        <v>1441</v>
      </c>
      <c r="I24" s="462" t="s">
        <v>1442</v>
      </c>
      <c r="J24" s="462" t="s">
        <v>1443</v>
      </c>
      <c r="K24" s="462" t="s">
        <v>1444</v>
      </c>
      <c r="L24" s="462" t="s">
        <v>1445</v>
      </c>
      <c r="M24" s="463"/>
      <c r="N24" s="464"/>
      <c r="O24" s="462" t="s">
        <v>1491</v>
      </c>
      <c r="P24" s="462" t="s">
        <v>1436</v>
      </c>
      <c r="Q24" s="462" t="s">
        <v>1437</v>
      </c>
      <c r="R24" s="464"/>
      <c r="S24" s="464"/>
      <c r="T24" s="464"/>
      <c r="U24" s="464"/>
      <c r="V24" s="464"/>
      <c r="W24" s="464"/>
      <c r="X24" s="464"/>
      <c r="Y24" s="464"/>
    </row>
    <row r="25" spans="2:25" x14ac:dyDescent="0.25">
      <c r="B25" s="462" t="s">
        <v>1492</v>
      </c>
      <c r="C25" s="462" t="s">
        <v>1436</v>
      </c>
      <c r="D25" s="462" t="s">
        <v>1437</v>
      </c>
      <c r="E25" s="464"/>
      <c r="F25" s="464"/>
      <c r="G25" s="464"/>
      <c r="H25" s="464"/>
      <c r="I25" s="464"/>
      <c r="J25" s="464"/>
      <c r="K25" s="464"/>
      <c r="L25" s="464"/>
      <c r="M25" s="463"/>
      <c r="N25" s="464"/>
      <c r="O25" s="462" t="s">
        <v>1493</v>
      </c>
      <c r="P25" s="462" t="s">
        <v>1436</v>
      </c>
      <c r="Q25" s="462" t="s">
        <v>1437</v>
      </c>
      <c r="R25" s="462" t="s">
        <v>1438</v>
      </c>
      <c r="S25" s="462" t="s">
        <v>1439</v>
      </c>
      <c r="T25" s="462" t="s">
        <v>1440</v>
      </c>
      <c r="U25" s="462" t="s">
        <v>1441</v>
      </c>
      <c r="V25" s="462" t="s">
        <v>1442</v>
      </c>
      <c r="W25" s="462" t="s">
        <v>1443</v>
      </c>
      <c r="X25" s="462" t="s">
        <v>1444</v>
      </c>
      <c r="Y25" s="462" t="s">
        <v>1445</v>
      </c>
    </row>
    <row r="26" spans="2:25" x14ac:dyDescent="0.25">
      <c r="B26" s="462" t="s">
        <v>1494</v>
      </c>
      <c r="C26" s="462" t="s">
        <v>1436</v>
      </c>
      <c r="D26" s="464"/>
      <c r="E26" s="464"/>
      <c r="F26" s="464"/>
      <c r="G26" s="464"/>
      <c r="H26" s="464"/>
      <c r="I26" s="464"/>
      <c r="J26" s="464"/>
      <c r="K26" s="464"/>
      <c r="L26" s="464"/>
      <c r="M26" s="463"/>
      <c r="N26" s="464"/>
      <c r="O26" s="464"/>
      <c r="P26" s="462" t="s">
        <v>1447</v>
      </c>
      <c r="Q26" s="462" t="s">
        <v>1448</v>
      </c>
      <c r="R26" s="462" t="s">
        <v>1449</v>
      </c>
      <c r="S26" s="462" t="s">
        <v>1450</v>
      </c>
      <c r="T26" s="462" t="s">
        <v>1451</v>
      </c>
      <c r="U26" s="462" t="s">
        <v>1452</v>
      </c>
      <c r="V26" s="462" t="s">
        <v>1453</v>
      </c>
      <c r="W26" s="462" t="s">
        <v>1454</v>
      </c>
      <c r="X26" s="464"/>
      <c r="Y26" s="464"/>
    </row>
    <row r="27" spans="2:25" x14ac:dyDescent="0.25">
      <c r="B27" s="462" t="s">
        <v>1495</v>
      </c>
      <c r="C27" s="462" t="s">
        <v>1436</v>
      </c>
      <c r="D27" s="462" t="s">
        <v>1437</v>
      </c>
      <c r="E27" s="462" t="s">
        <v>1438</v>
      </c>
      <c r="F27" s="462" t="s">
        <v>1439</v>
      </c>
      <c r="G27" s="462" t="s">
        <v>1440</v>
      </c>
      <c r="H27" s="462" t="s">
        <v>1441</v>
      </c>
      <c r="I27" s="462" t="s">
        <v>1442</v>
      </c>
      <c r="J27" s="462" t="s">
        <v>1443</v>
      </c>
      <c r="K27" s="462" t="s">
        <v>1444</v>
      </c>
      <c r="L27" s="462" t="s">
        <v>1445</v>
      </c>
      <c r="M27" s="463"/>
      <c r="N27" s="464"/>
      <c r="O27" s="462" t="s">
        <v>1496</v>
      </c>
      <c r="P27" s="462" t="s">
        <v>1436</v>
      </c>
      <c r="Q27" s="462" t="s">
        <v>1437</v>
      </c>
      <c r="R27" s="462" t="s">
        <v>1438</v>
      </c>
      <c r="S27" s="462" t="s">
        <v>1439</v>
      </c>
      <c r="T27" s="462" t="s">
        <v>1440</v>
      </c>
      <c r="U27" s="464"/>
      <c r="V27" s="464"/>
      <c r="W27" s="464"/>
      <c r="X27" s="464"/>
      <c r="Y27" s="464"/>
    </row>
    <row r="28" spans="2:25" x14ac:dyDescent="0.25">
      <c r="B28" s="464"/>
      <c r="C28" s="462" t="s">
        <v>1447</v>
      </c>
      <c r="D28" s="462" t="s">
        <v>1448</v>
      </c>
      <c r="E28" s="462" t="s">
        <v>1449</v>
      </c>
      <c r="F28" s="462" t="s">
        <v>1450</v>
      </c>
      <c r="G28" s="462" t="s">
        <v>1451</v>
      </c>
      <c r="H28" s="462" t="s">
        <v>1452</v>
      </c>
      <c r="I28" s="462" t="s">
        <v>1453</v>
      </c>
      <c r="J28" s="462" t="s">
        <v>1454</v>
      </c>
      <c r="K28" s="462" t="s">
        <v>1497</v>
      </c>
      <c r="L28" s="462" t="s">
        <v>1498</v>
      </c>
      <c r="M28" s="463"/>
      <c r="N28" s="464"/>
      <c r="O28" s="462" t="s">
        <v>1499</v>
      </c>
      <c r="P28" s="462" t="s">
        <v>1436</v>
      </c>
      <c r="Q28" s="462" t="s">
        <v>1437</v>
      </c>
      <c r="R28" s="462" t="s">
        <v>1438</v>
      </c>
      <c r="S28" s="464"/>
      <c r="T28" s="464"/>
      <c r="U28" s="464"/>
      <c r="V28" s="464"/>
      <c r="W28" s="464"/>
      <c r="X28" s="464"/>
      <c r="Y28" s="464"/>
    </row>
    <row r="29" spans="2:25" x14ac:dyDescent="0.25">
      <c r="B29" s="462" t="s">
        <v>1500</v>
      </c>
      <c r="C29" s="462" t="s">
        <v>1436</v>
      </c>
      <c r="D29" s="464"/>
      <c r="E29" s="464"/>
      <c r="F29" s="464"/>
      <c r="G29" s="464"/>
      <c r="H29" s="464"/>
      <c r="I29" s="464"/>
      <c r="J29" s="464"/>
      <c r="K29" s="464"/>
      <c r="L29" s="464"/>
      <c r="M29" s="463"/>
      <c r="N29" s="464"/>
      <c r="O29" s="462" t="s">
        <v>1501</v>
      </c>
      <c r="P29" s="462" t="s">
        <v>1436</v>
      </c>
      <c r="Q29" s="462" t="s">
        <v>1437</v>
      </c>
      <c r="R29" s="464"/>
      <c r="S29" s="464"/>
      <c r="T29" s="464"/>
      <c r="U29" s="464"/>
      <c r="V29" s="464"/>
      <c r="W29" s="464"/>
      <c r="X29" s="464"/>
      <c r="Y29" s="464"/>
    </row>
    <row r="30" spans="2:25" x14ac:dyDescent="0.25">
      <c r="B30" s="462" t="s">
        <v>1502</v>
      </c>
      <c r="C30" s="462" t="s">
        <v>1436</v>
      </c>
      <c r="D30" s="462" t="s">
        <v>1437</v>
      </c>
      <c r="E30" s="462" t="s">
        <v>1438</v>
      </c>
      <c r="F30" s="462" t="s">
        <v>1439</v>
      </c>
      <c r="G30" s="464"/>
      <c r="H30" s="464"/>
      <c r="I30" s="464"/>
      <c r="J30" s="464"/>
      <c r="K30" s="464"/>
      <c r="L30" s="464"/>
      <c r="M30" s="463"/>
      <c r="N30" s="464"/>
      <c r="O30" s="462" t="s">
        <v>1503</v>
      </c>
      <c r="P30" s="462" t="s">
        <v>1436</v>
      </c>
      <c r="Q30" s="464"/>
      <c r="R30" s="464"/>
      <c r="S30" s="464"/>
      <c r="T30" s="464"/>
      <c r="U30" s="464"/>
      <c r="V30" s="464"/>
      <c r="W30" s="464"/>
      <c r="X30" s="464"/>
      <c r="Y30" s="464"/>
    </row>
    <row r="31" spans="2:25" x14ac:dyDescent="0.25">
      <c r="B31" s="464"/>
      <c r="C31" s="464"/>
      <c r="D31" s="464"/>
      <c r="E31" s="464"/>
      <c r="F31" s="464"/>
      <c r="G31" s="464"/>
      <c r="H31" s="464"/>
      <c r="I31" s="464"/>
      <c r="J31" s="464"/>
      <c r="K31" s="464"/>
      <c r="L31" s="464"/>
      <c r="M31" s="464"/>
      <c r="N31" s="464"/>
      <c r="O31" s="464"/>
      <c r="P31" s="464"/>
      <c r="Q31" s="464"/>
      <c r="R31" s="464"/>
      <c r="S31" s="464"/>
      <c r="T31" s="464"/>
      <c r="U31" s="464"/>
      <c r="V31" s="464"/>
      <c r="W31" s="464"/>
      <c r="X31" s="464"/>
      <c r="Y31" s="464"/>
    </row>
    <row r="32" spans="2:25" x14ac:dyDescent="0.25"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464"/>
      <c r="U32" s="464"/>
      <c r="V32" s="464"/>
      <c r="W32" s="464"/>
      <c r="X32" s="464"/>
      <c r="Y32" s="464"/>
    </row>
    <row r="33" spans="2:25" x14ac:dyDescent="0.25">
      <c r="B33" s="465" t="s">
        <v>1504</v>
      </c>
      <c r="C33" s="465"/>
      <c r="D33" s="465"/>
      <c r="E33" s="465"/>
      <c r="F33" s="465"/>
      <c r="G33" s="465"/>
      <c r="H33" s="465"/>
      <c r="I33" s="465"/>
      <c r="J33" s="465"/>
      <c r="K33" s="465"/>
      <c r="L33" s="465"/>
      <c r="M33" s="465"/>
      <c r="N33" s="465"/>
      <c r="O33" s="465"/>
      <c r="P33" s="465"/>
      <c r="Q33" s="465"/>
      <c r="R33" s="465"/>
      <c r="S33" s="465"/>
      <c r="T33" s="465"/>
      <c r="U33" s="465"/>
      <c r="V33" s="465"/>
      <c r="W33" s="465"/>
      <c r="X33" s="465"/>
      <c r="Y33" s="464"/>
    </row>
  </sheetData>
  <mergeCells count="4">
    <mergeCell ref="B1:Y1"/>
    <mergeCell ref="B2:Y2"/>
    <mergeCell ref="B3:Y3"/>
    <mergeCell ref="B33:X33"/>
  </mergeCells>
  <hyperlinks>
    <hyperlink ref="B5" location="'10m Air Pistol 1'!A2" tooltip="10m Air Pistol" display="10m Air Pistol" xr:uid="{C8ED1A27-74A1-4E75-BF24-6DB1FB551622}"/>
    <hyperlink ref="C5" location="'10m Air Pistol 1'!$B$3" tooltip="10m Air Pistol Division 1" display="D1" xr:uid="{583D51D0-8AB0-4771-8B80-7A0EF76A9B29}"/>
    <hyperlink ref="D5" location="'10m Air Pistol 1'!$J$3" tooltip="10m Air Pistol Division 2" display="D2" xr:uid="{CA32CE4B-16C4-4DC2-BCF3-FD5F6C1DDDE3}"/>
    <hyperlink ref="E5" location="'10m Air Pistol 1'!$B$15" tooltip="10m Air Pistol Division 3" display="D3" xr:uid="{9704552D-FB73-4DE9-8070-A287BB8147E5}"/>
    <hyperlink ref="F5" location="'10m Air Pistol 1'!$J$15" tooltip="10m Air Pistol Division 4" display="D4" xr:uid="{46EBA085-3187-46B5-87F8-E48C9A39EA33}"/>
    <hyperlink ref="G5" location="'10m Air Pistol 1'!$B$27" tooltip="10m Air Pistol Division 5" display="D5" xr:uid="{058256D4-C899-4397-AE0B-E4FD9F9A625A}"/>
    <hyperlink ref="H5" location="'10m Air Pistol 1'!$J$27" tooltip="10m Air Pistol Division 6" display="D6" xr:uid="{29E133E5-1034-4B87-BF7C-FC704722B3AA}"/>
    <hyperlink ref="I5" location="'10m Air Pistol 1'!$B$39" tooltip="10m Air Pistol Division 7" display="D7" xr:uid="{C074B4EA-F66A-4180-84BB-D0CF2CEFD750}"/>
    <hyperlink ref="J5" location="'10m Air Pistol 1'!$J$39" tooltip="10m Air Pistol Division 8" display="D8" xr:uid="{9B69DE8B-810B-4872-85FF-372C377D5016}"/>
    <hyperlink ref="K5" location="'10m Air Pistol 1'!$B$51" tooltip="10m Air Pistol Division 9" display="D9" xr:uid="{86A82322-6B3D-4F1A-A219-F76D69815B7F}"/>
    <hyperlink ref="L5" location="'10m Air Pistol 1'!$J$51" tooltip="10m Air Pistol Division 10" display="D10" xr:uid="{0E2A4C1D-7695-4256-9A5A-A3755771CA45}"/>
    <hyperlink ref="C6" location="'10m Air Pistol 2'!$B$3" tooltip="10m Air Pistol Division 11" display="D11" xr:uid="{4AE2B674-4B00-4BD0-B632-0EE0C79E6377}"/>
    <hyperlink ref="D6" location="'10m Air Pistol 2'!$J$3" tooltip="10m Air Pistol Division 12" display="D12" xr:uid="{B3B1A29D-3285-460C-A2DF-A38004E0C8CC}"/>
    <hyperlink ref="E6" location="'10m Air Pistol 2'!$B$15" tooltip="10m Air Pistol Division 13" display="D13" xr:uid="{5EA2F48F-D821-41A3-ABC8-85F95C494EC5}"/>
    <hyperlink ref="F6" location="'10m Air Pistol 2'!$J$15" tooltip="10m Air Pistol Division 14" display="D14" xr:uid="{45D34A80-06DD-4AFE-B998-5BD5EF6B52C2}"/>
    <hyperlink ref="G6" location="'10m Air Pistol 2'!$B$27" tooltip="10m Air Pistol Division 15" display="D15" xr:uid="{32208F8F-DC7F-434A-BBC3-971E38C59F14}"/>
    <hyperlink ref="H6" location="'10m Air Pistol 2'!$J$27" tooltip="10m Air Pistol Division 16" display="D16" xr:uid="{0202045E-F754-4422-AF80-35A45A35EE99}"/>
    <hyperlink ref="I6" location="'10m Air Pistol 2'!$B$39" tooltip="10m Air Pistol Division 17" display="D17" xr:uid="{F78DEDE3-E0DE-4E68-A759-E4638F4ECAB8}"/>
    <hyperlink ref="J6" location="'10m Air Pistol 2'!$J$39" tooltip="10m Air Pistol Division 18" display="D18" xr:uid="{77337FB3-FF9D-43C2-B566-0ECEDDF1E2E0}"/>
    <hyperlink ref="B7" location="'10m Air Pistol Jun'!A2" tooltip="10m Air Pistol Jun" display="10m Air Pistol Jun" xr:uid="{56B737E8-9E78-4974-925D-DE815E9B9F53}"/>
    <hyperlink ref="C7" location="'10m Air Pistol Jun'!$B$3" tooltip="10m Air Pistol Jun Division 1" display="D1" xr:uid="{054AA487-2D4F-4134-8B64-19D24795427C}"/>
    <hyperlink ref="B8" location="'10m Air Pistol Sen'!A2" tooltip="10m Air Pistol Sen" display="10m Air Pistol Sen" xr:uid="{A3F32339-AF64-4F23-80EA-C47B2DDDB79A}"/>
    <hyperlink ref="C8" location="'10m Air Pistol Sen'!$B$3" tooltip="10m Air Pistol Sen Division 1" display="D1" xr:uid="{24F38E09-1DF2-46CD-B45A-5506CCA6A064}"/>
    <hyperlink ref="D8" location="'10m Air Pistol Sen'!$B$15" tooltip="10m Air Pistol Sen Division 2" display="D2" xr:uid="{472655DA-A708-4CAF-B242-6614F872A6BC}"/>
    <hyperlink ref="E8" location="'10m Air Pistol Sen'!$B$27" tooltip="10m Air Pistol Sen Division 3" display="D3" xr:uid="{38565DC9-0918-4566-AC59-67AF03A9D2C3}"/>
    <hyperlink ref="F8" location="'10m Air Pistol Sen'!$B$39" tooltip="10m Air Pistol Sen Division 4" display="D4" xr:uid="{99DEC6E5-30D1-45EB-B8DC-862E063577DB}"/>
    <hyperlink ref="B9" location="'10m Air Pistol Team 1'!A2" tooltip="10m Air Pistol Team" display="10m Air Pistol Team" xr:uid="{D324A016-81F1-49D4-81DB-744B080B3967}"/>
    <hyperlink ref="C9" location="'10m Air Pistol Team 1'!$A$3" tooltip="10m Air Pistol Team Division 1" display="D1" xr:uid="{B6B791C5-2D83-4AA4-B82E-7F27BF9D2701}"/>
    <hyperlink ref="D9" location="'10m Air Pistol Team 1'!$A$29" tooltip="10m Air Pistol Team Division 2" display="D2" xr:uid="{B72A64C5-F7F5-465F-9EB4-C75BAFEF984E}"/>
    <hyperlink ref="E9" location="'10m Air Pistol Team 2'!$A$3" tooltip="10m Air Pistol Team Division 3" display="D3" xr:uid="{C464DD7F-1E97-434F-9EC4-3D0F9606AD9B}"/>
    <hyperlink ref="B10" location="'10m Air Pistol (Supp rest)'!A2" tooltip="10m Air Pistol (Supp rest)" display="10m Air Pistol (Supp rest)" xr:uid="{643C79A1-77A4-4719-AEAC-DED711324949}"/>
    <hyperlink ref="C10" location="'10m Air Pistol (Supp rest)'!$B$3" tooltip="10m Air Pistol (Supp rest) Division 1" display="D1" xr:uid="{5441A446-F680-4955-ACB7-8BCC07F81E3B}"/>
    <hyperlink ref="D10" location="'10m Air Pistol (Supp rest)'!$B$14" tooltip="10m Air Pistol (Supp rest) Division 2" display="D2" xr:uid="{6CC676AE-421D-4D3C-A926-CB687DA01685}"/>
    <hyperlink ref="E10" location="'10m Air Pistol (Supp rest)'!$B$25" tooltip="10m Air Pistol (Supp rest) Division 3" display="D3" xr:uid="{B9046237-10BF-48EC-99EC-231A7408113D}"/>
    <hyperlink ref="B11" location="'10m Air Rifle'!A2" tooltip="10m Air Rifle" display="10m Air Rifle" xr:uid="{F7C8BC17-79B8-4AAC-B52C-DD88144FE0A2}"/>
    <hyperlink ref="C11" location="'10m Air Rifle'!$B$3" tooltip="10m Air Rifle Division 1" display="D1" xr:uid="{BA5E90FB-3336-48B8-B745-A6401A1EDA63}"/>
    <hyperlink ref="D11" location="'10m Air Rifle'!$B$16" tooltip="10m Air Rifle Division 2" display="D2" xr:uid="{4BAC34B9-4F30-4E5F-AD1A-C9D0D07F7C59}"/>
    <hyperlink ref="E11" location="'10m Air Rifle'!$B$28" tooltip="10m Air Rifle Division 3" display="D3" xr:uid="{62E73F79-FA80-4C17-BDD2-4A8CDB368C36}"/>
    <hyperlink ref="F11" location="'10m Air Rifle'!$B$40" tooltip="10m Air Rifle Division 4" display="D4" xr:uid="{02D28166-FA26-495A-A740-BDDABD551F71}"/>
    <hyperlink ref="B12" location="'10m Air Rifle Jun'!A2" tooltip="10m Air Rifle Jun" display="10m Air Rifle Jun" xr:uid="{AA975290-6FA7-477B-B93B-F3A24C82441C}"/>
    <hyperlink ref="C12" location="'10m Air Rifle Jun'!$B$3" tooltip="10m Air Rifle Jun Division 1" display="D1" xr:uid="{1B96571E-BCD8-475E-AE4A-738138FA5765}"/>
    <hyperlink ref="B13" location="'10m Air Rifle Sen'!A2" tooltip="10m Air Rifle Sen" display="10m Air Rifle Sen" xr:uid="{F7DE033E-9EE3-43EB-8732-BC7A607CBF9A}"/>
    <hyperlink ref="C13" location="'10m Air Rifle Sen'!$B$3" tooltip="10m Air Rifle Sen Division 1" display="D1" xr:uid="{1867F4A8-0E1B-4735-BAEA-ACD15971A779}"/>
    <hyperlink ref="B14" location="'10m Air Rifle (Supp rest)'!A2" tooltip="10m Air Rifle (Supp rest)" display="10m Air Rifle (Supp rest)" xr:uid="{34F3E71D-AC27-49BB-8E5B-930C99BB2D3E}"/>
    <hyperlink ref="C14" location="'10m Air Rifle (Supp rest)'!$B$3" tooltip="10m Air Rifle (Supp rest) Division 1" display="D1" xr:uid="{6ECFC64E-B0D2-41EE-BC06-89D7C11C2248}"/>
    <hyperlink ref="D14" location="'10m Air Rifle (Supp rest)'!$B$12" tooltip="10m Air Rifle (Supp rest) Division 2" display="D2" xr:uid="{CD0A0280-4191-45D7-9090-CFE962D72240}"/>
    <hyperlink ref="B15" location="'20Yd Pistol'!A2" tooltip="20Yd Pistol" display="20Yd Pistol" xr:uid="{ABDD7FC7-1D2B-4CAA-A137-C614D3B4E83E}"/>
    <hyperlink ref="C15" location="'20Yd Pistol'!$B$3" tooltip="20Yd Pistol Division 1" display="D1" xr:uid="{E8B1202F-9630-4778-AE7B-60113EFA587A}"/>
    <hyperlink ref="D15" location="'20Yd Pistol'!$B$15" tooltip="20Yd Pistol Division 2" display="D2" xr:uid="{60F54099-9807-4D1B-8F41-F7C5D513B6C3}"/>
    <hyperlink ref="E15" location="'20Yd Pistol'!$B$27" tooltip="20Yd Pistol Division 3" display="D3" xr:uid="{AC9FB387-0C8F-4432-A70D-7CEE2C6BDA17}"/>
    <hyperlink ref="F15" location="'20Yd Pistol'!$B$38" tooltip="20Yd Pistol Division 4" display="D4" xr:uid="{0320D94B-5FEB-49F2-9DF8-F393816EE809}"/>
    <hyperlink ref="G15" location="'20Yd Pistol'!$B$49" tooltip="20Yd Pistol Division 5" display="D5" xr:uid="{5AB022EF-378E-42C9-905D-1BD5C17AC5EC}"/>
    <hyperlink ref="B16" location="'20Yd Pistol Sen'!A2" tooltip="20Yd Pistol Sen" display="20Yd Pistol Sen" xr:uid="{6DADE71B-4251-4386-871F-2A3EF8ABEAB8}"/>
    <hyperlink ref="C16" location="'20Yd Pistol Sen'!$B$3" tooltip="20Yd Pistol Sen Division 1" display="D1" xr:uid="{58FC350E-D193-4B55-9F08-3D691016CC62}"/>
    <hyperlink ref="B17" location="'6Yd Air Pistol'!A2" tooltip="6Yd Air Pistol" display="6Yd Air Pistol" xr:uid="{6CB009E6-4D05-4993-B7A1-3ED7DA632A94}"/>
    <hyperlink ref="C17" location="'6Yd Air Pistol'!$B$3" tooltip="6Yd Air Pistol Division 1" display="D1" xr:uid="{858AB35E-8C94-4C7C-B004-846913EA5CA7}"/>
    <hyperlink ref="B18" location="'Bench 100yd'!A2" tooltip="Bench 100yd" display="Bench 100yd" xr:uid="{0A789A0A-F012-4ADB-9AD6-00A9FCFB274A}"/>
    <hyperlink ref="C18" location="'Bench 100yd'!$B$3" tooltip="Bench 100yd Division 1" display="D1" xr:uid="{544B2D63-D7D1-46B8-9206-9F128F1C05AF}"/>
    <hyperlink ref="D18" location="'Bench 100yd'!$B$15" tooltip="Bench 100yd Division 2" display="D2" xr:uid="{221D042A-7F56-438F-92C7-C2A80D51221C}"/>
    <hyperlink ref="E18" location="'Bench 100yd'!$B$27" tooltip="Bench 100yd Division 3" display="D3" xr:uid="{22ACBDF6-2EC9-467F-B0A7-D6E168D54A46}"/>
    <hyperlink ref="F18" location="'Bench 100yd'!$B$38" tooltip="Bench 100yd Division 4" display="D4" xr:uid="{7EBDC748-B3DA-4E3B-8597-C06A1DBB7CF1}"/>
    <hyperlink ref="G18" location="'Bench 100yd'!$B$49" tooltip="Bench 100yd Division 5" display="D5" xr:uid="{1EC000D9-8C2E-47EA-A866-8E5231F3B5A1}"/>
    <hyperlink ref="B19" location="'Bench 100yd Sen'!A2" tooltip="Bench 100yd Sen" display="Bench 100yd Sen" xr:uid="{1D94A5A7-5B22-4C70-828F-814E8C8BE8EC}"/>
    <hyperlink ref="C19" location="'Bench 100yd Sen'!$B$3" tooltip="Bench 100yd Sen Division 1" display="D1" xr:uid="{FDD3A94C-5870-4FD6-9A8C-322325CAAEE6}"/>
    <hyperlink ref="D19" location="'Bench 100yd Sen'!$B$12" tooltip="Bench 100yd Sen Division 2" display="D2" xr:uid="{B955C01D-7BD3-40CF-9FD6-F25B21CE8005}"/>
    <hyperlink ref="B20" location="'Bench 100yd Team'!A2" tooltip="Bench 100yd Team" display="Bench 100yd Team" xr:uid="{4119FFFE-F077-4C9D-976A-3A48B54ADED5}"/>
    <hyperlink ref="C20" location="'Bench 100yd Team'!$A$3" tooltip="Bench 100yd Team Division 1" display="D1" xr:uid="{B9BDBBA4-5B47-4F02-A67B-1EC724EF2DD4}"/>
    <hyperlink ref="B21" location="'Bench 50m 1'!A2" tooltip="Bench 50m" display="Bench 50m" xr:uid="{D79C6DB9-CAA6-4418-9B4E-EAD39AE53F80}"/>
    <hyperlink ref="C21" location="'Bench 50m 1'!$B$3" tooltip="Bench 50m Division 1" display="D1" xr:uid="{82170CF7-9CCC-43EA-B2F3-DCA730AD6F12}"/>
    <hyperlink ref="D21" location="'Bench 50m 1'!$B$15" tooltip="Bench 50m Division 2" display="D2" xr:uid="{1ABC5CA7-4FB6-4FDA-84A6-A87B041EA36A}"/>
    <hyperlink ref="E21" location="'Bench 50m 1'!$B$27" tooltip="Bench 50m Division 3" display="D3" xr:uid="{E54D6352-0BB1-49CB-98AB-12920D0A4006}"/>
    <hyperlink ref="F21" location="'Bench 50m 1'!$B$39" tooltip="Bench 50m Division 4" display="D4" xr:uid="{C6F3D37F-7672-461F-AF12-196294044AD3}"/>
    <hyperlink ref="G21" location="'Bench 50m 1'!$B$51" tooltip="Bench 50m Division 5" display="D5" xr:uid="{1E622996-BA82-4F3F-8768-ADE8F815FE96}"/>
    <hyperlink ref="H21" location="'Bench 50m 2'!$B$3" tooltip="Bench 50m Division 6" display="D6" xr:uid="{26E68205-0611-4C46-9170-C3EEA4A1DD11}"/>
    <hyperlink ref="I21" location="'Bench 50m 2'!$B$15" tooltip="Bench 50m Division 7" display="D7" xr:uid="{338D25AA-B922-47E0-B43B-A0516F1F1FF1}"/>
    <hyperlink ref="J21" location="'Bench 50m 2'!$B$27" tooltip="Bench 50m Division 8" display="D8" xr:uid="{E4B35D40-3198-4264-8CEE-7C585B978D22}"/>
    <hyperlink ref="K21" location="'Bench 50m 2'!$B$39" tooltip="Bench 50m Division 9" display="D9" xr:uid="{22E454B6-782D-4D27-8BE0-09B9DDDAEC7E}"/>
    <hyperlink ref="L21" location="'Bench 50m 2'!$B$51" tooltip="Bench 50m Division 10" display="D10" xr:uid="{2697B8E2-7850-49F9-9182-599B0061AE69}"/>
    <hyperlink ref="B22" location="'Bench 50m Sen'!A2" tooltip="Bench 50m Sen" display="Bench 50m Sen" xr:uid="{52178A09-26D8-4BB8-911D-CE8B97A61EE0}"/>
    <hyperlink ref="C22" location="'Bench 50m Sen'!$B$3" tooltip="Bench 50m Sen Division 1" display="D1" xr:uid="{53858A20-F647-4438-9A94-2EE8C5A8495C}"/>
    <hyperlink ref="D22" location="'Bench 50m Sen'!$B$13" tooltip="Bench 50m Sen Division 2" display="D2" xr:uid="{A142AF08-D9E9-4233-AFD2-DBA544361C55}"/>
    <hyperlink ref="E22" location="'Bench 50m Sen'!$B$23" tooltip="Bench 50m Sen Division 3" display="D3" xr:uid="{8CF21DF7-6A87-492A-A9BA-5F4BC35C33F1}"/>
    <hyperlink ref="B23" location="'Bench 50m Team'!A2" tooltip="Bench 50m Team" display="Bench 50m Team" xr:uid="{E988AE9F-6AE2-44A9-92D4-61357600F7D4}"/>
    <hyperlink ref="C23" location="'Bench 50m Team'!$A$3" tooltip="Bench 50m Team Division 1" display="D1" xr:uid="{B1ABE1A9-D96E-4BE3-AA41-858CFBB1039B}"/>
    <hyperlink ref="B24" location="'Bench SR (Air) 1'!A2" tooltip="Bench SR (Air)" display="Bench SR (Air)" xr:uid="{9A631568-E8A1-4FB6-912D-8AB4ECF5A1DB}"/>
    <hyperlink ref="C24" location="'Bench SR (Air) 1'!$B$3" tooltip="Bench SR (Air) Division 1" display="D1" xr:uid="{7BDD2F7C-9875-4DF9-82B9-54008E4D0A1C}"/>
    <hyperlink ref="D24" location="'Bench SR (Air) 1'!$B$15" tooltip="Bench SR (Air) Division 2" display="D2" xr:uid="{6A3A6CEE-2F53-4C4C-9DDF-176C7763B6B1}"/>
    <hyperlink ref="E24" location="'Bench SR (Air) 1'!$B$27" tooltip="Bench SR (Air) Division 3" display="D3" xr:uid="{E81713CE-86FC-424E-94F7-98F5ACE5F824}"/>
    <hyperlink ref="F24" location="'Bench SR (Air) 1'!$B$39" tooltip="Bench SR (Air) Division 4" display="D4" xr:uid="{4496A5DF-68A8-4967-9809-B6AD058E787B}"/>
    <hyperlink ref="G24" location="'Bench SR (Air) 1'!$B$51" tooltip="Bench SR (Air) Division 5" display="D5" xr:uid="{B6A3E921-C9B2-4A2D-BB23-38B994A14B75}"/>
    <hyperlink ref="H24" location="'Bench SR (Air) 2'!$B$3" tooltip="Bench SR (Air) Division 6" display="D6" xr:uid="{A054C9C4-DAE5-4E3D-9544-54DDC3D40D7E}"/>
    <hyperlink ref="I24" location="'Bench SR (Air) 2'!$B$14" tooltip="Bench SR (Air) Division 7" display="D7" xr:uid="{AA7E3084-54FE-465E-A7BA-D1CD7424AB84}"/>
    <hyperlink ref="J24" location="'Bench SR (Air) 2'!$B$25" tooltip="Bench SR (Air) Division 8" display="D8" xr:uid="{EC05CDBF-9CAA-413C-A399-48D3C4E0AD47}"/>
    <hyperlink ref="K24" location="'Bench SR (Air) 2'!$B$36" tooltip="Bench SR (Air) Division 9" display="D9" xr:uid="{4A5DC21F-5AB5-414F-A2E5-5ECD95E98449}"/>
    <hyperlink ref="L24" location="'Bench SR (Air) 2'!$B$47" tooltip="Bench SR (Air) Division 10" display="D10" xr:uid="{63A804D3-E2A9-4CBC-8F84-3CB5E045BA40}"/>
    <hyperlink ref="B25" location="'Bench SR (Air) Sen'!A2" tooltip="Bench SR (Air) Sen" display="Bench SR (Air) Sen" xr:uid="{0EFCC2B8-CEEC-4C08-BD65-53EA1773708C}"/>
    <hyperlink ref="C25" location="'Bench SR (Air) Sen'!$B$3" tooltip="Bench SR (Air) Sen Division 1" display="D1" xr:uid="{2E505BFE-B3F3-40D1-86D4-C07A21965EAD}"/>
    <hyperlink ref="D25" location="'Bench SR (Air) Sen'!$B$13" tooltip="Bench SR (Air) Sen Division 2" display="D2" xr:uid="{BC9D0204-9E07-42A6-B72A-809E49FA8E5E}"/>
    <hyperlink ref="B26" location="'Bench SR (Air) Team'!A2" tooltip="Bench SR (Air) Team" display="Bench SR (Air) Team" xr:uid="{BBFAC39B-F041-497D-A2A6-71E9E915CFDB}"/>
    <hyperlink ref="C26" location="'Bench SR (Air) Team'!$A$3" tooltip="Bench SR (Air) Team Division 1" display="D1" xr:uid="{3B912F8C-CD1A-47F4-8FC6-A6CF6947C98A}"/>
    <hyperlink ref="B27" location="'Bench SR (Rim) 1'!A2" tooltip="Bench SR (Rim)" display="Bench SR (Rim)" xr:uid="{EF2D8A01-2604-4BDA-9B08-5C0051172624}"/>
    <hyperlink ref="C27" location="'Bench SR (Rim) 1'!$B$3" tooltip="Bench SR (Rim) Division 1" display="D1" xr:uid="{F7F18597-B2BF-41F0-BB17-68CB15724B15}"/>
    <hyperlink ref="D27" location="'Bench SR (Rim) 1'!$B$15" tooltip="Bench SR (Rim) Division 2" display="D2" xr:uid="{28388C1F-29A7-4553-A634-5B7410EC6997}"/>
    <hyperlink ref="E27" location="'Bench SR (Rim) 1'!$B$27" tooltip="Bench SR (Rim) Division 3" display="D3" xr:uid="{1EBF183B-5AF5-4D3E-B490-57BEF7DD4F25}"/>
    <hyperlink ref="F27" location="'Bench SR (Rim) 1'!$B$39" tooltip="Bench SR (Rim) Division 4" display="D4" xr:uid="{4E1679D0-9429-4759-AC7E-1AEB401E33E2}"/>
    <hyperlink ref="G27" location="'Bench SR (Rim) 1'!$B$51" tooltip="Bench SR (Rim) Division 5" display="D5" xr:uid="{0409E5C4-B93C-446C-B872-CD5BB9E04589}"/>
    <hyperlink ref="H27" location="'Bench SR (Rim) 2'!$B$3" tooltip="Bench SR (Rim) Division 6" display="D6" xr:uid="{58CA7AC3-C4AE-4EC5-900C-37EAB0074444}"/>
    <hyperlink ref="I27" location="'Bench SR (Rim) 2'!$B$15" tooltip="Bench SR (Rim) Division 7" display="D7" xr:uid="{BD00E800-2625-41E9-8D39-3E0A5A5FFC81}"/>
    <hyperlink ref="J27" location="'Bench SR (Rim) 2'!$B$27" tooltip="Bench SR (Rim) Division 8" display="D8" xr:uid="{307DCE4A-5936-433A-91AA-883DBC978650}"/>
    <hyperlink ref="K27" location="'Bench SR (Rim) 2'!$B$39" tooltip="Bench SR (Rim) Division 9" display="D9" xr:uid="{B5AB0B3D-7F51-4676-BC9C-C7A35C996184}"/>
    <hyperlink ref="L27" location="'Bench SR (Rim) 2'!$B$51" tooltip="Bench SR (Rim) Division 10" display="D10" xr:uid="{3DC3C6DF-D51F-4BA2-9D9E-27377BE7F824}"/>
    <hyperlink ref="C28" location="'Bench SR (Rim) 3'!$B$3" tooltip="Bench SR (Rim) Division 11" display="D11" xr:uid="{A2076F9A-C0A9-4E2D-AD79-41B30D35D500}"/>
    <hyperlink ref="D28" location="'Bench SR (Rim) 3'!$B$15" tooltip="Bench SR (Rim) Division 12" display="D12" xr:uid="{3A621D53-8055-4812-91A7-90E191CDE207}"/>
    <hyperlink ref="E28" location="'Bench SR (Rim) 3'!$B$27" tooltip="Bench SR (Rim) Division 13" display="D13" xr:uid="{DCDC47E5-F0E3-422E-8661-65EC971D3FB5}"/>
    <hyperlink ref="F28" location="'Bench SR (Rim) 3'!$B$39" tooltip="Bench SR (Rim) Division 14" display="D14" xr:uid="{E9B5548B-114C-47DD-9A0B-EB1F5C184B69}"/>
    <hyperlink ref="G28" location="'Bench SR (Rim) 3'!$B$51" tooltip="Bench SR (Rim) Division 15" display="D15" xr:uid="{4A60A43B-9DA8-4309-B947-4EDC22659650}"/>
    <hyperlink ref="H28" location="'Bench SR (Rim) 4'!$B$3" tooltip="Bench SR (Rim) Division 16" display="D16" xr:uid="{F1066983-6E1D-429B-8FBA-6456FB4FF989}"/>
    <hyperlink ref="I28" location="'Bench SR (Rim) 4'!$B$15" tooltip="Bench SR (Rim) Division 17" display="D17" xr:uid="{7FBB4066-DF6A-4B1C-9DF4-1373081D5A52}"/>
    <hyperlink ref="J28" location="'Bench SR (Rim) 4'!$B$26" tooltip="Bench SR (Rim) Division 18" display="D18" xr:uid="{8D61C2FE-57F5-4015-BC25-1132214AFD95}"/>
    <hyperlink ref="K28" location="'Bench SR (Rim) 4'!$B$37" tooltip="Bench SR (Rim) Division 19" display="D19" xr:uid="{046DEAE3-2E0B-440C-8208-85093AF26DFA}"/>
    <hyperlink ref="L28" location="'Bench SR (Rim) 4'!$B$48" tooltip="Bench SR (Rim) Division 20" display="D20" xr:uid="{2B26EABF-C020-48DE-8158-52CAE8A1EABF}"/>
    <hyperlink ref="B29" location="'Bench SR (Rim) Jun'!A2" tooltip="Bench SR (Rim) Jun" display="Bench SR (Rim) Jun" xr:uid="{86675C85-D64E-4F3B-A86F-29673E0F2F19}"/>
    <hyperlink ref="C29" location="'Bench SR (Rim) Jun'!$B$3" tooltip="Bench SR (Rim) Jun Division 1" display="D1" xr:uid="{2A9DB58E-42A7-4F2F-AD7C-242989A2CC4A}"/>
    <hyperlink ref="B30" location="'Bench SR (Rim) Sen'!A2" tooltip="Bench SR (Rim) Sen" display="Bench SR (Rim) Sen" xr:uid="{EC96F700-9C49-4AEA-9168-EC5CFFD9122C}"/>
    <hyperlink ref="C30" location="'Bench SR (Rim) Sen'!$B$3" tooltip="Bench SR (Rim) Sen Division 1" display="D1" xr:uid="{E483AD92-7C0C-4B75-BF08-B2482F252811}"/>
    <hyperlink ref="D30" location="'Bench SR (Rim) Sen'!$B$14" tooltip="Bench SR (Rim) Sen Division 2" display="D2" xr:uid="{D6356C68-5DDC-4D98-BE5D-99F94326144C}"/>
    <hyperlink ref="E30" location="'Bench SR (Rim) Sen'!$B$25" tooltip="Bench SR (Rim) Sen Division 3" display="D3" xr:uid="{079A71BD-2692-4AE3-8D29-DBAF6E42D315}"/>
    <hyperlink ref="F30" location="'Bench SR (Rim) Sen'!$B$36" tooltip="Bench SR (Rim) Sen Division 4" display="D4" xr:uid="{EDA4A33B-0679-433F-ABD7-7C1AE8F35D91}"/>
    <hyperlink ref="O5" location="'Bench SR (Rim) Team 1'!A2" tooltip="Bench SR (Rim) Team" display="Bench SR (Rim) Team" xr:uid="{49536107-4069-4957-80F7-3C38E5792E0D}"/>
    <hyperlink ref="P5" location="'Bench SR (Rim) Team 1'!$A$3" tooltip="Bench SR (Rim) Team Division 1" display="D1" xr:uid="{3EAE7B8E-607F-4492-BB39-F2636016786A}"/>
    <hyperlink ref="Q5" location="'Bench SR (Rim) Team 1'!$A$29" tooltip="Bench SR (Rim) Team Division 2" display="D2" xr:uid="{5C94C024-5DD5-4C14-BC5F-2DBB4148A5B5}"/>
    <hyperlink ref="R5" location="'Bench SR (Rim) Team 2'!$A$3" tooltip="Bench SR (Rim) Team Division 3" display="D3" xr:uid="{7FD0D474-E316-4B45-9C1F-37D5F5A9E827}"/>
    <hyperlink ref="O6" location="'Gallery Rifle Any'!A2" tooltip="Gallery Rifle Any" display="Gallery Rifle Any" xr:uid="{5574DD2D-9012-45DD-BA74-E9DF908E6215}"/>
    <hyperlink ref="P6" location="'Gallery Rifle Any'!$B$3" tooltip="Gallery Rifle Any Division 1" display="D1" xr:uid="{6408D9B6-2724-49AA-AD1A-A7E28895657E}"/>
    <hyperlink ref="Q6" location="'Gallery Rifle Any'!$L$3" tooltip="Gallery Rifle Any Division 2" display="D2" xr:uid="{666C112E-66C5-4FFF-91D6-07A6C91F1410}"/>
    <hyperlink ref="R6" location="'Gallery Rifle Any'!$B$14" tooltip="Gallery Rifle Any Division 3" display="D3" xr:uid="{0221B656-6E3E-43F6-B770-EBB59F7EB36A}"/>
    <hyperlink ref="S6" location="'Gallery Rifle Any'!$L$14" tooltip="Gallery Rifle Any Division 4" display="D4" xr:uid="{9AE4004B-916E-4244-98D6-2E3FEB6A64E5}"/>
    <hyperlink ref="T6" location="'Gallery Rifle Any'!$B$25" tooltip="Gallery Rifle Any Division 5" display="D5" xr:uid="{34B305CC-6472-430D-A714-16F2101020DC}"/>
    <hyperlink ref="U6" location="'Gallery Rifle Any'!$L$25" tooltip="Gallery Rifle Any Division 6" display="D6" xr:uid="{3BEAB40A-B6A8-43E0-BE6A-3E420415C681}"/>
    <hyperlink ref="O7" location="'Gallery Rifle Any Sen'!A2" tooltip="Gallery Rifle Any Sen" display="Gallery Rifle Any Sen" xr:uid="{40F492C8-F5EA-4C43-B600-9CCE52C016CF}"/>
    <hyperlink ref="P7" location="'Gallery Rifle Any Sen'!$B$3" tooltip="Gallery Rifle Any Sen Division 1" display="D1" xr:uid="{5E63E1D6-83D3-44D5-9248-3CEB6B227821}"/>
    <hyperlink ref="Q7" location="'Gallery Rifle Any Sen'!$B$15" tooltip="Gallery Rifle Any Sen Division 2" display="D2" xr:uid="{101F8E34-AB3A-47BB-9ACF-08DEE53FB523}"/>
    <hyperlink ref="O8" location="'Gallery Rifle Iron'!A2" tooltip="Gallery Rifle Iron" display="Gallery Rifle Iron" xr:uid="{4E3D516B-6D46-4EBD-B4EF-78652748C2E4}"/>
    <hyperlink ref="P8" location="'Gallery Rifle Iron'!$B$3" tooltip="Gallery Rifle Iron Division 1" display="D1" xr:uid="{14275B88-DBBA-4F01-B495-1EA0B3B98BE5}"/>
    <hyperlink ref="Q8" location="'Gallery Rifle Iron'!$L$3" tooltip="Gallery Rifle Iron Division 2" display="D2" xr:uid="{149A28CE-2014-477D-87B0-67282AACF083}"/>
    <hyperlink ref="R8" location="'Gallery Rifle Iron'!$B$15" tooltip="Gallery Rifle Iron Division 3" display="D3" xr:uid="{F2B477EA-E443-438C-A210-104C4392262A}"/>
    <hyperlink ref="S8" location="'Gallery Rifle Iron'!$L$15" tooltip="Gallery Rifle Iron Division 4" display="D4" xr:uid="{810709E1-6313-40DF-B389-A737AE7930EA}"/>
    <hyperlink ref="T8" location="'Gallery Rifle Iron'!$B$27" tooltip="Gallery Rifle Iron Division 5" display="D5" xr:uid="{EDA94567-F43C-47F0-8502-221D5E441D29}"/>
    <hyperlink ref="U8" location="'Gallery Rifle Iron'!$L$27" tooltip="Gallery Rifle Iron Division 6" display="D6" xr:uid="{DEA4AA7B-39B9-43BC-B41D-A2365E8DE27A}"/>
    <hyperlink ref="V8" location="'Gallery Rifle Iron'!$B$39" tooltip="Gallery Rifle Iron Division 7" display="D7" xr:uid="{F282DF98-6377-445C-AA88-F8B310FBDEA6}"/>
    <hyperlink ref="W8" location="'Gallery Rifle Iron'!$L$39" tooltip="Gallery Rifle Iron Division 8" display="D8" xr:uid="{D49144DC-F243-4F7A-A7BA-0D2F00E3917A}"/>
    <hyperlink ref="O9" location="'Gallery Rifle Iron Sen'!A2" tooltip="Gallery Rifle Iron Sen" display="Gallery Rifle Iron Sen" xr:uid="{0B7883C4-0752-4C72-9830-035F8979C23E}"/>
    <hyperlink ref="P9" location="'Gallery Rifle Iron Sen'!$B$3" tooltip="Gallery Rifle Iron Sen Division 1" display="D1" xr:uid="{A7B4189A-1E49-45A8-8462-6AA6665108E4}"/>
    <hyperlink ref="Q9" location="'Gallery Rifle Iron Sen'!$B$16" tooltip="Gallery Rifle Iron Sen Division 2" display="D2" xr:uid="{C01FD9E1-E6BF-40B0-B203-330C5E29D86E}"/>
    <hyperlink ref="O10" location="'Long Barrelled Pistol'!A2" tooltip="Long Barrelled Pistol" display="Long Barrelled Pistol" xr:uid="{FAC9FB45-52BA-436B-AB91-1FF0F3C8C326}"/>
    <hyperlink ref="P10" location="'Long Barrelled Pistol'!$B$3" tooltip="Long Barrelled Pistol Division 1" display="D1" xr:uid="{A7FE4D86-AC27-489E-88CE-5A0C75FC97F3}"/>
    <hyperlink ref="Q10" location="'Long Barrelled Pistol'!$B$14" tooltip="Long Barrelled Pistol Division 2" display="D2" xr:uid="{C35F9F98-2560-49FB-8D48-DA103A69B25A}"/>
    <hyperlink ref="R10" location="'Long Barrelled Pistol'!$B$25" tooltip="Long Barrelled Pistol Division 3" display="D3" xr:uid="{4189610D-8532-4818-B9D9-57F68C138080}"/>
    <hyperlink ref="S10" location="'Long Barrelled Pistol'!$B$36" tooltip="Long Barrelled Pistol Division 4" display="D4" xr:uid="{741D2521-17E7-43E7-BF5E-F969C04A02BA}"/>
    <hyperlink ref="O11" location="'Long Barrelled Pistol Sen'!A2" tooltip="Long Barrelled Pistol Sen" display="Long Barrelled Pistol Sen" xr:uid="{88186A4F-99FF-4361-AE83-9BC012B588DF}"/>
    <hyperlink ref="P11" location="'Long Barrelled Pistol Sen'!$B$3" tooltip="Long Barrelled Pistol Sen Division 1" display="D1" xr:uid="{3359217C-991F-4FA2-9D25-CD34109406BC}"/>
    <hyperlink ref="O12" location="'Long Range Rifle'!A2" tooltip="Long Range Rifle" display="Long Range Rifle" xr:uid="{4D0AA4AA-DB55-4C11-8F2E-73DB4D4B5833}"/>
    <hyperlink ref="P12" location="'Long Range Rifle'!$B$3" tooltip="Long Range Rifle Division 1" display="D1" xr:uid="{4F8BF065-B686-44A3-AB2F-F87E7C1F8394}"/>
    <hyperlink ref="Q12" location="'Long Range Rifle'!$B$14" tooltip="Long Range Rifle Division 2" display="D2" xr:uid="{7FC4429B-DF6A-4403-ACD1-40C13290E4FE}"/>
    <hyperlink ref="R12" location="'Long Range Rifle'!$B$25" tooltip="Long Range Rifle Division 3" display="D3" xr:uid="{CE78F550-4FB2-48E1-953B-F4971D9C6678}"/>
    <hyperlink ref="S12" location="'Long Range Rifle'!$B$36" tooltip="Long Range Rifle Division 4" display="D4" xr:uid="{645AE112-ADDA-48FE-A0CB-3B2FCD03FDD3}"/>
    <hyperlink ref="O13" location="'Long Range Rifle Sen'!A2" tooltip="Long Range Rifle Sen" display="Long Range Rifle Sen" xr:uid="{A758F1FC-319A-47A8-BD46-4078756BE23C}"/>
    <hyperlink ref="P13" location="'Long Range Rifle Sen'!$B$3" tooltip="Long Range Rifle Sen Division 1" display="D1" xr:uid="{D6873EBC-2D45-473B-9551-AFE3FD6C3ACA}"/>
    <hyperlink ref="O14" location="'Long Range Rifle Team'!A2" tooltip="Long Range Rifle Team" display="Long Range Rifle Team" xr:uid="{B77AD58C-9B38-4176-98BD-A7DF56F9B807}"/>
    <hyperlink ref="P14" location="'Long Range Rifle Team'!$A$3" tooltip="Long Range Rifle Team Division 1" display="D1" xr:uid="{BFCD4CD6-E29E-475A-B58E-EA4045201556}"/>
    <hyperlink ref="O15" location="'LR Rifle 100 Any'!A2" tooltip="LR Rifle 100 Any" display="LR Rifle 100 Any" xr:uid="{F4B7C24A-2EF3-42F8-B5C8-4C8EA9F8FB2D}"/>
    <hyperlink ref="P15" location="'LR Rifle 100 Any'!$B$3" tooltip="LR Rifle 100 Any Division 1" display="D1" xr:uid="{6164A12C-812A-4E07-93DD-D68F509A23F3}"/>
    <hyperlink ref="Q15" location="'LR Rifle 100 Any'!$B$14" tooltip="LR Rifle 100 Any Division 2" display="D2" xr:uid="{5B4499E7-B956-4128-96FD-4548E2156AE4}"/>
    <hyperlink ref="O16" location="'Muzzle-loading Nitro'!A2" tooltip="Muzzle-loading Nitro" display="Muzzle-loading Nitro" xr:uid="{D57EFCA3-CBE6-4747-BCAB-368C587C4EFA}"/>
    <hyperlink ref="P16" location="'Muzzle-loading Nitro'!$B$3" tooltip="Muzzle-loading Nitro Division 1" display="D1" xr:uid="{0D5A449B-4AE2-4871-B75A-13C36F5055D0}"/>
    <hyperlink ref="O17" location="'Muzzle-loading Pistol'!A2" tooltip="Muzzle-loading Pistol" display="Muzzle-loading Pistol" xr:uid="{6E00885B-0D55-4064-BB82-7725E81D4913}"/>
    <hyperlink ref="P17" location="'Muzzle-loading Pistol'!$B$3" tooltip="Muzzle-loading Pistol Division 1" display="D1" xr:uid="{7FB1DEAF-9997-452B-B8DF-B6131923BEAC}"/>
    <hyperlink ref="O18" location="'Muzzle-loading Revolver'!A2" tooltip="Muzzle-loading Revolver" display="Muzzle-loading Revolver" xr:uid="{B7FF8A62-B4ED-47A1-89D5-2F45CAFC87EB}"/>
    <hyperlink ref="P18" location="'Muzzle-loading Revolver'!$B$3" tooltip="Muzzle-loading Revolver Division 1" display="D1" xr:uid="{DE594D18-7776-4D98-8129-043255FAC4BF}"/>
    <hyperlink ref="Q18" location="'Muzzle-loading Revolver'!$B$13" tooltip="Muzzle-loading Revolver Division 2" display="D2" xr:uid="{3CF5F920-3E62-48AF-AA5F-DB5F3B957EAD}"/>
    <hyperlink ref="O19" location="'Rapid Fire Air Pistol'!A2" tooltip="Rapid Fire Air Pistol" display="Rapid Fire Air Pistol" xr:uid="{038CE9CC-DFE2-4D4B-80A4-4349C118ED41}"/>
    <hyperlink ref="P19" location="'Rapid Fire Air Pistol'!$B$3" tooltip="Rapid Fire Air Pistol Division 1" display="D1" xr:uid="{3704243D-39DD-4781-90D4-4C74B2197D4B}"/>
    <hyperlink ref="O20" location="'Rapid Fire Rifle'!A2" tooltip="Rapid Fire Rifle" display="Rapid Fire Rifle" xr:uid="{E998641A-B548-4B5B-856F-7947ED20A3EC}"/>
    <hyperlink ref="P20" location="'Rapid Fire Rifle'!$B$3" tooltip="Rapid Fire Rifle Division 1" display="D1" xr:uid="{9CE3AB21-7364-4737-8B6A-DEC6CF015E4D}"/>
    <hyperlink ref="Q20" location="'Rapid Fire Rifle'!$B$14" tooltip="Rapid Fire Rifle Division 2" display="D2" xr:uid="{A77490F5-9805-4AF4-A586-5C391C4E459C}"/>
    <hyperlink ref="R20" location="'Rapid Fire Rifle'!$B$24" tooltip="Rapid Fire Rifle Division 3" display="D3" xr:uid="{DF215348-609A-48DD-B325-F26448F0AC23}"/>
    <hyperlink ref="O21" location="'Short Range Rifle'!A2" tooltip="Short Range Rifle" display="Short Range Rifle" xr:uid="{855DB2B1-0788-441B-9C95-E30624B0B09A}"/>
    <hyperlink ref="P21" location="'Short Range Rifle'!$B$3" tooltip="Short Range Rifle Division 1" display="D1" xr:uid="{42F69F2C-2999-44C2-9751-349E631808C6}"/>
    <hyperlink ref="Q21" location="'Short Range Rifle'!$J$3" tooltip="Short Range Rifle Division 2" display="D2" xr:uid="{B0BB8EC1-7EB3-4CD4-9F25-7A23D3018E77}"/>
    <hyperlink ref="R21" location="'Short Range Rifle'!$B$15" tooltip="Short Range Rifle Division 3" display="D3" xr:uid="{A9FF3079-FC98-458B-A6BF-F9CF91EE7C1D}"/>
    <hyperlink ref="S21" location="'Short Range Rifle'!$J$15" tooltip="Short Range Rifle Division 4" display="D4" xr:uid="{2880F20F-932B-4B35-9A69-401E6E74965C}"/>
    <hyperlink ref="T21" location="'Short Range Rifle'!$B$27" tooltip="Short Range Rifle Division 5" display="D5" xr:uid="{D1FC3BDF-D63C-4184-A37E-647E187A2202}"/>
    <hyperlink ref="U21" location="'Short Range Rifle'!$J$27" tooltip="Short Range Rifle Division 6" display="D6" xr:uid="{6C35CFEC-4E1F-431D-9A6B-2BE12C73B377}"/>
    <hyperlink ref="V21" location="'Short Range Rifle'!$B$39" tooltip="Short Range Rifle Division 7" display="D7" xr:uid="{2768D4DF-1855-4340-B9DA-2E80A314B94F}"/>
    <hyperlink ref="W21" location="'Short Range Rifle'!$J$39" tooltip="Short Range Rifle Division 8" display="D8" xr:uid="{135B4E3D-ABE5-4252-8160-330AEB19722D}"/>
    <hyperlink ref="X21" location="'Short Range Rifle'!$B$51" tooltip="Short Range Rifle Division 9" display="D9" xr:uid="{21D35D2A-55FB-4043-BB3B-81C92703F605}"/>
    <hyperlink ref="O22" location="'Short Range Rifle Jun'!A2" tooltip="Short Range Rifle Jun" display="Short Range Rifle Jun" xr:uid="{5A57E83D-AD88-4051-8309-A9D30B4B3725}"/>
    <hyperlink ref="P22" location="'Short Range Rifle Jun'!$B$3" tooltip="Short Range Rifle Jun Division 1" display="D1" xr:uid="{21CA091E-EBCB-4E42-996E-90BBF9D7C2B7}"/>
    <hyperlink ref="O23" location="'Short Range Rifle Sen'!A2" tooltip="Short Range Rifle Sen" display="Short Range Rifle Sen" xr:uid="{DC08AD29-1178-4AD6-BB98-AB2157369278}"/>
    <hyperlink ref="P23" location="'Short Range Rifle Sen'!$B$3" tooltip="Short Range Rifle Sen Division 1" display="D1" xr:uid="{91D8A17A-E145-4479-8029-297284E10E02}"/>
    <hyperlink ref="O24" location="'Short Range Rifle Team'!A2" tooltip="Short Range Rifle Team" display="Short Range Rifle Team" xr:uid="{09303165-F6BB-4462-A204-F85ED29D3F5A}"/>
    <hyperlink ref="P24" location="'Short Range Rifle Team'!$A$3" tooltip="Short Range Rifle Team Division 1" display="D1" xr:uid="{B88EEF86-4BBA-4062-B9F9-9ACAC6AC2196}"/>
    <hyperlink ref="Q24" location="'Short Range Rifle Team'!$A$29" tooltip="Short Range Rifle Team Division 2" display="D2" xr:uid="{AB1FB3CC-387C-40AB-8E8D-D87B96EFB12F}"/>
    <hyperlink ref="O25" location="'Sport Rifle 1'!A2" tooltip="Sport Rifle" display="Sport Rifle" xr:uid="{1B6CB34F-F289-4707-935E-7FC435AC2F93}"/>
    <hyperlink ref="P25" location="'Sport Rifle 1'!$B$3" tooltip="Sport Rifle Division 1" display="D1" xr:uid="{B653BA94-52A7-4504-83BB-16E97495E555}"/>
    <hyperlink ref="Q25" location="'Sport Rifle 1'!$J$3" tooltip="Sport Rifle Division 2" display="D2" xr:uid="{8CA0E754-D40C-4B05-9287-361DBECBDE1F}"/>
    <hyperlink ref="R25" location="'Sport Rifle 1'!$B$15" tooltip="Sport Rifle Division 3" display="D3" xr:uid="{9AFE356F-3A5C-40CD-AD49-F6E4009C238C}"/>
    <hyperlink ref="S25" location="'Sport Rifle 1'!$J$15" tooltip="Sport Rifle Division 4" display="D4" xr:uid="{EA88A4D8-44D2-4F2A-8DF4-0080258F74B3}"/>
    <hyperlink ref="T25" location="'Sport Rifle 1'!$B$27" tooltip="Sport Rifle Division 5" display="D5" xr:uid="{B0BB7DF6-822A-4F19-A257-D358C284F2B9}"/>
    <hyperlink ref="U25" location="'Sport Rifle 1'!$J$27" tooltip="Sport Rifle Division 6" display="D6" xr:uid="{5583E848-9C6F-4621-8678-E3AC9AE0A9F8}"/>
    <hyperlink ref="V25" location="'Sport Rifle 1'!$B$39" tooltip="Sport Rifle Division 7" display="D7" xr:uid="{6475E998-1127-4A29-8FD9-B3173D28F015}"/>
    <hyperlink ref="W25" location="'Sport Rifle 1'!$J$39" tooltip="Sport Rifle Division 8" display="D8" xr:uid="{5B8A0305-7839-4B6A-8E43-16041D5AB593}"/>
    <hyperlink ref="X25" location="'Sport Rifle 1'!$B$51" tooltip="Sport Rifle Division 9" display="D9" xr:uid="{7356AD5A-8228-4164-95FA-7CE61A278239}"/>
    <hyperlink ref="Y25" location="'Sport Rifle 1'!$J$51" tooltip="Sport Rifle Division 10" display="D10" xr:uid="{6DA3FABD-1A97-43EC-BD80-3D204056FB04}"/>
    <hyperlink ref="P26" location="'Sport Rifle 2'!$B$3" tooltip="Sport Rifle Division 11" display="D11" xr:uid="{328A8E43-1144-4283-B350-283E03EE68C7}"/>
    <hyperlink ref="Q26" location="'Sport Rifle 2'!$J$3" tooltip="Sport Rifle Division 12" display="D12" xr:uid="{FB94A6AD-FCB9-4AED-AC44-28A1E9A6BE62}"/>
    <hyperlink ref="R26" location="'Sport Rifle 2'!$B$15" tooltip="Sport Rifle Division 13" display="D13" xr:uid="{238EC98D-339A-4130-A368-4D199A150338}"/>
    <hyperlink ref="S26" location="'Sport Rifle 2'!$J$15" tooltip="Sport Rifle Division 14" display="D14" xr:uid="{BA2B7CDD-FCF1-4D81-96BB-0D1A92A95ADE}"/>
    <hyperlink ref="T26" location="'Sport Rifle 2'!$B$27" tooltip="Sport Rifle Division 15" display="D15" xr:uid="{C0F286AC-ED6D-4AD8-BD73-70410C0AD63E}"/>
    <hyperlink ref="U26" location="'Sport Rifle 2'!$J$27" tooltip="Sport Rifle Division 16" display="D16" xr:uid="{851B5E81-C903-4F56-8354-4E26AC6515CB}"/>
    <hyperlink ref="V26" location="'Sport Rifle 2'!$B$39" tooltip="Sport Rifle Division 17" display="D17" xr:uid="{98682242-A80E-4253-AE58-D2347D162FDB}"/>
    <hyperlink ref="W26" location="'Sport Rifle 2'!$J$39" tooltip="Sport Rifle Division 18" display="D18" xr:uid="{D10DA5B3-86CD-40AA-9A3F-544F78C691C6}"/>
    <hyperlink ref="O27" location="'Sport Rifle Sen'!A2" tooltip="Sport Rifle Sen" display="Sport Rifle Sen" xr:uid="{86BEB123-1681-4552-8D63-6F5F1875DABF}"/>
    <hyperlink ref="P27" location="'Sport Rifle Sen'!$B$3" tooltip="Sport Rifle Sen Division 1" display="D1" xr:uid="{EAE591FE-7215-42D1-9A33-80937DB7ABAE}"/>
    <hyperlink ref="Q27" location="'Sport Rifle Sen'!$B$15" tooltip="Sport Rifle Sen Division 2" display="D2" xr:uid="{BFDA858E-21A4-4BAF-87C8-9A9992FE1B78}"/>
    <hyperlink ref="R27" location="'Sport Rifle Sen'!$B$27" tooltip="Sport Rifle Sen Division 3" display="D3" xr:uid="{FF337603-00A1-4680-9412-20AE043D95AB}"/>
    <hyperlink ref="S27" location="'Sport Rifle Sen'!$B$38" tooltip="Sport Rifle Sen Division 4" display="D4" xr:uid="{9EFEC4C3-3E90-4210-B388-A722DE726C74}"/>
    <hyperlink ref="T27" location="'Sport Rifle Sen'!$B$49" tooltip="Sport Rifle Sen Division 5" display="D5" xr:uid="{08696472-5B4F-4A8D-AE25-6E1C07579981}"/>
    <hyperlink ref="O28" location="'Sport Rifle Team 1'!A2" tooltip="Sport Rifle Team" display="Sport Rifle Team" xr:uid="{8A720B5D-09D8-479A-BDDC-07DB67487F80}"/>
    <hyperlink ref="P28" location="'Sport Rifle Team 1'!$A$3" tooltip="Sport Rifle Team Division 1" display="D1" xr:uid="{729081B4-3D11-42CC-9B3C-3CE8C9FEF32F}"/>
    <hyperlink ref="Q28" location="'Sport Rifle Team 1'!$A$29" tooltip="Sport Rifle Team Division 2" display="D2" xr:uid="{D68DEBFA-6969-482E-B937-3312A1B71616}"/>
    <hyperlink ref="R28" location="'Sport Rifle Team 2'!$A$3" tooltip="Sport Rifle Team Division 3" display="D3" xr:uid="{7684D6DC-5BDD-44EC-8ADC-D125B0346CE3}"/>
    <hyperlink ref="O29" location="'SR Standard Pistol'!A2" tooltip="SR Standard Pistol" display="SR Standard Pistol" xr:uid="{6B0A1A0B-AE81-430F-A99F-59FD3501F88E}"/>
    <hyperlink ref="P29" location="'SR Standard Pistol'!$B$3" tooltip="SR Standard Pistol Division 1" display="D1" xr:uid="{B5CA149A-E268-40EF-BAF2-41DEE2908055}"/>
    <hyperlink ref="Q29" location="'SR Standard Pistol'!$B$13" tooltip="SR Standard Pistol Division 2" display="D2" xr:uid="{A9AABA2B-2B96-4A60-BAEA-7E331C0030BC}"/>
    <hyperlink ref="O30" location="'SR Standard Pistol Sen'!A2" tooltip="SR Standard Pistol Sen" display="SR Standard Pistol Sen" xr:uid="{D976B846-2947-4A3F-A024-DC268C23E0C0}"/>
    <hyperlink ref="P30" location="'SR Standard Pistol Sen'!$B$3" tooltip="SR Standard Pistol Sen Division 1" display="D1" xr:uid="{779B7713-CCCA-4658-A3DB-041BF564F761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A871-90FA-42AA-8C22-0FBF84812EAA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353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354</v>
      </c>
    </row>
    <row r="3" spans="1:25" ht="15.75" customHeight="1" x14ac:dyDescent="0.3">
      <c r="A3" s="7"/>
      <c r="B3" s="8" t="s">
        <v>4</v>
      </c>
      <c r="C3" s="9" t="s">
        <v>397</v>
      </c>
      <c r="D3" s="9"/>
      <c r="E3" s="9" t="s">
        <v>398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8</v>
      </c>
      <c r="B5" s="15" t="s">
        <v>357</v>
      </c>
      <c r="C5" s="15" t="s">
        <v>29</v>
      </c>
      <c r="D5" s="36">
        <v>193</v>
      </c>
      <c r="E5" s="16">
        <v>9</v>
      </c>
      <c r="F5" s="36">
        <v>1720</v>
      </c>
      <c r="G5" s="37">
        <v>79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2</v>
      </c>
      <c r="B6" s="19" t="s">
        <v>360</v>
      </c>
      <c r="C6" s="19" t="s">
        <v>193</v>
      </c>
      <c r="D6" s="40">
        <v>184</v>
      </c>
      <c r="E6" s="20">
        <v>8</v>
      </c>
      <c r="F6" s="40">
        <v>1667</v>
      </c>
      <c r="G6" s="41">
        <v>72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3</v>
      </c>
      <c r="B7" s="19" t="s">
        <v>363</v>
      </c>
      <c r="C7" s="19" t="s">
        <v>17</v>
      </c>
      <c r="D7" s="40">
        <v>168</v>
      </c>
      <c r="E7" s="20">
        <v>5</v>
      </c>
      <c r="F7" s="40">
        <v>1576</v>
      </c>
      <c r="G7" s="41">
        <v>56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362</v>
      </c>
      <c r="C8" s="19" t="s">
        <v>53</v>
      </c>
      <c r="D8" s="20">
        <v>171</v>
      </c>
      <c r="E8" s="20">
        <v>6</v>
      </c>
      <c r="F8" s="23">
        <v>1427</v>
      </c>
      <c r="G8" s="24">
        <v>54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6</v>
      </c>
      <c r="B9" s="19" t="s">
        <v>371</v>
      </c>
      <c r="C9" s="19" t="s">
        <v>17</v>
      </c>
      <c r="D9" s="40">
        <v>162</v>
      </c>
      <c r="E9" s="20">
        <v>4</v>
      </c>
      <c r="F9" s="40">
        <v>1520</v>
      </c>
      <c r="G9" s="41">
        <v>45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2">
        <v>4</v>
      </c>
      <c r="B10" s="19" t="s">
        <v>372</v>
      </c>
      <c r="C10" s="19" t="s">
        <v>25</v>
      </c>
      <c r="D10" s="40">
        <v>177</v>
      </c>
      <c r="E10" s="20">
        <v>7</v>
      </c>
      <c r="F10" s="40">
        <v>1491</v>
      </c>
      <c r="G10" s="41">
        <v>44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389</v>
      </c>
      <c r="C11" s="19" t="s">
        <v>25</v>
      </c>
      <c r="D11" s="40">
        <v>150</v>
      </c>
      <c r="E11" s="20">
        <v>2</v>
      </c>
      <c r="F11" s="40">
        <v>1323</v>
      </c>
      <c r="G11" s="41">
        <v>23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9</v>
      </c>
      <c r="B12" s="19" t="s">
        <v>390</v>
      </c>
      <c r="C12" s="19" t="s">
        <v>17</v>
      </c>
      <c r="D12" s="40">
        <v>154</v>
      </c>
      <c r="E12" s="20">
        <v>3</v>
      </c>
      <c r="F12" s="40">
        <v>1322</v>
      </c>
      <c r="G12" s="41">
        <v>23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26" t="s">
        <v>393</v>
      </c>
      <c r="C13" s="26" t="s">
        <v>25</v>
      </c>
      <c r="D13" s="43">
        <v>124</v>
      </c>
      <c r="E13" s="27">
        <v>1</v>
      </c>
      <c r="F13" s="43">
        <v>995</v>
      </c>
      <c r="G13" s="44">
        <v>10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4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" x14ac:dyDescent="0.25"/>
  </sheetData>
  <sheetProtection selectLockedCells="1" selectUnlockedCells="1"/>
  <hyperlinks>
    <hyperlink ref="B2" location="'Index'!A3" tooltip="Go to the Index sheet" display="á" xr:uid="{E6FF2432-D1E2-4395-8ECD-470E1A20400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B9E14-55C6-4A5F-9748-9A5360EF4201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353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7" t="s">
        <v>354</v>
      </c>
    </row>
    <row r="3" spans="1:25" ht="15.75" customHeight="1" x14ac:dyDescent="0.3">
      <c r="A3" s="7"/>
      <c r="B3" s="8" t="s">
        <v>4</v>
      </c>
      <c r="C3" s="9" t="s">
        <v>399</v>
      </c>
      <c r="D3" s="9"/>
      <c r="E3" s="9" t="s">
        <v>400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359</v>
      </c>
      <c r="C5" s="15" t="s">
        <v>35</v>
      </c>
      <c r="D5" s="36">
        <v>192</v>
      </c>
      <c r="E5" s="16">
        <v>7</v>
      </c>
      <c r="F5" s="36">
        <v>1698</v>
      </c>
      <c r="G5" s="37">
        <v>69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8</v>
      </c>
      <c r="B6" s="19" t="s">
        <v>358</v>
      </c>
      <c r="C6" s="19" t="s">
        <v>29</v>
      </c>
      <c r="D6" s="40">
        <v>194</v>
      </c>
      <c r="E6" s="20">
        <v>8</v>
      </c>
      <c r="F6" s="40">
        <v>1699</v>
      </c>
      <c r="G6" s="41">
        <v>67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376</v>
      </c>
      <c r="C7" s="19" t="s">
        <v>104</v>
      </c>
      <c r="D7" s="20">
        <v>162</v>
      </c>
      <c r="E7" s="20">
        <v>6</v>
      </c>
      <c r="F7" s="23">
        <v>1411</v>
      </c>
      <c r="G7" s="24">
        <v>48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">
        <v>2</v>
      </c>
      <c r="B8" s="19" t="s">
        <v>158</v>
      </c>
      <c r="C8" s="19" t="s">
        <v>23</v>
      </c>
      <c r="D8" s="40">
        <v>153</v>
      </c>
      <c r="E8" s="20">
        <v>5</v>
      </c>
      <c r="F8" s="40">
        <v>1403</v>
      </c>
      <c r="G8" s="41">
        <v>47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5</v>
      </c>
      <c r="B9" s="19" t="s">
        <v>120</v>
      </c>
      <c r="C9" s="19" t="s">
        <v>25</v>
      </c>
      <c r="D9" s="40">
        <v>152</v>
      </c>
      <c r="E9" s="20">
        <v>4</v>
      </c>
      <c r="F9" s="40">
        <v>1356</v>
      </c>
      <c r="G9" s="41">
        <v>38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153</v>
      </c>
      <c r="C10" s="19" t="s">
        <v>23</v>
      </c>
      <c r="D10" s="40">
        <v>123</v>
      </c>
      <c r="E10" s="20">
        <v>1</v>
      </c>
      <c r="F10" s="40">
        <v>1235</v>
      </c>
      <c r="G10" s="41">
        <v>24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">
        <v>4</v>
      </c>
      <c r="B11" s="19" t="s">
        <v>391</v>
      </c>
      <c r="C11" s="19" t="s">
        <v>17</v>
      </c>
      <c r="D11" s="40">
        <v>142</v>
      </c>
      <c r="E11" s="20">
        <v>3</v>
      </c>
      <c r="F11" s="40">
        <v>1200</v>
      </c>
      <c r="G11" s="41">
        <v>19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5">
        <v>6</v>
      </c>
      <c r="B12" s="26" t="s">
        <v>239</v>
      </c>
      <c r="C12" s="26" t="s">
        <v>25</v>
      </c>
      <c r="D12" s="43">
        <v>127</v>
      </c>
      <c r="E12" s="27">
        <v>2</v>
      </c>
      <c r="F12" s="43">
        <v>1065</v>
      </c>
      <c r="G12" s="44">
        <v>16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F14" s="34" t="s">
        <v>167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" x14ac:dyDescent="0.25"/>
  </sheetData>
  <sheetProtection selectLockedCells="1" selectUnlockedCells="1"/>
  <hyperlinks>
    <hyperlink ref="B2" location="'Index'!A3" tooltip="Go to the Index sheet" display="á" xr:uid="{3156C205-D73E-4759-B742-0B3E1FFC037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E7E62-5448-432A-A443-87E066E9911C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401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354</v>
      </c>
    </row>
    <row r="3" spans="1:25" ht="15.75" customHeight="1" x14ac:dyDescent="0.3">
      <c r="A3" s="7"/>
      <c r="B3" s="8" t="s">
        <v>4</v>
      </c>
      <c r="C3" s="9" t="s">
        <v>402</v>
      </c>
      <c r="D3" s="9"/>
      <c r="E3" s="9" t="s">
        <v>403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2</v>
      </c>
      <c r="B5" s="15" t="s">
        <v>120</v>
      </c>
      <c r="C5" s="15" t="s">
        <v>25</v>
      </c>
      <c r="D5" s="16">
        <v>189</v>
      </c>
      <c r="E5" s="16">
        <v>4</v>
      </c>
      <c r="F5" s="16">
        <v>1724</v>
      </c>
      <c r="G5" s="17">
        <v>48</v>
      </c>
      <c r="I5" s="4"/>
    </row>
    <row r="6" spans="1:25" ht="15.75" customHeight="1" x14ac:dyDescent="0.3">
      <c r="A6" s="18">
        <v>6</v>
      </c>
      <c r="B6" s="19" t="s">
        <v>404</v>
      </c>
      <c r="C6" s="19" t="s">
        <v>370</v>
      </c>
      <c r="D6" s="20">
        <v>197</v>
      </c>
      <c r="E6" s="21">
        <v>6</v>
      </c>
      <c r="F6" s="20">
        <v>1717</v>
      </c>
      <c r="G6" s="22">
        <v>44</v>
      </c>
      <c r="I6" s="4"/>
    </row>
    <row r="7" spans="1:25" ht="15.75" customHeight="1" x14ac:dyDescent="0.3">
      <c r="A7" s="18">
        <v>1</v>
      </c>
      <c r="B7" s="19" t="s">
        <v>405</v>
      </c>
      <c r="C7" s="19" t="s">
        <v>31</v>
      </c>
      <c r="D7" s="20">
        <v>191</v>
      </c>
      <c r="E7" s="21">
        <v>5</v>
      </c>
      <c r="F7" s="23">
        <v>1704</v>
      </c>
      <c r="G7" s="24">
        <v>43</v>
      </c>
      <c r="J7" s="85"/>
    </row>
    <row r="8" spans="1:25" ht="15.75" customHeight="1" x14ac:dyDescent="0.3">
      <c r="A8" s="18">
        <v>3</v>
      </c>
      <c r="B8" s="19" t="s">
        <v>406</v>
      </c>
      <c r="C8" s="19" t="s">
        <v>25</v>
      </c>
      <c r="D8" s="20">
        <v>188</v>
      </c>
      <c r="E8" s="21">
        <v>3</v>
      </c>
      <c r="F8" s="20">
        <v>1657</v>
      </c>
      <c r="G8" s="22">
        <v>27</v>
      </c>
    </row>
    <row r="9" spans="1:25" ht="15.75" customHeight="1" x14ac:dyDescent="0.3">
      <c r="A9" s="18">
        <v>5</v>
      </c>
      <c r="B9" s="19" t="s">
        <v>407</v>
      </c>
      <c r="C9" s="19" t="s">
        <v>149</v>
      </c>
      <c r="D9" s="20">
        <v>169</v>
      </c>
      <c r="E9" s="21">
        <v>2</v>
      </c>
      <c r="F9" s="20">
        <v>1548</v>
      </c>
      <c r="G9" s="22">
        <v>14</v>
      </c>
      <c r="I9" s="4"/>
    </row>
    <row r="10" spans="1:25" ht="15.75" customHeight="1" x14ac:dyDescent="0.3">
      <c r="A10" s="25">
        <v>4</v>
      </c>
      <c r="B10" s="26" t="s">
        <v>408</v>
      </c>
      <c r="C10" s="26" t="s">
        <v>19</v>
      </c>
      <c r="D10" s="27" t="s">
        <v>138</v>
      </c>
      <c r="E10" s="28">
        <v>0</v>
      </c>
      <c r="F10" s="27">
        <v>714</v>
      </c>
      <c r="G10" s="29">
        <v>10</v>
      </c>
      <c r="I10" s="4"/>
    </row>
    <row r="11" spans="1:25" ht="15.75" customHeight="1" x14ac:dyDescent="0.3">
      <c r="A11" s="4"/>
      <c r="I11" s="4"/>
    </row>
    <row r="12" spans="1:25" ht="15.75" customHeight="1" x14ac:dyDescent="0.3">
      <c r="A12" s="7"/>
      <c r="B12" s="8" t="s">
        <v>7</v>
      </c>
      <c r="C12" s="9" t="s">
        <v>409</v>
      </c>
      <c r="D12" s="9"/>
      <c r="E12" s="9" t="s">
        <v>410</v>
      </c>
      <c r="F12" s="8"/>
      <c r="G12" s="8"/>
      <c r="I12" s="4"/>
    </row>
    <row r="13" spans="1:25" ht="15.75" customHeight="1" x14ac:dyDescent="0.3">
      <c r="A13" s="10">
        <v>1</v>
      </c>
      <c r="B13" s="11" t="s">
        <v>10</v>
      </c>
      <c r="C13" s="11" t="s">
        <v>11</v>
      </c>
      <c r="D13" s="12" t="s">
        <v>12</v>
      </c>
      <c r="E13" s="12" t="s">
        <v>13</v>
      </c>
      <c r="F13" s="12" t="s">
        <v>14</v>
      </c>
      <c r="G13" s="13" t="s">
        <v>15</v>
      </c>
    </row>
    <row r="14" spans="1:25" ht="15.75" customHeight="1" x14ac:dyDescent="0.3">
      <c r="A14" s="14">
        <v>6</v>
      </c>
      <c r="B14" s="15" t="s">
        <v>411</v>
      </c>
      <c r="C14" s="15" t="s">
        <v>25</v>
      </c>
      <c r="D14" s="16">
        <v>189</v>
      </c>
      <c r="E14" s="16">
        <v>7</v>
      </c>
      <c r="F14" s="16">
        <v>1667</v>
      </c>
      <c r="G14" s="17">
        <v>62</v>
      </c>
    </row>
    <row r="15" spans="1:25" ht="15.75" customHeight="1" x14ac:dyDescent="0.3">
      <c r="A15" s="18">
        <v>5</v>
      </c>
      <c r="B15" s="19" t="s">
        <v>234</v>
      </c>
      <c r="C15" s="19" t="s">
        <v>25</v>
      </c>
      <c r="D15" s="20">
        <v>172</v>
      </c>
      <c r="E15" s="21">
        <v>5</v>
      </c>
      <c r="F15" s="20">
        <v>1570</v>
      </c>
      <c r="G15" s="22">
        <v>49</v>
      </c>
    </row>
    <row r="16" spans="1:25" ht="15.75" customHeight="1" x14ac:dyDescent="0.3">
      <c r="A16" s="18">
        <v>3</v>
      </c>
      <c r="B16" s="19" t="s">
        <v>322</v>
      </c>
      <c r="C16" s="19" t="s">
        <v>323</v>
      </c>
      <c r="D16" s="20">
        <v>174</v>
      </c>
      <c r="E16" s="21">
        <v>6</v>
      </c>
      <c r="F16" s="20">
        <v>1559</v>
      </c>
      <c r="G16" s="22">
        <v>49</v>
      </c>
    </row>
    <row r="17" spans="1:7" ht="15.75" customHeight="1" x14ac:dyDescent="0.3">
      <c r="A17" s="18">
        <v>4</v>
      </c>
      <c r="B17" s="19" t="s">
        <v>412</v>
      </c>
      <c r="C17" s="19" t="s">
        <v>23</v>
      </c>
      <c r="D17" s="20">
        <v>156</v>
      </c>
      <c r="E17" s="21">
        <v>3</v>
      </c>
      <c r="F17" s="20">
        <v>1488</v>
      </c>
      <c r="G17" s="22">
        <v>35</v>
      </c>
    </row>
    <row r="18" spans="1:7" ht="15.75" customHeight="1" x14ac:dyDescent="0.3">
      <c r="A18" s="18">
        <v>2</v>
      </c>
      <c r="B18" s="19" t="s">
        <v>340</v>
      </c>
      <c r="C18" s="19" t="s">
        <v>31</v>
      </c>
      <c r="D18" s="20">
        <v>160</v>
      </c>
      <c r="E18" s="21">
        <v>4</v>
      </c>
      <c r="F18" s="20">
        <v>1419</v>
      </c>
      <c r="G18" s="22">
        <v>27</v>
      </c>
    </row>
    <row r="19" spans="1:7" ht="15.75" customHeight="1" x14ac:dyDescent="0.3">
      <c r="A19" s="18">
        <v>7</v>
      </c>
      <c r="B19" s="19" t="s">
        <v>181</v>
      </c>
      <c r="C19" s="19" t="s">
        <v>104</v>
      </c>
      <c r="D19" s="20">
        <v>154</v>
      </c>
      <c r="E19" s="21">
        <v>2</v>
      </c>
      <c r="F19" s="20">
        <v>1259</v>
      </c>
      <c r="G19" s="22">
        <v>22</v>
      </c>
    </row>
    <row r="20" spans="1:7" ht="15.75" customHeight="1" x14ac:dyDescent="0.3">
      <c r="A20" s="25">
        <v>1</v>
      </c>
      <c r="B20" s="26" t="s">
        <v>413</v>
      </c>
      <c r="C20" s="26" t="s">
        <v>31</v>
      </c>
      <c r="D20" s="27" t="s">
        <v>138</v>
      </c>
      <c r="E20" s="28">
        <v>0</v>
      </c>
      <c r="F20" s="32">
        <v>0</v>
      </c>
      <c r="G20" s="33">
        <v>0</v>
      </c>
    </row>
    <row r="21" spans="1:7" ht="15.75" customHeight="1" x14ac:dyDescent="0.3"/>
    <row r="22" spans="1:7" ht="15.75" customHeight="1" x14ac:dyDescent="0.3">
      <c r="B22" s="4" t="s">
        <v>396</v>
      </c>
      <c r="F22" s="34" t="s">
        <v>167</v>
      </c>
    </row>
    <row r="23" spans="1:7" ht="15.75" customHeight="1" x14ac:dyDescent="0.3">
      <c r="B23" s="4" t="s">
        <v>168</v>
      </c>
    </row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873D0C5D-D399-48B6-B46D-4B73C17AD4B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DEDFB-4119-4F84-9CA6-95DD92CC805C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414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415</v>
      </c>
    </row>
    <row r="3" spans="1:25" ht="15.75" customHeight="1" x14ac:dyDescent="0.3">
      <c r="A3" s="7"/>
      <c r="B3" s="8" t="s">
        <v>4</v>
      </c>
      <c r="C3" s="9" t="s">
        <v>416</v>
      </c>
      <c r="D3" s="9"/>
      <c r="E3" s="9" t="s">
        <v>417</v>
      </c>
      <c r="F3" s="8"/>
      <c r="G3" s="8"/>
      <c r="H3" s="8"/>
      <c r="I3" s="8"/>
      <c r="J3" s="7"/>
      <c r="K3" s="4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2" t="s">
        <v>11</v>
      </c>
      <c r="D4" s="52"/>
      <c r="E4" s="86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6</v>
      </c>
      <c r="B5" s="15" t="s">
        <v>16</v>
      </c>
      <c r="C5" s="15" t="s">
        <v>17</v>
      </c>
      <c r="D5" s="16">
        <v>98</v>
      </c>
      <c r="E5" s="16">
        <v>100</v>
      </c>
      <c r="F5" s="16">
        <f t="shared" ref="F5:F13" si="0">SUM(D5:E5)</f>
        <v>198</v>
      </c>
      <c r="G5" s="16">
        <v>9</v>
      </c>
      <c r="H5" s="16">
        <v>1712</v>
      </c>
      <c r="I5" s="17">
        <v>77</v>
      </c>
      <c r="K5" s="4"/>
      <c r="V5" s="30"/>
      <c r="W5" s="30"/>
    </row>
    <row r="6" spans="1:25" ht="15.75" customHeight="1" x14ac:dyDescent="0.3">
      <c r="A6" s="18">
        <v>1</v>
      </c>
      <c r="B6" s="19" t="s">
        <v>39</v>
      </c>
      <c r="C6" s="19" t="s">
        <v>17</v>
      </c>
      <c r="D6" s="20">
        <v>87</v>
      </c>
      <c r="E6" s="20">
        <v>84</v>
      </c>
      <c r="F6" s="20">
        <f t="shared" si="0"/>
        <v>171</v>
      </c>
      <c r="G6" s="21">
        <v>4</v>
      </c>
      <c r="H6" s="23">
        <v>1627</v>
      </c>
      <c r="I6" s="24">
        <v>59</v>
      </c>
      <c r="K6" s="4"/>
      <c r="V6" s="30"/>
      <c r="W6" s="30"/>
    </row>
    <row r="7" spans="1:25" ht="15.75" customHeight="1" x14ac:dyDescent="0.3">
      <c r="A7" s="18">
        <v>5</v>
      </c>
      <c r="B7" s="19" t="s">
        <v>43</v>
      </c>
      <c r="C7" s="19" t="s">
        <v>19</v>
      </c>
      <c r="D7" s="20">
        <v>75</v>
      </c>
      <c r="E7" s="20">
        <v>83</v>
      </c>
      <c r="F7" s="20">
        <f t="shared" si="0"/>
        <v>158</v>
      </c>
      <c r="G7" s="21">
        <v>2</v>
      </c>
      <c r="H7" s="20">
        <v>1617</v>
      </c>
      <c r="I7" s="22">
        <v>58</v>
      </c>
      <c r="J7" s="85"/>
      <c r="K7" s="4"/>
      <c r="V7" s="30"/>
      <c r="W7" s="30"/>
    </row>
    <row r="8" spans="1:25" ht="15.75" customHeight="1" x14ac:dyDescent="0.3">
      <c r="A8" s="18">
        <v>3</v>
      </c>
      <c r="B8" s="19" t="s">
        <v>418</v>
      </c>
      <c r="C8" s="19" t="s">
        <v>75</v>
      </c>
      <c r="D8" s="20">
        <v>91</v>
      </c>
      <c r="E8" s="20">
        <v>89</v>
      </c>
      <c r="F8" s="20">
        <f t="shared" si="0"/>
        <v>180</v>
      </c>
      <c r="G8" s="21">
        <v>6</v>
      </c>
      <c r="H8" s="20">
        <v>1622</v>
      </c>
      <c r="I8" s="22">
        <v>55</v>
      </c>
      <c r="K8" s="4"/>
      <c r="V8" s="30"/>
      <c r="W8" s="30"/>
    </row>
    <row r="9" spans="1:25" ht="15.75" customHeight="1" x14ac:dyDescent="0.3">
      <c r="A9" s="18">
        <v>2</v>
      </c>
      <c r="B9" s="19" t="s">
        <v>67</v>
      </c>
      <c r="C9" s="19" t="s">
        <v>68</v>
      </c>
      <c r="D9" s="20">
        <v>87</v>
      </c>
      <c r="E9" s="20">
        <v>91</v>
      </c>
      <c r="F9" s="20">
        <f t="shared" si="0"/>
        <v>178</v>
      </c>
      <c r="G9" s="21">
        <v>5</v>
      </c>
      <c r="H9" s="20">
        <v>1597</v>
      </c>
      <c r="I9" s="22">
        <v>45</v>
      </c>
      <c r="L9" s="30"/>
      <c r="M9" s="30"/>
      <c r="N9" s="30"/>
      <c r="O9" s="30"/>
      <c r="P9" s="30"/>
      <c r="Q9" s="30"/>
      <c r="R9" s="30"/>
      <c r="S9" s="30"/>
      <c r="T9" s="30"/>
      <c r="U9" s="30"/>
      <c r="X9" s="30"/>
      <c r="Y9" s="30"/>
    </row>
    <row r="10" spans="1:25" ht="15.75" customHeight="1" x14ac:dyDescent="0.3">
      <c r="A10" s="18">
        <v>9</v>
      </c>
      <c r="B10" s="19" t="s">
        <v>384</v>
      </c>
      <c r="C10" s="19" t="s">
        <v>328</v>
      </c>
      <c r="D10" s="20">
        <v>92</v>
      </c>
      <c r="E10" s="20">
        <v>91</v>
      </c>
      <c r="F10" s="20">
        <f t="shared" si="0"/>
        <v>183</v>
      </c>
      <c r="G10" s="21">
        <v>8</v>
      </c>
      <c r="H10" s="20">
        <v>1366</v>
      </c>
      <c r="I10" s="22">
        <v>35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X10" s="30"/>
      <c r="Y10" s="30"/>
    </row>
    <row r="11" spans="1:25" ht="15.75" customHeight="1" x14ac:dyDescent="0.3">
      <c r="A11" s="18">
        <v>8</v>
      </c>
      <c r="B11" s="19" t="s">
        <v>419</v>
      </c>
      <c r="C11" s="19" t="s">
        <v>374</v>
      </c>
      <c r="D11" s="20">
        <v>78</v>
      </c>
      <c r="E11" s="20">
        <v>80</v>
      </c>
      <c r="F11" s="20">
        <f t="shared" si="0"/>
        <v>158</v>
      </c>
      <c r="G11" s="21">
        <v>2</v>
      </c>
      <c r="H11" s="20">
        <v>1546</v>
      </c>
      <c r="I11" s="22">
        <v>32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15.75" customHeight="1" x14ac:dyDescent="0.3">
      <c r="A12" s="18">
        <v>4</v>
      </c>
      <c r="B12" s="19" t="s">
        <v>87</v>
      </c>
      <c r="C12" s="19" t="s">
        <v>63</v>
      </c>
      <c r="D12" s="20">
        <v>93</v>
      </c>
      <c r="E12" s="20">
        <v>90</v>
      </c>
      <c r="F12" s="20">
        <f t="shared" si="0"/>
        <v>183</v>
      </c>
      <c r="G12" s="21">
        <v>8</v>
      </c>
      <c r="H12" s="20">
        <v>1490</v>
      </c>
      <c r="I12" s="22">
        <v>26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X12" s="30"/>
      <c r="Y12" s="30"/>
    </row>
    <row r="13" spans="1:25" ht="15.75" customHeight="1" x14ac:dyDescent="0.3">
      <c r="A13" s="25">
        <v>7</v>
      </c>
      <c r="B13" s="26" t="s">
        <v>70</v>
      </c>
      <c r="C13" s="26" t="s">
        <v>71</v>
      </c>
      <c r="D13" s="27">
        <v>87</v>
      </c>
      <c r="E13" s="27">
        <v>77</v>
      </c>
      <c r="F13" s="27">
        <f t="shared" si="0"/>
        <v>164</v>
      </c>
      <c r="G13" s="28">
        <v>3</v>
      </c>
      <c r="H13" s="27">
        <v>1489</v>
      </c>
      <c r="I13" s="29">
        <v>24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X13" s="30"/>
      <c r="Y13" s="30"/>
    </row>
    <row r="14" spans="1:25" ht="15.75" customHeight="1" x14ac:dyDescent="0.3"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15.75" customHeight="1" x14ac:dyDescent="0.3">
      <c r="A15" s="7"/>
      <c r="B15" s="8" t="s">
        <v>7</v>
      </c>
      <c r="C15" s="9" t="s">
        <v>143</v>
      </c>
      <c r="D15" s="9"/>
      <c r="E15" s="9" t="s">
        <v>420</v>
      </c>
      <c r="F15" s="8"/>
      <c r="G15" s="8"/>
      <c r="H15" s="8"/>
      <c r="I15" s="8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ht="15.75" customHeight="1" x14ac:dyDescent="0.3">
      <c r="A16" s="10">
        <v>2</v>
      </c>
      <c r="B16" s="11" t="s">
        <v>10</v>
      </c>
      <c r="C16" s="82" t="s">
        <v>11</v>
      </c>
      <c r="D16" s="52"/>
      <c r="E16" s="86"/>
      <c r="F16" s="12" t="s">
        <v>12</v>
      </c>
      <c r="G16" s="12" t="s">
        <v>13</v>
      </c>
      <c r="H16" s="12" t="s">
        <v>14</v>
      </c>
      <c r="I16" s="13" t="s">
        <v>15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5.75" customHeight="1" x14ac:dyDescent="0.3">
      <c r="A17" s="14">
        <v>2</v>
      </c>
      <c r="B17" s="15" t="s">
        <v>145</v>
      </c>
      <c r="C17" s="15" t="s">
        <v>75</v>
      </c>
      <c r="D17" s="16">
        <v>77</v>
      </c>
      <c r="E17" s="16">
        <v>87</v>
      </c>
      <c r="F17" s="16">
        <f t="shared" ref="F17:F25" si="1">SUM(D17:E17)</f>
        <v>164</v>
      </c>
      <c r="G17" s="16">
        <v>8</v>
      </c>
      <c r="H17" s="16">
        <v>1495</v>
      </c>
      <c r="I17" s="17">
        <v>68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X17" s="30"/>
      <c r="Y17" s="30"/>
    </row>
    <row r="18" spans="1:25" x14ac:dyDescent="0.3">
      <c r="A18" s="18">
        <v>8</v>
      </c>
      <c r="B18" s="19" t="s">
        <v>421</v>
      </c>
      <c r="C18" s="19" t="s">
        <v>374</v>
      </c>
      <c r="D18" s="20">
        <v>83</v>
      </c>
      <c r="E18" s="20">
        <v>88</v>
      </c>
      <c r="F18" s="20">
        <f t="shared" si="1"/>
        <v>171</v>
      </c>
      <c r="G18" s="21">
        <v>9</v>
      </c>
      <c r="H18" s="20">
        <v>1471</v>
      </c>
      <c r="I18" s="22">
        <v>60</v>
      </c>
      <c r="V18" s="30"/>
      <c r="W18" s="30"/>
    </row>
    <row r="19" spans="1:25" ht="15.75" customHeight="1" x14ac:dyDescent="0.3">
      <c r="A19" s="18">
        <v>1</v>
      </c>
      <c r="B19" s="19" t="s">
        <v>125</v>
      </c>
      <c r="C19" s="19" t="s">
        <v>75</v>
      </c>
      <c r="D19" s="20">
        <v>79</v>
      </c>
      <c r="E19" s="20">
        <v>76</v>
      </c>
      <c r="F19" s="20">
        <f t="shared" si="1"/>
        <v>155</v>
      </c>
      <c r="G19" s="21">
        <v>5</v>
      </c>
      <c r="H19" s="23">
        <v>1467</v>
      </c>
      <c r="I19" s="24">
        <v>57</v>
      </c>
    </row>
    <row r="20" spans="1:25" ht="15.75" customHeight="1" x14ac:dyDescent="0.3">
      <c r="A20" s="18">
        <v>5</v>
      </c>
      <c r="B20" s="19" t="s">
        <v>422</v>
      </c>
      <c r="C20" s="19" t="s">
        <v>374</v>
      </c>
      <c r="D20" s="20">
        <v>0</v>
      </c>
      <c r="E20" s="20">
        <v>0</v>
      </c>
      <c r="F20" s="20">
        <f t="shared" si="1"/>
        <v>0</v>
      </c>
      <c r="G20" s="21">
        <v>0</v>
      </c>
      <c r="H20" s="20">
        <v>1321</v>
      </c>
      <c r="I20" s="22">
        <v>56</v>
      </c>
    </row>
    <row r="21" spans="1:25" ht="15.75" customHeight="1" x14ac:dyDescent="0.3">
      <c r="A21" s="18">
        <v>3</v>
      </c>
      <c r="B21" s="19" t="s">
        <v>423</v>
      </c>
      <c r="C21" s="19" t="s">
        <v>374</v>
      </c>
      <c r="D21" s="20">
        <v>92</v>
      </c>
      <c r="E21" s="20">
        <v>72</v>
      </c>
      <c r="F21" s="20">
        <f t="shared" si="1"/>
        <v>164</v>
      </c>
      <c r="G21" s="21">
        <v>8</v>
      </c>
      <c r="H21" s="20">
        <v>1411</v>
      </c>
      <c r="I21" s="22">
        <v>47</v>
      </c>
    </row>
    <row r="22" spans="1:25" ht="15.75" customHeight="1" x14ac:dyDescent="0.3">
      <c r="A22" s="18">
        <v>9</v>
      </c>
      <c r="B22" s="19" t="s">
        <v>128</v>
      </c>
      <c r="C22" s="19" t="s">
        <v>25</v>
      </c>
      <c r="D22" s="20">
        <v>75</v>
      </c>
      <c r="E22" s="20">
        <v>72</v>
      </c>
      <c r="F22" s="20">
        <f t="shared" si="1"/>
        <v>147</v>
      </c>
      <c r="G22" s="21">
        <v>4</v>
      </c>
      <c r="H22" s="20">
        <v>1417</v>
      </c>
      <c r="I22" s="22">
        <v>46</v>
      </c>
    </row>
    <row r="23" spans="1:25" ht="15.75" customHeight="1" x14ac:dyDescent="0.3">
      <c r="A23" s="18">
        <v>4</v>
      </c>
      <c r="B23" s="19" t="s">
        <v>424</v>
      </c>
      <c r="C23" s="19" t="s">
        <v>328</v>
      </c>
      <c r="D23" s="20">
        <v>77</v>
      </c>
      <c r="E23" s="20">
        <v>81</v>
      </c>
      <c r="F23" s="20">
        <f t="shared" si="1"/>
        <v>158</v>
      </c>
      <c r="G23" s="21">
        <v>6</v>
      </c>
      <c r="H23" s="20">
        <v>1396</v>
      </c>
      <c r="I23" s="22">
        <v>37</v>
      </c>
    </row>
    <row r="24" spans="1:25" ht="15.75" customHeight="1" x14ac:dyDescent="0.3">
      <c r="A24" s="18">
        <v>7</v>
      </c>
      <c r="B24" s="19" t="s">
        <v>162</v>
      </c>
      <c r="C24" s="19" t="s">
        <v>163</v>
      </c>
      <c r="D24" s="20">
        <v>62</v>
      </c>
      <c r="E24" s="20">
        <v>76</v>
      </c>
      <c r="F24" s="20">
        <f t="shared" si="1"/>
        <v>138</v>
      </c>
      <c r="G24" s="21">
        <v>3</v>
      </c>
      <c r="H24" s="20">
        <v>1338</v>
      </c>
      <c r="I24" s="22">
        <v>31</v>
      </c>
    </row>
    <row r="25" spans="1:25" ht="15.75" customHeight="1" x14ac:dyDescent="0.3">
      <c r="A25" s="25">
        <v>6</v>
      </c>
      <c r="B25" s="26" t="s">
        <v>425</v>
      </c>
      <c r="C25" s="26" t="s">
        <v>122</v>
      </c>
      <c r="D25" s="27" t="s">
        <v>109</v>
      </c>
      <c r="E25" s="27"/>
      <c r="F25" s="27">
        <f t="shared" si="1"/>
        <v>0</v>
      </c>
      <c r="G25" s="28">
        <v>0</v>
      </c>
      <c r="H25" s="27">
        <v>0</v>
      </c>
      <c r="I25" s="29">
        <v>0</v>
      </c>
    </row>
    <row r="26" spans="1:25" ht="15.75" customHeight="1" x14ac:dyDescent="0.3"/>
    <row r="27" spans="1:25" ht="15.75" customHeight="1" x14ac:dyDescent="0.3">
      <c r="A27" s="7"/>
      <c r="B27" s="8" t="s">
        <v>46</v>
      </c>
      <c r="C27" s="9" t="s">
        <v>426</v>
      </c>
      <c r="D27" s="9"/>
      <c r="E27" s="9" t="s">
        <v>427</v>
      </c>
      <c r="F27" s="8"/>
      <c r="G27" s="8"/>
      <c r="H27" s="8"/>
      <c r="I27" s="8"/>
    </row>
    <row r="28" spans="1:25" ht="15.75" customHeight="1" x14ac:dyDescent="0.3">
      <c r="A28" s="10">
        <v>2</v>
      </c>
      <c r="B28" s="11" t="s">
        <v>10</v>
      </c>
      <c r="C28" s="82" t="s">
        <v>11</v>
      </c>
      <c r="D28" s="52"/>
      <c r="E28" s="86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25" ht="15.75" customHeight="1" x14ac:dyDescent="0.3">
      <c r="A29" s="14">
        <v>8</v>
      </c>
      <c r="B29" s="15" t="s">
        <v>99</v>
      </c>
      <c r="C29" s="15" t="s">
        <v>25</v>
      </c>
      <c r="D29" s="16">
        <v>82</v>
      </c>
      <c r="E29" s="16">
        <v>88</v>
      </c>
      <c r="F29" s="16">
        <f t="shared" ref="F29:F36" si="2">SUM(D29:E29)</f>
        <v>170</v>
      </c>
      <c r="G29" s="16">
        <v>8</v>
      </c>
      <c r="H29" s="16">
        <v>1471</v>
      </c>
      <c r="I29" s="17">
        <v>59</v>
      </c>
    </row>
    <row r="30" spans="1:25" ht="15.75" customHeight="1" x14ac:dyDescent="0.3">
      <c r="A30" s="18">
        <v>1</v>
      </c>
      <c r="B30" s="19" t="s">
        <v>100</v>
      </c>
      <c r="C30" s="19" t="s">
        <v>101</v>
      </c>
      <c r="D30" s="20">
        <v>81</v>
      </c>
      <c r="E30" s="20">
        <v>83</v>
      </c>
      <c r="F30" s="20">
        <f t="shared" si="2"/>
        <v>164</v>
      </c>
      <c r="G30" s="21">
        <v>6</v>
      </c>
      <c r="H30" s="23">
        <v>1478</v>
      </c>
      <c r="I30" s="24">
        <v>57</v>
      </c>
    </row>
    <row r="31" spans="1:25" ht="15.75" customHeight="1" x14ac:dyDescent="0.3">
      <c r="A31" s="18">
        <v>6</v>
      </c>
      <c r="B31" s="19" t="s">
        <v>124</v>
      </c>
      <c r="C31" s="19" t="s">
        <v>29</v>
      </c>
      <c r="D31" s="20">
        <v>81</v>
      </c>
      <c r="E31" s="20">
        <v>85</v>
      </c>
      <c r="F31" s="20">
        <f t="shared" si="2"/>
        <v>166</v>
      </c>
      <c r="G31" s="21">
        <v>7</v>
      </c>
      <c r="H31" s="20">
        <v>1434</v>
      </c>
      <c r="I31" s="22">
        <v>49</v>
      </c>
    </row>
    <row r="32" spans="1:25" ht="15.75" customHeight="1" x14ac:dyDescent="0.3">
      <c r="A32" s="18">
        <v>7</v>
      </c>
      <c r="B32" s="19" t="s">
        <v>123</v>
      </c>
      <c r="C32" s="19" t="s">
        <v>19</v>
      </c>
      <c r="D32" s="20">
        <v>71</v>
      </c>
      <c r="E32" s="20">
        <v>74</v>
      </c>
      <c r="F32" s="20">
        <f t="shared" si="2"/>
        <v>145</v>
      </c>
      <c r="G32" s="21">
        <v>3</v>
      </c>
      <c r="H32" s="20">
        <v>1370</v>
      </c>
      <c r="I32" s="22">
        <v>40</v>
      </c>
    </row>
    <row r="33" spans="1:9" ht="15.75" customHeight="1" x14ac:dyDescent="0.3">
      <c r="A33" s="18">
        <v>4</v>
      </c>
      <c r="B33" s="19" t="s">
        <v>428</v>
      </c>
      <c r="C33" s="19" t="s">
        <v>17</v>
      </c>
      <c r="D33" s="20">
        <v>86</v>
      </c>
      <c r="E33" s="20">
        <v>71</v>
      </c>
      <c r="F33" s="20">
        <f t="shared" si="2"/>
        <v>157</v>
      </c>
      <c r="G33" s="21">
        <v>4</v>
      </c>
      <c r="H33" s="20">
        <v>1376</v>
      </c>
      <c r="I33" s="22">
        <v>35</v>
      </c>
    </row>
    <row r="34" spans="1:9" ht="15.75" customHeight="1" x14ac:dyDescent="0.3">
      <c r="A34" s="18">
        <v>3</v>
      </c>
      <c r="B34" s="19" t="s">
        <v>429</v>
      </c>
      <c r="C34" s="19" t="s">
        <v>328</v>
      </c>
      <c r="D34" s="20">
        <v>82</v>
      </c>
      <c r="E34" s="20">
        <v>76</v>
      </c>
      <c r="F34" s="20">
        <f t="shared" si="2"/>
        <v>158</v>
      </c>
      <c r="G34" s="21">
        <v>5</v>
      </c>
      <c r="H34" s="20">
        <v>1189</v>
      </c>
      <c r="I34" s="22">
        <v>32</v>
      </c>
    </row>
    <row r="35" spans="1:9" ht="15.75" customHeight="1" x14ac:dyDescent="0.3">
      <c r="A35" s="18">
        <v>5</v>
      </c>
      <c r="B35" s="19" t="s">
        <v>155</v>
      </c>
      <c r="C35" s="19" t="s">
        <v>101</v>
      </c>
      <c r="D35" s="20">
        <v>73</v>
      </c>
      <c r="E35" s="20">
        <v>70</v>
      </c>
      <c r="F35" s="20">
        <f t="shared" si="2"/>
        <v>143</v>
      </c>
      <c r="G35" s="21">
        <v>2</v>
      </c>
      <c r="H35" s="20">
        <v>1292</v>
      </c>
      <c r="I35" s="22">
        <v>26</v>
      </c>
    </row>
    <row r="36" spans="1:9" ht="15.75" customHeight="1" x14ac:dyDescent="0.3">
      <c r="A36" s="25">
        <v>2</v>
      </c>
      <c r="B36" s="26" t="s">
        <v>430</v>
      </c>
      <c r="C36" s="26" t="s">
        <v>122</v>
      </c>
      <c r="D36" s="27">
        <v>72</v>
      </c>
      <c r="E36" s="27">
        <v>67</v>
      </c>
      <c r="F36" s="27">
        <f t="shared" si="2"/>
        <v>139</v>
      </c>
      <c r="G36" s="28">
        <v>1</v>
      </c>
      <c r="H36" s="27">
        <v>966</v>
      </c>
      <c r="I36" s="29">
        <v>24</v>
      </c>
    </row>
    <row r="37" spans="1:9" ht="15.75" customHeight="1" x14ac:dyDescent="0.3"/>
    <row r="38" spans="1:9" ht="15.75" customHeight="1" x14ac:dyDescent="0.3">
      <c r="A38" s="7"/>
      <c r="B38" s="8" t="s">
        <v>49</v>
      </c>
      <c r="C38" s="9" t="s">
        <v>431</v>
      </c>
      <c r="D38" s="9"/>
      <c r="E38" s="9" t="s">
        <v>432</v>
      </c>
      <c r="F38" s="8"/>
      <c r="G38" s="8"/>
      <c r="H38" s="8"/>
      <c r="I38" s="8"/>
    </row>
    <row r="39" spans="1:9" ht="15.75" customHeight="1" x14ac:dyDescent="0.3">
      <c r="A39" s="10">
        <v>2</v>
      </c>
      <c r="B39" s="11" t="s">
        <v>10</v>
      </c>
      <c r="C39" s="82" t="s">
        <v>11</v>
      </c>
      <c r="D39" s="52"/>
      <c r="E39" s="86"/>
      <c r="F39" s="12" t="s">
        <v>12</v>
      </c>
      <c r="G39" s="12" t="s">
        <v>13</v>
      </c>
      <c r="H39" s="12" t="s">
        <v>14</v>
      </c>
      <c r="I39" s="13" t="s">
        <v>15</v>
      </c>
    </row>
    <row r="40" spans="1:9" ht="15.75" customHeight="1" x14ac:dyDescent="0.3">
      <c r="A40" s="14">
        <v>4</v>
      </c>
      <c r="B40" s="15" t="s">
        <v>433</v>
      </c>
      <c r="C40" s="15" t="s">
        <v>328</v>
      </c>
      <c r="D40" s="16">
        <v>74</v>
      </c>
      <c r="E40" s="16">
        <v>78</v>
      </c>
      <c r="F40" s="16">
        <f t="shared" ref="F40:F47" si="3">SUM(D40:E40)</f>
        <v>152</v>
      </c>
      <c r="G40" s="16">
        <v>5</v>
      </c>
      <c r="H40" s="16">
        <v>1420</v>
      </c>
      <c r="I40" s="17">
        <v>63</v>
      </c>
    </row>
    <row r="41" spans="1:9" ht="15.75" customHeight="1" x14ac:dyDescent="0.3">
      <c r="A41" s="18">
        <v>1</v>
      </c>
      <c r="B41" s="19" t="s">
        <v>129</v>
      </c>
      <c r="C41" s="19" t="s">
        <v>130</v>
      </c>
      <c r="D41" s="20">
        <v>89</v>
      </c>
      <c r="E41" s="20">
        <v>77</v>
      </c>
      <c r="F41" s="20">
        <f t="shared" si="3"/>
        <v>166</v>
      </c>
      <c r="G41" s="21">
        <v>8</v>
      </c>
      <c r="H41" s="23">
        <v>1358</v>
      </c>
      <c r="I41" s="24">
        <v>60</v>
      </c>
    </row>
    <row r="42" spans="1:9" ht="15.75" customHeight="1" x14ac:dyDescent="0.3">
      <c r="A42" s="18">
        <v>3</v>
      </c>
      <c r="B42" s="19" t="s">
        <v>69</v>
      </c>
      <c r="C42" s="19" t="s">
        <v>68</v>
      </c>
      <c r="D42" s="20">
        <v>74</v>
      </c>
      <c r="E42" s="20">
        <v>82</v>
      </c>
      <c r="F42" s="20">
        <f t="shared" si="3"/>
        <v>156</v>
      </c>
      <c r="G42" s="21">
        <v>6</v>
      </c>
      <c r="H42" s="20">
        <v>1290</v>
      </c>
      <c r="I42" s="22">
        <v>47</v>
      </c>
    </row>
    <row r="43" spans="1:9" ht="15.75" customHeight="1" x14ac:dyDescent="0.3">
      <c r="A43" s="18">
        <v>8</v>
      </c>
      <c r="B43" s="19" t="s">
        <v>334</v>
      </c>
      <c r="C43" s="19" t="s">
        <v>328</v>
      </c>
      <c r="D43" s="20">
        <v>74</v>
      </c>
      <c r="E43" s="20">
        <v>68</v>
      </c>
      <c r="F43" s="20">
        <f t="shared" si="3"/>
        <v>142</v>
      </c>
      <c r="G43" s="21">
        <v>3</v>
      </c>
      <c r="H43" s="20">
        <v>1164</v>
      </c>
      <c r="I43" s="22">
        <v>45</v>
      </c>
    </row>
    <row r="44" spans="1:9" ht="15.75" customHeight="1" x14ac:dyDescent="0.3">
      <c r="A44" s="18">
        <v>5</v>
      </c>
      <c r="B44" s="19" t="s">
        <v>434</v>
      </c>
      <c r="C44" s="19" t="s">
        <v>328</v>
      </c>
      <c r="D44" s="20">
        <v>79</v>
      </c>
      <c r="E44" s="20">
        <v>82</v>
      </c>
      <c r="F44" s="20">
        <f t="shared" si="3"/>
        <v>161</v>
      </c>
      <c r="G44" s="21">
        <v>7</v>
      </c>
      <c r="H44" s="20">
        <v>1062</v>
      </c>
      <c r="I44" s="22">
        <v>39</v>
      </c>
    </row>
    <row r="45" spans="1:9" ht="15.75" customHeight="1" x14ac:dyDescent="0.3">
      <c r="A45" s="18">
        <v>7</v>
      </c>
      <c r="B45" s="19" t="s">
        <v>435</v>
      </c>
      <c r="C45" s="19" t="s">
        <v>122</v>
      </c>
      <c r="D45" s="20">
        <v>70</v>
      </c>
      <c r="E45" s="20">
        <v>73</v>
      </c>
      <c r="F45" s="20">
        <f t="shared" si="3"/>
        <v>143</v>
      </c>
      <c r="G45" s="21">
        <v>4</v>
      </c>
      <c r="H45" s="20">
        <v>1057</v>
      </c>
      <c r="I45" s="22">
        <v>32</v>
      </c>
    </row>
    <row r="46" spans="1:9" ht="15.75" customHeight="1" x14ac:dyDescent="0.3">
      <c r="A46" s="18">
        <v>2</v>
      </c>
      <c r="B46" s="19" t="s">
        <v>436</v>
      </c>
      <c r="C46" s="19" t="s">
        <v>71</v>
      </c>
      <c r="D46" s="20">
        <v>59</v>
      </c>
      <c r="E46" s="20">
        <v>58</v>
      </c>
      <c r="F46" s="20">
        <f t="shared" si="3"/>
        <v>117</v>
      </c>
      <c r="G46" s="21">
        <v>2</v>
      </c>
      <c r="H46" s="20">
        <v>1045</v>
      </c>
      <c r="I46" s="22">
        <v>25</v>
      </c>
    </row>
    <row r="47" spans="1:9" ht="15.75" customHeight="1" x14ac:dyDescent="0.3">
      <c r="A47" s="25">
        <v>6</v>
      </c>
      <c r="B47" s="26" t="s">
        <v>437</v>
      </c>
      <c r="C47" s="26" t="s">
        <v>328</v>
      </c>
      <c r="D47" s="27" t="s">
        <v>109</v>
      </c>
      <c r="E47" s="27"/>
      <c r="F47" s="27">
        <f t="shared" si="3"/>
        <v>0</v>
      </c>
      <c r="G47" s="28">
        <v>0</v>
      </c>
      <c r="H47" s="27">
        <v>0</v>
      </c>
      <c r="I47" s="29">
        <v>0</v>
      </c>
    </row>
    <row r="48" spans="1:9" ht="15.75" customHeight="1" x14ac:dyDescent="0.3"/>
    <row r="49" spans="1:9" ht="15.75" customHeight="1" x14ac:dyDescent="0.3">
      <c r="A49" s="7"/>
      <c r="B49" s="8" t="s">
        <v>79</v>
      </c>
      <c r="C49" s="9" t="s">
        <v>438</v>
      </c>
      <c r="D49" s="9"/>
      <c r="E49" s="9" t="s">
        <v>439</v>
      </c>
      <c r="F49" s="8"/>
      <c r="G49" s="8"/>
      <c r="H49" s="8"/>
      <c r="I49" s="8"/>
    </row>
    <row r="50" spans="1:9" ht="15.75" customHeight="1" x14ac:dyDescent="0.3">
      <c r="A50" s="10">
        <v>2</v>
      </c>
      <c r="B50" s="11" t="s">
        <v>10</v>
      </c>
      <c r="C50" s="82" t="s">
        <v>11</v>
      </c>
      <c r="D50" s="52"/>
      <c r="E50" s="86"/>
      <c r="F50" s="12" t="s">
        <v>12</v>
      </c>
      <c r="G50" s="12" t="s">
        <v>13</v>
      </c>
      <c r="H50" s="12" t="s">
        <v>14</v>
      </c>
      <c r="I50" s="13" t="s">
        <v>15</v>
      </c>
    </row>
    <row r="51" spans="1:9" ht="15.75" customHeight="1" x14ac:dyDescent="0.3">
      <c r="A51" s="14">
        <v>4</v>
      </c>
      <c r="B51" s="87" t="s">
        <v>440</v>
      </c>
      <c r="C51" s="15" t="s">
        <v>163</v>
      </c>
      <c r="D51" s="16">
        <v>80</v>
      </c>
      <c r="E51" s="16">
        <v>62</v>
      </c>
      <c r="F51" s="16">
        <f t="shared" ref="F51:F57" si="4">SUM(D51:E51)</f>
        <v>142</v>
      </c>
      <c r="G51" s="16">
        <v>6</v>
      </c>
      <c r="H51" s="16">
        <v>1225</v>
      </c>
      <c r="I51" s="17">
        <v>58</v>
      </c>
    </row>
    <row r="52" spans="1:9" ht="15.75" customHeight="1" x14ac:dyDescent="0.3">
      <c r="A52" s="18">
        <v>2</v>
      </c>
      <c r="B52" s="19" t="s">
        <v>327</v>
      </c>
      <c r="C52" s="19" t="s">
        <v>328</v>
      </c>
      <c r="D52" s="20">
        <v>73</v>
      </c>
      <c r="E52" s="20">
        <v>58</v>
      </c>
      <c r="F52" s="20">
        <f t="shared" si="4"/>
        <v>131</v>
      </c>
      <c r="G52" s="21">
        <v>5</v>
      </c>
      <c r="H52" s="20">
        <v>1155</v>
      </c>
      <c r="I52" s="22">
        <v>53</v>
      </c>
    </row>
    <row r="53" spans="1:9" ht="15.75" customHeight="1" x14ac:dyDescent="0.3">
      <c r="A53" s="18">
        <v>6</v>
      </c>
      <c r="B53" s="19" t="s">
        <v>441</v>
      </c>
      <c r="C53" s="19" t="s">
        <v>328</v>
      </c>
      <c r="D53" s="20">
        <v>67</v>
      </c>
      <c r="E53" s="20">
        <v>87</v>
      </c>
      <c r="F53" s="20">
        <f t="shared" si="4"/>
        <v>154</v>
      </c>
      <c r="G53" s="21">
        <v>7</v>
      </c>
      <c r="H53" s="20">
        <v>1149</v>
      </c>
      <c r="I53" s="22">
        <v>51</v>
      </c>
    </row>
    <row r="54" spans="1:9" ht="15.75" customHeight="1" x14ac:dyDescent="0.3">
      <c r="A54" s="18">
        <v>3</v>
      </c>
      <c r="B54" s="19" t="s">
        <v>442</v>
      </c>
      <c r="C54" s="19" t="s">
        <v>108</v>
      </c>
      <c r="D54" s="20" t="s">
        <v>109</v>
      </c>
      <c r="E54" s="20"/>
      <c r="F54" s="20">
        <f t="shared" si="4"/>
        <v>0</v>
      </c>
      <c r="G54" s="21">
        <v>0</v>
      </c>
      <c r="H54" s="20">
        <v>112</v>
      </c>
      <c r="I54" s="22">
        <v>12</v>
      </c>
    </row>
    <row r="55" spans="1:9" ht="15.75" customHeight="1" x14ac:dyDescent="0.3">
      <c r="A55" s="18">
        <v>1</v>
      </c>
      <c r="B55" s="19" t="s">
        <v>443</v>
      </c>
      <c r="C55" s="19" t="s">
        <v>328</v>
      </c>
      <c r="D55" s="20" t="s">
        <v>109</v>
      </c>
      <c r="E55" s="20"/>
      <c r="F55" s="20">
        <f t="shared" si="4"/>
        <v>0</v>
      </c>
      <c r="G55" s="21">
        <v>0</v>
      </c>
      <c r="H55" s="23">
        <v>0</v>
      </c>
      <c r="I55" s="24">
        <v>0</v>
      </c>
    </row>
    <row r="56" spans="1:9" ht="15.75" customHeight="1" x14ac:dyDescent="0.3">
      <c r="A56" s="18">
        <v>5</v>
      </c>
      <c r="B56" s="19" t="s">
        <v>444</v>
      </c>
      <c r="C56" s="19" t="s">
        <v>328</v>
      </c>
      <c r="D56" s="20" t="s">
        <v>109</v>
      </c>
      <c r="E56" s="20"/>
      <c r="F56" s="20">
        <f t="shared" si="4"/>
        <v>0</v>
      </c>
      <c r="G56" s="21">
        <v>0</v>
      </c>
      <c r="H56" s="20">
        <v>0</v>
      </c>
      <c r="I56" s="22">
        <v>0</v>
      </c>
    </row>
    <row r="57" spans="1:9" ht="15.75" customHeight="1" x14ac:dyDescent="0.3">
      <c r="A57" s="25">
        <v>7</v>
      </c>
      <c r="B57" s="26" t="s">
        <v>445</v>
      </c>
      <c r="C57" s="26" t="s">
        <v>108</v>
      </c>
      <c r="D57" s="27" t="s">
        <v>109</v>
      </c>
      <c r="E57" s="27"/>
      <c r="F57" s="27">
        <f t="shared" si="4"/>
        <v>0</v>
      </c>
      <c r="G57" s="28">
        <v>0</v>
      </c>
      <c r="H57" s="27">
        <v>0</v>
      </c>
      <c r="I57" s="29">
        <v>0</v>
      </c>
    </row>
    <row r="58" spans="1:9" ht="15.75" customHeight="1" x14ac:dyDescent="0.3"/>
    <row r="59" spans="1:9" ht="15.75" customHeight="1" x14ac:dyDescent="0.3">
      <c r="B59" s="4" t="s">
        <v>446</v>
      </c>
      <c r="F59" s="34" t="s">
        <v>167</v>
      </c>
    </row>
    <row r="60" spans="1:9" ht="15.75" customHeight="1" x14ac:dyDescent="0.3">
      <c r="B60" s="4" t="s">
        <v>168</v>
      </c>
    </row>
    <row r="61" spans="1:9" ht="15.75" customHeight="1" x14ac:dyDescent="0.3"/>
    <row r="62" spans="1:9" ht="15.75" customHeight="1" x14ac:dyDescent="0.3"/>
    <row r="63" spans="1:9" ht="15.75" customHeight="1" x14ac:dyDescent="0.3"/>
  </sheetData>
  <hyperlinks>
    <hyperlink ref="B2" location="'Index'!A3" tooltip="Go to the Index sheet" display="á" xr:uid="{0BF75128-D5F2-414B-ACB8-6D3CBD0EE91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C5D9E-8E8E-495B-B9CD-0AB5CA962EC5}">
  <sheetPr>
    <tabColor rgb="FFFFFF00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414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8" t="s">
        <v>415</v>
      </c>
    </row>
    <row r="3" spans="1:25" ht="15.75" customHeight="1" x14ac:dyDescent="0.3">
      <c r="A3" s="7"/>
      <c r="B3" s="8" t="s">
        <v>4</v>
      </c>
      <c r="C3" s="9" t="s">
        <v>447</v>
      </c>
      <c r="D3" s="9"/>
      <c r="E3" s="9" t="s">
        <v>448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2" t="s">
        <v>11</v>
      </c>
      <c r="D4" s="52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6</v>
      </c>
      <c r="B5" s="15" t="s">
        <v>418</v>
      </c>
      <c r="C5" s="15" t="s">
        <v>75</v>
      </c>
      <c r="D5" s="36">
        <v>91</v>
      </c>
      <c r="E5" s="36">
        <v>89</v>
      </c>
      <c r="F5" s="16">
        <v>180</v>
      </c>
      <c r="G5" s="16">
        <v>9</v>
      </c>
      <c r="H5" s="36">
        <v>1622</v>
      </c>
      <c r="I5" s="37">
        <v>80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7</v>
      </c>
      <c r="B6" s="19" t="s">
        <v>70</v>
      </c>
      <c r="C6" s="19" t="s">
        <v>71</v>
      </c>
      <c r="D6" s="40">
        <v>87</v>
      </c>
      <c r="E6" s="40">
        <v>77</v>
      </c>
      <c r="F6" s="20">
        <v>164</v>
      </c>
      <c r="G6" s="20">
        <v>7</v>
      </c>
      <c r="H6" s="40">
        <v>1489</v>
      </c>
      <c r="I6" s="41">
        <v>62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3</v>
      </c>
      <c r="B7" s="19" t="s">
        <v>145</v>
      </c>
      <c r="C7" s="19" t="s">
        <v>75</v>
      </c>
      <c r="D7" s="40">
        <v>77</v>
      </c>
      <c r="E7" s="40">
        <v>87</v>
      </c>
      <c r="F7" s="20">
        <v>164</v>
      </c>
      <c r="G7" s="20">
        <v>7</v>
      </c>
      <c r="H7" s="40">
        <v>1495</v>
      </c>
      <c r="I7" s="41">
        <v>59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125</v>
      </c>
      <c r="C8" s="19" t="s">
        <v>75</v>
      </c>
      <c r="D8" s="20">
        <v>79</v>
      </c>
      <c r="E8" s="20">
        <v>76</v>
      </c>
      <c r="F8" s="20">
        <v>155</v>
      </c>
      <c r="G8" s="20">
        <v>4</v>
      </c>
      <c r="H8" s="23">
        <v>1467</v>
      </c>
      <c r="I8" s="24">
        <v>54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8</v>
      </c>
      <c r="B9" s="19" t="s">
        <v>124</v>
      </c>
      <c r="C9" s="19" t="s">
        <v>29</v>
      </c>
      <c r="D9" s="40">
        <v>81</v>
      </c>
      <c r="E9" s="40">
        <v>85</v>
      </c>
      <c r="F9" s="20">
        <v>166</v>
      </c>
      <c r="G9" s="20">
        <v>8</v>
      </c>
      <c r="H9" s="40">
        <v>1434</v>
      </c>
      <c r="I9" s="41">
        <v>51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123</v>
      </c>
      <c r="C10" s="19" t="s">
        <v>19</v>
      </c>
      <c r="D10" s="40">
        <v>71</v>
      </c>
      <c r="E10" s="40">
        <v>74</v>
      </c>
      <c r="F10" s="20">
        <v>145</v>
      </c>
      <c r="G10" s="20">
        <v>3</v>
      </c>
      <c r="H10" s="40">
        <v>1370</v>
      </c>
      <c r="I10" s="41">
        <v>41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9" t="s">
        <v>428</v>
      </c>
      <c r="C11" s="19" t="s">
        <v>17</v>
      </c>
      <c r="D11" s="40">
        <v>86</v>
      </c>
      <c r="E11" s="40">
        <v>71</v>
      </c>
      <c r="F11" s="20">
        <v>157</v>
      </c>
      <c r="G11" s="20">
        <v>5</v>
      </c>
      <c r="H11" s="40">
        <v>1376</v>
      </c>
      <c r="I11" s="41">
        <v>36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2">
        <v>4</v>
      </c>
      <c r="B12" s="19" t="s">
        <v>436</v>
      </c>
      <c r="C12" s="19" t="s">
        <v>71</v>
      </c>
      <c r="D12" s="40">
        <v>59</v>
      </c>
      <c r="E12" s="40">
        <v>58</v>
      </c>
      <c r="F12" s="20">
        <v>117</v>
      </c>
      <c r="G12" s="20">
        <v>2</v>
      </c>
      <c r="H12" s="40">
        <v>1045</v>
      </c>
      <c r="I12" s="41">
        <v>18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5">
        <v>2</v>
      </c>
      <c r="B13" s="26" t="s">
        <v>39</v>
      </c>
      <c r="C13" s="26" t="s">
        <v>17</v>
      </c>
      <c r="D13" s="43" t="s">
        <v>138</v>
      </c>
      <c r="E13" s="43" t="s">
        <v>138</v>
      </c>
      <c r="F13" s="27">
        <v>0</v>
      </c>
      <c r="G13" s="27">
        <v>0</v>
      </c>
      <c r="H13" s="43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4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</sheetData>
  <sheetProtection selectLockedCells="1" selectUnlockedCells="1"/>
  <hyperlinks>
    <hyperlink ref="B2" location="'Index'!A3" tooltip="Go to the Index sheet" display="á" xr:uid="{5628642B-0437-48DE-AF32-1A0610A635C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0F4A9-4157-4869-9E99-74A1B05CD969}">
  <sheetPr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25" width="10.28515625" style="4"/>
  </cols>
  <sheetData>
    <row r="1" spans="1:25" ht="18" x14ac:dyDescent="0.35">
      <c r="A1" s="1"/>
      <c r="B1" s="2" t="s">
        <v>449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3</v>
      </c>
    </row>
    <row r="3" spans="1:25" ht="15.75" customHeight="1" x14ac:dyDescent="0.3">
      <c r="A3" s="7"/>
      <c r="B3" s="8" t="s">
        <v>4</v>
      </c>
      <c r="C3" s="9" t="s">
        <v>450</v>
      </c>
      <c r="D3" s="9"/>
      <c r="E3" s="9" t="s">
        <v>451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</row>
    <row r="5" spans="1:25" ht="15.75" customHeight="1" x14ac:dyDescent="0.3">
      <c r="A5" s="14">
        <v>7</v>
      </c>
      <c r="B5" s="15" t="s">
        <v>44</v>
      </c>
      <c r="C5" s="15" t="s">
        <v>45</v>
      </c>
      <c r="D5" s="16">
        <v>184</v>
      </c>
      <c r="E5" s="16">
        <v>11</v>
      </c>
      <c r="F5" s="16">
        <v>1600</v>
      </c>
      <c r="G5" s="17">
        <v>93</v>
      </c>
    </row>
    <row r="6" spans="1:25" ht="15.75" customHeight="1" x14ac:dyDescent="0.3">
      <c r="A6" s="18">
        <v>4</v>
      </c>
      <c r="B6" s="19" t="s">
        <v>26</v>
      </c>
      <c r="C6" s="19" t="s">
        <v>27</v>
      </c>
      <c r="D6" s="20">
        <v>178</v>
      </c>
      <c r="E6" s="21">
        <v>10</v>
      </c>
      <c r="F6" s="20">
        <v>1569</v>
      </c>
      <c r="G6" s="22">
        <v>90</v>
      </c>
    </row>
    <row r="7" spans="1:25" ht="15.75" customHeight="1" x14ac:dyDescent="0.3">
      <c r="A7" s="18">
        <v>5</v>
      </c>
      <c r="B7" s="19" t="s">
        <v>154</v>
      </c>
      <c r="C7" s="19" t="s">
        <v>86</v>
      </c>
      <c r="D7" s="20">
        <v>163</v>
      </c>
      <c r="E7" s="21">
        <v>7</v>
      </c>
      <c r="F7" s="20">
        <v>1508</v>
      </c>
      <c r="G7" s="22">
        <v>67</v>
      </c>
      <c r="J7" s="85"/>
    </row>
    <row r="8" spans="1:25" ht="15.75" customHeight="1" x14ac:dyDescent="0.3">
      <c r="A8" s="18">
        <v>8</v>
      </c>
      <c r="B8" s="19" t="s">
        <v>452</v>
      </c>
      <c r="C8" s="19" t="s">
        <v>86</v>
      </c>
      <c r="D8" s="20">
        <v>177</v>
      </c>
      <c r="E8" s="21">
        <v>9</v>
      </c>
      <c r="F8" s="20">
        <v>1511</v>
      </c>
      <c r="G8" s="22">
        <v>64</v>
      </c>
    </row>
    <row r="9" spans="1:25" ht="15.75" customHeight="1" x14ac:dyDescent="0.3">
      <c r="A9" s="18">
        <v>1</v>
      </c>
      <c r="B9" s="19" t="s">
        <v>176</v>
      </c>
      <c r="C9" s="19" t="s">
        <v>25</v>
      </c>
      <c r="D9" s="20">
        <v>162</v>
      </c>
      <c r="E9" s="21">
        <v>6</v>
      </c>
      <c r="F9" s="23">
        <v>1493</v>
      </c>
      <c r="G9" s="24">
        <v>64</v>
      </c>
    </row>
    <row r="10" spans="1:25" ht="15.75" customHeight="1" x14ac:dyDescent="0.3">
      <c r="A10" s="18">
        <v>9</v>
      </c>
      <c r="B10" s="19" t="s">
        <v>361</v>
      </c>
      <c r="C10" s="19" t="s">
        <v>45</v>
      </c>
      <c r="D10" s="20">
        <v>160</v>
      </c>
      <c r="E10" s="21">
        <v>5</v>
      </c>
      <c r="F10" s="20">
        <v>1482</v>
      </c>
      <c r="G10" s="22">
        <v>60</v>
      </c>
    </row>
    <row r="11" spans="1:25" ht="15.75" customHeight="1" x14ac:dyDescent="0.3">
      <c r="A11" s="18">
        <v>10</v>
      </c>
      <c r="B11" s="19" t="s">
        <v>120</v>
      </c>
      <c r="C11" s="19" t="s">
        <v>25</v>
      </c>
      <c r="D11" s="20">
        <v>153</v>
      </c>
      <c r="E11" s="21">
        <v>3</v>
      </c>
      <c r="F11" s="20">
        <v>1465</v>
      </c>
      <c r="G11" s="22">
        <v>53</v>
      </c>
    </row>
    <row r="12" spans="1:25" ht="15.75" customHeight="1" x14ac:dyDescent="0.3">
      <c r="A12" s="18">
        <v>6</v>
      </c>
      <c r="B12" s="19" t="s">
        <v>453</v>
      </c>
      <c r="C12" s="19" t="s">
        <v>37</v>
      </c>
      <c r="D12" s="20">
        <v>166</v>
      </c>
      <c r="E12" s="21">
        <v>8</v>
      </c>
      <c r="F12" s="20">
        <v>1424</v>
      </c>
      <c r="G12" s="22">
        <v>47</v>
      </c>
    </row>
    <row r="13" spans="1:25" ht="15.75" customHeight="1" x14ac:dyDescent="0.3">
      <c r="A13" s="18">
        <v>2</v>
      </c>
      <c r="B13" s="19" t="s">
        <v>211</v>
      </c>
      <c r="C13" s="19" t="s">
        <v>27</v>
      </c>
      <c r="D13" s="20">
        <v>139</v>
      </c>
      <c r="E13" s="21">
        <v>2</v>
      </c>
      <c r="F13" s="20">
        <v>1330</v>
      </c>
      <c r="G13" s="22">
        <v>29</v>
      </c>
    </row>
    <row r="14" spans="1:25" ht="15.75" customHeight="1" x14ac:dyDescent="0.3">
      <c r="A14" s="18">
        <v>3</v>
      </c>
      <c r="B14" s="19" t="s">
        <v>234</v>
      </c>
      <c r="C14" s="19" t="s">
        <v>25</v>
      </c>
      <c r="D14" s="20">
        <v>157</v>
      </c>
      <c r="E14" s="21">
        <v>4</v>
      </c>
      <c r="F14" s="20">
        <v>1259</v>
      </c>
      <c r="G14" s="22">
        <v>23</v>
      </c>
    </row>
    <row r="15" spans="1:25" ht="15.75" customHeight="1" x14ac:dyDescent="0.3">
      <c r="A15" s="25">
        <v>11</v>
      </c>
      <c r="B15" s="26" t="s">
        <v>454</v>
      </c>
      <c r="C15" s="26" t="s">
        <v>86</v>
      </c>
      <c r="D15" s="27" t="s">
        <v>138</v>
      </c>
      <c r="E15" s="28">
        <v>0</v>
      </c>
      <c r="F15" s="27">
        <v>170</v>
      </c>
      <c r="G15" s="29">
        <v>7</v>
      </c>
    </row>
    <row r="16" spans="1:25" ht="15.75" customHeight="1" x14ac:dyDescent="0.3"/>
    <row r="17" spans="2:25" ht="15.75" customHeight="1" x14ac:dyDescent="0.3">
      <c r="B17" s="4" t="s">
        <v>166</v>
      </c>
      <c r="F17" s="34" t="s">
        <v>167</v>
      </c>
    </row>
    <row r="18" spans="2:25" ht="15.75" customHeight="1" x14ac:dyDescent="0.3">
      <c r="B18" s="4" t="s">
        <v>168</v>
      </c>
    </row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2:25" ht="15.75" customHeight="1" x14ac:dyDescent="0.3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2:25" ht="15.75" customHeight="1" x14ac:dyDescent="0.3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2:25" ht="15.75" customHeight="1" x14ac:dyDescent="0.3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2:25" ht="15.75" customHeight="1" x14ac:dyDescent="0.3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2:25" ht="15.75" customHeight="1" x14ac:dyDescent="0.3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2:25" ht="15.75" customHeight="1" x14ac:dyDescent="0.3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2:25" ht="15.75" customHeight="1" x14ac:dyDescent="0.3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2:25" ht="15.75" customHeight="1" x14ac:dyDescent="0.3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2:25" ht="15.75" customHeight="1" x14ac:dyDescent="0.3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2:25" ht="15.75" customHeight="1" x14ac:dyDescent="0.3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2:25" ht="15.75" customHeight="1" x14ac:dyDescent="0.3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2:25" ht="15.75" customHeight="1" x14ac:dyDescent="0.3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2:25" ht="15.75" customHeight="1" x14ac:dyDescent="0.3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2:25" ht="15.75" customHeight="1" x14ac:dyDescent="0.3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2:25" ht="15.75" customHeight="1" x14ac:dyDescent="0.3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2:25" ht="15.75" customHeight="1" x14ac:dyDescent="0.3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2:25" ht="15.75" customHeight="1" x14ac:dyDescent="0.3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2:25" ht="15.75" customHeight="1" x14ac:dyDescent="0.3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2:25" ht="15.75" customHeight="1" x14ac:dyDescent="0.3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2:25" ht="15.75" customHeight="1" x14ac:dyDescent="0.3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2:25" ht="15.75" customHeight="1" x14ac:dyDescent="0.3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2:25" ht="15.75" customHeight="1" x14ac:dyDescent="0.3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2:25" ht="15.75" customHeight="1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2:25" ht="15.75" customHeight="1" x14ac:dyDescent="0.3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2:25" ht="15.75" customHeight="1" x14ac:dyDescent="0.3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2:25" ht="15.75" customHeight="1" x14ac:dyDescent="0.3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2:25" ht="15.75" customHeight="1" x14ac:dyDescent="0.3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2:25" ht="15.75" customHeight="1" x14ac:dyDescent="0.3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2:25" ht="15.75" customHeight="1" x14ac:dyDescent="0.3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2:25" ht="15.75" customHeight="1" x14ac:dyDescent="0.3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2:25" ht="15.75" customHeight="1" x14ac:dyDescent="0.3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2:25" ht="15.75" customHeight="1" x14ac:dyDescent="0.3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2:25" ht="15.75" customHeight="1" x14ac:dyDescent="0.3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2:25" ht="15.75" customHeight="1" x14ac:dyDescent="0.3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2:25" ht="15.75" customHeight="1" x14ac:dyDescent="0.3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2:25" ht="15.75" customHeight="1" x14ac:dyDescent="0.3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2:25" ht="15.75" customHeight="1" x14ac:dyDescent="0.3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2:25" ht="15.75" customHeight="1" x14ac:dyDescent="0.3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2:25" ht="15.75" customHeight="1" x14ac:dyDescent="0.3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2:25" ht="15.75" customHeight="1" x14ac:dyDescent="0.3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2:25" ht="15.75" customHeight="1" x14ac:dyDescent="0.3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2:25" ht="15.75" customHeight="1" x14ac:dyDescent="0.3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</sheetData>
  <hyperlinks>
    <hyperlink ref="B2" location="'Index'!A3" tooltip="Go to the Index sheet" display="á" xr:uid="{F513ABD3-D2CB-4267-82C4-AFD858EC542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74C8D-14A4-4821-AF47-6DFD41DCA619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1316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466" t="s">
        <v>2</v>
      </c>
      <c r="I2" s="378" t="s">
        <v>1317</v>
      </c>
      <c r="K2" s="379">
        <v>1</v>
      </c>
    </row>
    <row r="3" spans="1:25" ht="15.75" customHeight="1" x14ac:dyDescent="0.3">
      <c r="A3" s="7"/>
      <c r="B3" s="8" t="s">
        <v>4</v>
      </c>
      <c r="C3" s="9" t="s">
        <v>617</v>
      </c>
      <c r="D3" s="9"/>
      <c r="E3" s="9" t="s">
        <v>1410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368">
        <v>2</v>
      </c>
      <c r="B4" s="374" t="s">
        <v>10</v>
      </c>
      <c r="C4" s="380" t="s">
        <v>11</v>
      </c>
      <c r="D4" s="356"/>
      <c r="E4" s="381"/>
      <c r="F4" s="363" t="s">
        <v>12</v>
      </c>
      <c r="G4" s="363" t="s">
        <v>13</v>
      </c>
      <c r="H4" s="363" t="s">
        <v>14</v>
      </c>
      <c r="I4" s="364" t="s">
        <v>15</v>
      </c>
      <c r="K4" s="4"/>
    </row>
    <row r="5" spans="1:25" ht="15.75" customHeight="1" x14ac:dyDescent="0.3">
      <c r="A5" s="404">
        <v>4</v>
      </c>
      <c r="B5" s="15" t="s">
        <v>998</v>
      </c>
      <c r="C5" s="15" t="s">
        <v>483</v>
      </c>
      <c r="D5" s="116">
        <v>100.004</v>
      </c>
      <c r="E5" s="116">
        <v>100.004</v>
      </c>
      <c r="F5" s="116">
        <f>SUM(D5:E5)</f>
        <v>200.00800000000001</v>
      </c>
      <c r="G5" s="16">
        <v>9</v>
      </c>
      <c r="H5" s="116">
        <v>1592.049</v>
      </c>
      <c r="I5" s="17">
        <v>70</v>
      </c>
      <c r="K5" s="4"/>
    </row>
    <row r="6" spans="1:25" ht="15.75" customHeight="1" x14ac:dyDescent="0.3">
      <c r="A6" s="18">
        <v>6</v>
      </c>
      <c r="B6" s="19" t="s">
        <v>1319</v>
      </c>
      <c r="C6" s="19" t="s">
        <v>264</v>
      </c>
      <c r="D6" s="118">
        <v>98.001999999999995</v>
      </c>
      <c r="E6" s="118">
        <v>95.001000000000005</v>
      </c>
      <c r="F6" s="118">
        <f>SUM(D6:E6)</f>
        <v>193.00299999999999</v>
      </c>
      <c r="G6" s="21">
        <v>5</v>
      </c>
      <c r="H6" s="118">
        <v>1765.0319999999999</v>
      </c>
      <c r="I6" s="22">
        <v>65</v>
      </c>
      <c r="K6" s="4"/>
    </row>
    <row r="7" spans="1:25" ht="15.75" customHeight="1" x14ac:dyDescent="0.3">
      <c r="A7" s="18">
        <v>1</v>
      </c>
      <c r="B7" s="19" t="s">
        <v>1318</v>
      </c>
      <c r="C7" s="19" t="s">
        <v>66</v>
      </c>
      <c r="D7" s="118">
        <v>99.001999999999995</v>
      </c>
      <c r="E7" s="118">
        <v>97.001000000000005</v>
      </c>
      <c r="F7" s="118">
        <f>SUM(D7:E7)</f>
        <v>196.00299999999999</v>
      </c>
      <c r="G7" s="21">
        <v>8</v>
      </c>
      <c r="H7" s="118">
        <v>1759.0329999999999</v>
      </c>
      <c r="I7" s="24">
        <v>59</v>
      </c>
      <c r="J7" s="85"/>
      <c r="K7" s="4"/>
    </row>
    <row r="8" spans="1:25" ht="15.75" customHeight="1" x14ac:dyDescent="0.3">
      <c r="A8" s="18">
        <v>9</v>
      </c>
      <c r="B8" s="19" t="s">
        <v>814</v>
      </c>
      <c r="C8" s="19" t="s">
        <v>815</v>
      </c>
      <c r="D8" s="118">
        <v>94</v>
      </c>
      <c r="E8" s="118">
        <v>99.001000000000005</v>
      </c>
      <c r="F8" s="118">
        <f>SUM(D8:E8)</f>
        <v>193.001</v>
      </c>
      <c r="G8" s="21">
        <v>4</v>
      </c>
      <c r="H8" s="118">
        <v>1749.0269999999998</v>
      </c>
      <c r="I8" s="22">
        <v>48</v>
      </c>
    </row>
    <row r="9" spans="1:25" ht="15.75" customHeight="1" x14ac:dyDescent="0.3">
      <c r="A9" s="18">
        <v>2</v>
      </c>
      <c r="B9" s="19" t="s">
        <v>136</v>
      </c>
      <c r="C9" s="19" t="s">
        <v>815</v>
      </c>
      <c r="D9" s="118">
        <v>96.001999999999995</v>
      </c>
      <c r="E9" s="118">
        <v>98</v>
      </c>
      <c r="F9" s="118">
        <f>SUM(D9:E9)</f>
        <v>194.00200000000001</v>
      </c>
      <c r="G9" s="21">
        <v>6</v>
      </c>
      <c r="H9" s="382">
        <v>1743.027</v>
      </c>
      <c r="I9" s="24">
        <v>43</v>
      </c>
    </row>
    <row r="10" spans="1:25" ht="15.75" customHeight="1" x14ac:dyDescent="0.3">
      <c r="A10" s="18">
        <v>8</v>
      </c>
      <c r="B10" s="19" t="s">
        <v>1321</v>
      </c>
      <c r="C10" s="19" t="s">
        <v>66</v>
      </c>
      <c r="D10" s="118">
        <v>97.001000000000005</v>
      </c>
      <c r="E10" s="118">
        <v>98.001000000000005</v>
      </c>
      <c r="F10" s="118">
        <f>SUM(D10:E10)</f>
        <v>195.00200000000001</v>
      </c>
      <c r="G10" s="21">
        <v>7</v>
      </c>
      <c r="H10" s="118">
        <v>1731.0259999999996</v>
      </c>
      <c r="I10" s="22">
        <v>43</v>
      </c>
    </row>
    <row r="11" spans="1:25" ht="15.75" customHeight="1" x14ac:dyDescent="0.3">
      <c r="A11" s="18">
        <v>5</v>
      </c>
      <c r="B11" s="19" t="s">
        <v>610</v>
      </c>
      <c r="C11" s="19" t="s">
        <v>130</v>
      </c>
      <c r="D11" s="118">
        <v>98.003</v>
      </c>
      <c r="E11" s="118">
        <v>90.001000000000005</v>
      </c>
      <c r="F11" s="118">
        <f>SUM(D11:E11)</f>
        <v>188.00400000000002</v>
      </c>
      <c r="G11" s="21">
        <v>3</v>
      </c>
      <c r="H11" s="118">
        <v>1727.02</v>
      </c>
      <c r="I11" s="22">
        <v>36</v>
      </c>
      <c r="K11" s="4"/>
    </row>
    <row r="12" spans="1:25" ht="15.75" customHeight="1" x14ac:dyDescent="0.3">
      <c r="A12" s="18">
        <v>7</v>
      </c>
      <c r="B12" s="19" t="s">
        <v>1320</v>
      </c>
      <c r="C12" s="19" t="s">
        <v>66</v>
      </c>
      <c r="D12" s="118">
        <v>91</v>
      </c>
      <c r="E12" s="118">
        <v>90.001000000000005</v>
      </c>
      <c r="F12" s="118">
        <f>SUM(D12:E12)</f>
        <v>181.001</v>
      </c>
      <c r="G12" s="21">
        <v>2</v>
      </c>
      <c r="H12" s="118">
        <v>1692.0189999999998</v>
      </c>
      <c r="I12" s="22">
        <v>35</v>
      </c>
      <c r="K12" s="4"/>
    </row>
    <row r="13" spans="1:25" ht="15.75" customHeight="1" x14ac:dyDescent="0.3">
      <c r="A13" s="405">
        <v>3</v>
      </c>
      <c r="B13" s="406" t="s">
        <v>605</v>
      </c>
      <c r="C13" s="406" t="s">
        <v>606</v>
      </c>
      <c r="D13" s="407" t="s">
        <v>109</v>
      </c>
      <c r="E13" s="407"/>
      <c r="F13" s="407">
        <f>SUM(D13:E13)</f>
        <v>0</v>
      </c>
      <c r="G13" s="408">
        <v>0</v>
      </c>
      <c r="H13" s="120">
        <v>0</v>
      </c>
      <c r="I13" s="29">
        <v>0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1322</v>
      </c>
      <c r="D15" s="9"/>
      <c r="E15" s="9" t="s">
        <v>608</v>
      </c>
      <c r="F15" s="8"/>
      <c r="G15" s="8"/>
      <c r="H15" s="8"/>
      <c r="I15" s="8"/>
      <c r="K15" s="4"/>
    </row>
    <row r="16" spans="1:25" ht="15.75" customHeight="1" x14ac:dyDescent="0.3">
      <c r="A16" s="368">
        <v>2</v>
      </c>
      <c r="B16" s="374" t="s">
        <v>10</v>
      </c>
      <c r="C16" s="380" t="s">
        <v>11</v>
      </c>
      <c r="D16" s="356"/>
      <c r="E16" s="381"/>
      <c r="F16" s="363" t="s">
        <v>12</v>
      </c>
      <c r="G16" s="363" t="s">
        <v>13</v>
      </c>
      <c r="H16" s="363" t="s">
        <v>14</v>
      </c>
      <c r="I16" s="364" t="s">
        <v>15</v>
      </c>
      <c r="K16" s="4"/>
    </row>
    <row r="17" spans="1:11" ht="15.75" customHeight="1" x14ac:dyDescent="0.3">
      <c r="A17" s="404">
        <v>1</v>
      </c>
      <c r="B17" s="15" t="s">
        <v>1323</v>
      </c>
      <c r="C17" s="15" t="s">
        <v>815</v>
      </c>
      <c r="D17" s="116">
        <v>100.004</v>
      </c>
      <c r="E17" s="116">
        <v>99.004000000000005</v>
      </c>
      <c r="F17" s="116">
        <f>SUM(D17:E17)</f>
        <v>199.00800000000001</v>
      </c>
      <c r="G17" s="16">
        <v>9</v>
      </c>
      <c r="H17" s="116">
        <v>1764.0259999999998</v>
      </c>
      <c r="I17" s="39">
        <v>67</v>
      </c>
      <c r="K17" s="4"/>
    </row>
    <row r="18" spans="1:11" ht="15.75" customHeight="1" x14ac:dyDescent="0.3">
      <c r="A18" s="18">
        <v>2</v>
      </c>
      <c r="B18" s="19" t="s">
        <v>77</v>
      </c>
      <c r="C18" s="19" t="s">
        <v>815</v>
      </c>
      <c r="D18" s="118">
        <v>100</v>
      </c>
      <c r="E18" s="118">
        <v>98.003</v>
      </c>
      <c r="F18" s="118">
        <f>SUM(D18:E18)</f>
        <v>198.00299999999999</v>
      </c>
      <c r="G18" s="21">
        <v>8</v>
      </c>
      <c r="H18" s="118">
        <v>1763.0239999999999</v>
      </c>
      <c r="I18" s="22">
        <v>66</v>
      </c>
      <c r="K18" s="4"/>
    </row>
    <row r="19" spans="1:11" ht="15.75" customHeight="1" x14ac:dyDescent="0.3">
      <c r="A19" s="18">
        <v>4</v>
      </c>
      <c r="B19" s="19" t="s">
        <v>596</v>
      </c>
      <c r="C19" s="19" t="s">
        <v>479</v>
      </c>
      <c r="D19" s="118">
        <v>100.002</v>
      </c>
      <c r="E19" s="118">
        <v>98.001000000000005</v>
      </c>
      <c r="F19" s="118">
        <f>SUM(D19:E19)</f>
        <v>198.00299999999999</v>
      </c>
      <c r="G19" s="21">
        <v>8</v>
      </c>
      <c r="H19" s="118">
        <v>1747.0209999999997</v>
      </c>
      <c r="I19" s="22">
        <v>54</v>
      </c>
      <c r="K19" s="4"/>
    </row>
    <row r="20" spans="1:11" ht="15.75" customHeight="1" x14ac:dyDescent="0.3">
      <c r="A20" s="18">
        <v>3</v>
      </c>
      <c r="B20" s="19" t="s">
        <v>1324</v>
      </c>
      <c r="C20" s="19" t="s">
        <v>525</v>
      </c>
      <c r="D20" s="118">
        <v>97.001999999999995</v>
      </c>
      <c r="E20" s="118">
        <v>97.001999999999995</v>
      </c>
      <c r="F20" s="118">
        <f>SUM(D20:E20)</f>
        <v>194.00399999999999</v>
      </c>
      <c r="G20" s="21">
        <v>5</v>
      </c>
      <c r="H20" s="118">
        <v>1747.0269999999998</v>
      </c>
      <c r="I20" s="22">
        <v>53</v>
      </c>
      <c r="K20" s="4"/>
    </row>
    <row r="21" spans="1:11" ht="15.75" customHeight="1" x14ac:dyDescent="0.3">
      <c r="A21" s="18">
        <v>5</v>
      </c>
      <c r="B21" s="19" t="s">
        <v>1040</v>
      </c>
      <c r="C21" s="19" t="s">
        <v>56</v>
      </c>
      <c r="D21" s="118">
        <v>96.001000000000005</v>
      </c>
      <c r="E21" s="118">
        <v>98.004000000000005</v>
      </c>
      <c r="F21" s="118">
        <f>SUM(D21:E21)</f>
        <v>194.005</v>
      </c>
      <c r="G21" s="21">
        <v>6</v>
      </c>
      <c r="H21" s="118">
        <v>1725.0309999999999</v>
      </c>
      <c r="I21" s="22">
        <v>42</v>
      </c>
      <c r="K21" s="4"/>
    </row>
    <row r="22" spans="1:11" ht="15.75" customHeight="1" x14ac:dyDescent="0.3">
      <c r="A22" s="18">
        <v>9</v>
      </c>
      <c r="B22" s="19" t="s">
        <v>482</v>
      </c>
      <c r="C22" s="19" t="s">
        <v>483</v>
      </c>
      <c r="D22" s="118">
        <v>97.001999999999995</v>
      </c>
      <c r="E22" s="118">
        <v>97.001999999999995</v>
      </c>
      <c r="F22" s="118">
        <f>SUM(D22:E22)</f>
        <v>194.00399999999999</v>
      </c>
      <c r="G22" s="21">
        <v>5</v>
      </c>
      <c r="H22" s="118">
        <v>1726.0260000000001</v>
      </c>
      <c r="I22" s="22">
        <v>40</v>
      </c>
      <c r="K22" s="4"/>
    </row>
    <row r="23" spans="1:11" ht="15.75" customHeight="1" x14ac:dyDescent="0.3">
      <c r="A23" s="18">
        <v>6</v>
      </c>
      <c r="B23" s="19" t="s">
        <v>1325</v>
      </c>
      <c r="C23" s="19" t="s">
        <v>264</v>
      </c>
      <c r="D23" s="118">
        <v>95.001000000000005</v>
      </c>
      <c r="E23" s="118">
        <v>99.001999999999995</v>
      </c>
      <c r="F23" s="118">
        <f>SUM(D23:E23)</f>
        <v>194.00299999999999</v>
      </c>
      <c r="G23" s="21">
        <v>3</v>
      </c>
      <c r="H23" s="118">
        <v>1717.0219999999997</v>
      </c>
      <c r="I23" s="22">
        <v>34</v>
      </c>
      <c r="K23" s="4"/>
    </row>
    <row r="24" spans="1:11" ht="15.75" customHeight="1" x14ac:dyDescent="0.3">
      <c r="A24" s="18">
        <v>7</v>
      </c>
      <c r="B24" s="19" t="s">
        <v>1057</v>
      </c>
      <c r="C24" s="19" t="s">
        <v>108</v>
      </c>
      <c r="D24" s="118">
        <v>98.003</v>
      </c>
      <c r="E24" s="118">
        <v>95.001000000000005</v>
      </c>
      <c r="F24" s="118">
        <f>SUM(D24:E24)</f>
        <v>193.00400000000002</v>
      </c>
      <c r="G24" s="21">
        <v>2</v>
      </c>
      <c r="H24" s="118">
        <v>1702.0239999999999</v>
      </c>
      <c r="I24" s="22">
        <v>29</v>
      </c>
      <c r="K24" s="4"/>
    </row>
    <row r="25" spans="1:11" ht="15.75" customHeight="1" x14ac:dyDescent="0.3">
      <c r="A25" s="405">
        <v>8</v>
      </c>
      <c r="B25" s="406" t="s">
        <v>683</v>
      </c>
      <c r="C25" s="406" t="s">
        <v>606</v>
      </c>
      <c r="D25" s="407" t="s">
        <v>109</v>
      </c>
      <c r="E25" s="407"/>
      <c r="F25" s="407">
        <f>SUM(D25:E25)</f>
        <v>0</v>
      </c>
      <c r="G25" s="408">
        <v>0</v>
      </c>
      <c r="H25" s="120">
        <v>954.00900000000001</v>
      </c>
      <c r="I25" s="29">
        <v>20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46</v>
      </c>
      <c r="C27" s="9" t="s">
        <v>1326</v>
      </c>
      <c r="D27" s="9"/>
      <c r="E27" s="9" t="s">
        <v>1411</v>
      </c>
      <c r="F27" s="8"/>
      <c r="G27" s="8"/>
      <c r="H27" s="8"/>
      <c r="I27" s="8"/>
      <c r="K27" s="4"/>
    </row>
    <row r="28" spans="1:11" ht="15.75" customHeight="1" x14ac:dyDescent="0.3">
      <c r="A28" s="368">
        <v>2</v>
      </c>
      <c r="B28" s="374" t="s">
        <v>10</v>
      </c>
      <c r="C28" s="380" t="s">
        <v>11</v>
      </c>
      <c r="D28" s="356"/>
      <c r="E28" s="381"/>
      <c r="F28" s="363" t="s">
        <v>12</v>
      </c>
      <c r="G28" s="363" t="s">
        <v>13</v>
      </c>
      <c r="H28" s="363" t="s">
        <v>14</v>
      </c>
      <c r="I28" s="364" t="s">
        <v>15</v>
      </c>
      <c r="K28" s="4"/>
    </row>
    <row r="29" spans="1:11" ht="15.75" customHeight="1" x14ac:dyDescent="0.3">
      <c r="A29" s="404">
        <v>4</v>
      </c>
      <c r="B29" s="15" t="s">
        <v>1329</v>
      </c>
      <c r="C29" s="15" t="s">
        <v>56</v>
      </c>
      <c r="D29" s="116">
        <v>99.001000000000005</v>
      </c>
      <c r="E29" s="116">
        <v>99.004000000000005</v>
      </c>
      <c r="F29" s="116">
        <f>SUM(D29:E29)</f>
        <v>198.005</v>
      </c>
      <c r="G29" s="16">
        <v>7</v>
      </c>
      <c r="H29" s="116">
        <v>1786.0490000000004</v>
      </c>
      <c r="I29" s="17">
        <v>68</v>
      </c>
      <c r="K29" s="4"/>
    </row>
    <row r="30" spans="1:11" ht="15.75" customHeight="1" x14ac:dyDescent="0.3">
      <c r="A30" s="18">
        <v>2</v>
      </c>
      <c r="B30" s="19" t="s">
        <v>1328</v>
      </c>
      <c r="C30" s="19" t="s">
        <v>56</v>
      </c>
      <c r="D30" s="118">
        <v>100.003</v>
      </c>
      <c r="E30" s="118">
        <v>99.001000000000005</v>
      </c>
      <c r="F30" s="118">
        <f>SUM(D30:E30)</f>
        <v>199.00400000000002</v>
      </c>
      <c r="G30" s="21">
        <v>8</v>
      </c>
      <c r="H30" s="118">
        <v>1780.0479999999998</v>
      </c>
      <c r="I30" s="22">
        <v>66</v>
      </c>
      <c r="K30" s="4"/>
    </row>
    <row r="31" spans="1:11" ht="15.75" customHeight="1" x14ac:dyDescent="0.3">
      <c r="A31" s="18">
        <v>5</v>
      </c>
      <c r="B31" s="19" t="s">
        <v>1330</v>
      </c>
      <c r="C31" s="19" t="s">
        <v>56</v>
      </c>
      <c r="D31" s="118">
        <v>94</v>
      </c>
      <c r="E31" s="118">
        <v>95.001000000000005</v>
      </c>
      <c r="F31" s="118">
        <f>SUM(D31:E31)</f>
        <v>189.001</v>
      </c>
      <c r="G31" s="21">
        <v>4</v>
      </c>
      <c r="H31" s="118">
        <v>1719.0169999999998</v>
      </c>
      <c r="I31" s="22">
        <v>47</v>
      </c>
      <c r="K31" s="4"/>
    </row>
    <row r="32" spans="1:11" ht="15.75" customHeight="1" x14ac:dyDescent="0.3">
      <c r="A32" s="18">
        <v>1</v>
      </c>
      <c r="B32" s="19" t="s">
        <v>1327</v>
      </c>
      <c r="C32" s="19" t="s">
        <v>815</v>
      </c>
      <c r="D32" s="118">
        <v>95</v>
      </c>
      <c r="E32" s="118">
        <v>97.001000000000005</v>
      </c>
      <c r="F32" s="118">
        <f>SUM(D32:E32)</f>
        <v>192.001</v>
      </c>
      <c r="G32" s="21">
        <v>6</v>
      </c>
      <c r="H32" s="118">
        <v>1717.0150000000001</v>
      </c>
      <c r="I32" s="24">
        <v>47</v>
      </c>
      <c r="K32" s="4"/>
    </row>
    <row r="33" spans="1:11" ht="15.75" customHeight="1" x14ac:dyDescent="0.3">
      <c r="A33" s="18">
        <v>7</v>
      </c>
      <c r="B33" s="19" t="s">
        <v>1332</v>
      </c>
      <c r="C33" s="19" t="s">
        <v>483</v>
      </c>
      <c r="D33" s="118">
        <v>95.001000000000005</v>
      </c>
      <c r="E33" s="118">
        <v>93.001999999999995</v>
      </c>
      <c r="F33" s="118">
        <f>SUM(D33:E33)</f>
        <v>188.00299999999999</v>
      </c>
      <c r="G33" s="21">
        <v>3</v>
      </c>
      <c r="H33" s="118">
        <v>1680.0129999999997</v>
      </c>
      <c r="I33" s="22">
        <v>33</v>
      </c>
      <c r="K33" s="4"/>
    </row>
    <row r="34" spans="1:11" ht="15.75" customHeight="1" x14ac:dyDescent="0.3">
      <c r="A34" s="18">
        <v>6</v>
      </c>
      <c r="B34" s="19" t="s">
        <v>1331</v>
      </c>
      <c r="C34" s="19" t="s">
        <v>56</v>
      </c>
      <c r="D34" s="118">
        <v>94.003</v>
      </c>
      <c r="E34" s="118">
        <v>90.001000000000005</v>
      </c>
      <c r="F34" s="118">
        <f>SUM(D34:E34)</f>
        <v>184.00400000000002</v>
      </c>
      <c r="G34" s="21">
        <v>2</v>
      </c>
      <c r="H34" s="118">
        <v>1672.0189999999998</v>
      </c>
      <c r="I34" s="22">
        <v>30</v>
      </c>
      <c r="K34" s="4"/>
    </row>
    <row r="35" spans="1:11" ht="15.75" customHeight="1" x14ac:dyDescent="0.3">
      <c r="A35" s="18">
        <v>3</v>
      </c>
      <c r="B35" s="19" t="s">
        <v>537</v>
      </c>
      <c r="C35" s="19" t="s">
        <v>45</v>
      </c>
      <c r="D35" s="118">
        <v>95</v>
      </c>
      <c r="E35" s="118">
        <v>96.003</v>
      </c>
      <c r="F35" s="118">
        <f>SUM(D35:E35)</f>
        <v>191.00299999999999</v>
      </c>
      <c r="G35" s="21">
        <v>5</v>
      </c>
      <c r="H35" s="118">
        <v>1645.01</v>
      </c>
      <c r="I35" s="22">
        <v>25</v>
      </c>
      <c r="K35" s="4"/>
    </row>
    <row r="36" spans="1:11" ht="15.75" customHeight="1" x14ac:dyDescent="0.3">
      <c r="A36" s="405">
        <v>8</v>
      </c>
      <c r="B36" s="406" t="s">
        <v>697</v>
      </c>
      <c r="C36" s="406" t="s">
        <v>606</v>
      </c>
      <c r="D36" s="407" t="s">
        <v>109</v>
      </c>
      <c r="E36" s="407"/>
      <c r="F36" s="407">
        <f>SUM(D36:E36)</f>
        <v>0</v>
      </c>
      <c r="G36" s="408">
        <v>0</v>
      </c>
      <c r="H36" s="120">
        <v>0</v>
      </c>
      <c r="I36" s="29">
        <v>0</v>
      </c>
      <c r="K36" s="4"/>
    </row>
    <row r="37" spans="1:11" ht="15.75" customHeight="1" x14ac:dyDescent="0.3">
      <c r="A37" s="4"/>
      <c r="K37" s="4"/>
    </row>
    <row r="38" spans="1:11" ht="15.75" customHeight="1" x14ac:dyDescent="0.3">
      <c r="A38" s="7"/>
      <c r="B38" s="8" t="s">
        <v>49</v>
      </c>
      <c r="C38" s="9" t="s">
        <v>1333</v>
      </c>
      <c r="D38" s="9"/>
      <c r="E38" s="9" t="s">
        <v>500</v>
      </c>
      <c r="F38" s="8"/>
      <c r="G38" s="8"/>
      <c r="H38" s="8"/>
      <c r="I38" s="8"/>
      <c r="K38" s="4"/>
    </row>
    <row r="39" spans="1:11" ht="15.75" customHeight="1" x14ac:dyDescent="0.3">
      <c r="A39" s="368">
        <v>2</v>
      </c>
      <c r="B39" s="374" t="s">
        <v>10</v>
      </c>
      <c r="C39" s="380" t="s">
        <v>11</v>
      </c>
      <c r="D39" s="356"/>
      <c r="E39" s="381"/>
      <c r="F39" s="363" t="s">
        <v>12</v>
      </c>
      <c r="G39" s="363" t="s">
        <v>13</v>
      </c>
      <c r="H39" s="363" t="s">
        <v>14</v>
      </c>
      <c r="I39" s="364" t="s">
        <v>15</v>
      </c>
      <c r="K39" s="4"/>
    </row>
    <row r="40" spans="1:11" ht="15.75" customHeight="1" x14ac:dyDescent="0.3">
      <c r="A40" s="404">
        <v>2</v>
      </c>
      <c r="B40" s="15" t="s">
        <v>1334</v>
      </c>
      <c r="C40" s="15" t="s">
        <v>483</v>
      </c>
      <c r="D40" s="116">
        <v>98</v>
      </c>
      <c r="E40" s="116">
        <v>96.001999999999995</v>
      </c>
      <c r="F40" s="116">
        <f>SUM(D40:E40)</f>
        <v>194.00200000000001</v>
      </c>
      <c r="G40" s="16">
        <v>7</v>
      </c>
      <c r="H40" s="116">
        <v>1645.0250000000001</v>
      </c>
      <c r="I40" s="17">
        <v>65</v>
      </c>
      <c r="K40" s="4"/>
    </row>
    <row r="41" spans="1:11" ht="15.75" customHeight="1" x14ac:dyDescent="0.3">
      <c r="A41" s="18">
        <v>1</v>
      </c>
      <c r="B41" s="19" t="s">
        <v>688</v>
      </c>
      <c r="C41" s="19" t="s">
        <v>56</v>
      </c>
      <c r="D41" s="118">
        <v>99.001000000000005</v>
      </c>
      <c r="E41" s="118">
        <v>99.001000000000005</v>
      </c>
      <c r="F41" s="118">
        <f>SUM(D41:E41)</f>
        <v>198.00200000000001</v>
      </c>
      <c r="G41" s="21">
        <v>8</v>
      </c>
      <c r="H41" s="118">
        <v>1710.0219999999999</v>
      </c>
      <c r="I41" s="24">
        <v>58</v>
      </c>
      <c r="K41" s="4"/>
    </row>
    <row r="42" spans="1:11" ht="15.75" customHeight="1" x14ac:dyDescent="0.3">
      <c r="A42" s="18">
        <v>4</v>
      </c>
      <c r="B42" s="19" t="s">
        <v>1336</v>
      </c>
      <c r="C42" s="19" t="s">
        <v>56</v>
      </c>
      <c r="D42" s="118">
        <v>94</v>
      </c>
      <c r="E42" s="118">
        <v>94</v>
      </c>
      <c r="F42" s="118">
        <f>SUM(D42:E42)</f>
        <v>188</v>
      </c>
      <c r="G42" s="21">
        <v>6</v>
      </c>
      <c r="H42" s="118">
        <v>1695.02</v>
      </c>
      <c r="I42" s="22">
        <v>54</v>
      </c>
      <c r="K42" s="4"/>
    </row>
    <row r="43" spans="1:11" ht="15.75" customHeight="1" x14ac:dyDescent="0.3">
      <c r="A43" s="18">
        <v>8</v>
      </c>
      <c r="B43" s="19" t="s">
        <v>816</v>
      </c>
      <c r="C43" s="19" t="s">
        <v>483</v>
      </c>
      <c r="D43" s="118">
        <v>88</v>
      </c>
      <c r="E43" s="118">
        <v>87</v>
      </c>
      <c r="F43" s="118">
        <f>SUM(D43:E43)</f>
        <v>175</v>
      </c>
      <c r="G43" s="21">
        <v>4</v>
      </c>
      <c r="H43" s="118">
        <v>1651.0079999999998</v>
      </c>
      <c r="I43" s="22">
        <v>43</v>
      </c>
      <c r="K43" s="4"/>
    </row>
    <row r="44" spans="1:11" ht="15.75" customHeight="1" x14ac:dyDescent="0.3">
      <c r="A44" s="18">
        <v>3</v>
      </c>
      <c r="B44" s="19" t="s">
        <v>1335</v>
      </c>
      <c r="C44" s="19" t="s">
        <v>815</v>
      </c>
      <c r="D44" s="118">
        <v>91</v>
      </c>
      <c r="E44" s="118">
        <v>93</v>
      </c>
      <c r="F44" s="118">
        <f>SUM(D44:E44)</f>
        <v>184</v>
      </c>
      <c r="G44" s="21">
        <v>5</v>
      </c>
      <c r="H44" s="118">
        <v>1627.0049999999999</v>
      </c>
      <c r="I44" s="22">
        <v>38</v>
      </c>
      <c r="K44" s="4"/>
    </row>
    <row r="45" spans="1:11" ht="15.75" customHeight="1" x14ac:dyDescent="0.3">
      <c r="A45" s="18">
        <v>7</v>
      </c>
      <c r="B45" s="19" t="s">
        <v>704</v>
      </c>
      <c r="C45" s="19" t="s">
        <v>606</v>
      </c>
      <c r="D45" s="118" t="s">
        <v>109</v>
      </c>
      <c r="E45" s="118"/>
      <c r="F45" s="118">
        <f>SUM(D45:E45)</f>
        <v>0</v>
      </c>
      <c r="G45" s="21">
        <v>0</v>
      </c>
      <c r="H45" s="118">
        <v>932.00700000000006</v>
      </c>
      <c r="I45" s="22">
        <v>28</v>
      </c>
      <c r="K45" s="4"/>
    </row>
    <row r="46" spans="1:11" ht="15.75" customHeight="1" x14ac:dyDescent="0.3">
      <c r="A46" s="18">
        <v>5</v>
      </c>
      <c r="B46" s="19" t="s">
        <v>1337</v>
      </c>
      <c r="C46" s="19" t="s">
        <v>483</v>
      </c>
      <c r="D46" s="118" t="s">
        <v>109</v>
      </c>
      <c r="E46" s="118"/>
      <c r="F46" s="118">
        <f>SUM(D46:E46)</f>
        <v>0</v>
      </c>
      <c r="G46" s="21">
        <v>0</v>
      </c>
      <c r="H46" s="118">
        <v>0</v>
      </c>
      <c r="I46" s="22">
        <v>0</v>
      </c>
      <c r="K46" s="4"/>
    </row>
    <row r="47" spans="1:11" ht="15.75" customHeight="1" x14ac:dyDescent="0.3">
      <c r="A47" s="405">
        <v>6</v>
      </c>
      <c r="B47" s="406" t="s">
        <v>802</v>
      </c>
      <c r="C47" s="406" t="s">
        <v>606</v>
      </c>
      <c r="D47" s="407" t="s">
        <v>109</v>
      </c>
      <c r="E47" s="407"/>
      <c r="F47" s="407">
        <f>SUM(D47:E47)</f>
        <v>0</v>
      </c>
      <c r="G47" s="408">
        <v>0</v>
      </c>
      <c r="H47" s="120">
        <v>0</v>
      </c>
      <c r="I47" s="29">
        <v>0</v>
      </c>
      <c r="K47" s="4"/>
    </row>
    <row r="48" spans="1:11" ht="15.75" customHeight="1" x14ac:dyDescent="0.3">
      <c r="A48" s="4"/>
      <c r="K48" s="4"/>
    </row>
    <row r="49" spans="1:11" ht="15.75" customHeight="1" x14ac:dyDescent="0.3">
      <c r="A49" s="7"/>
      <c r="B49" s="8" t="s">
        <v>79</v>
      </c>
      <c r="C49" s="9" t="s">
        <v>835</v>
      </c>
      <c r="D49" s="9"/>
      <c r="E49" s="9" t="s">
        <v>963</v>
      </c>
      <c r="F49" s="8"/>
      <c r="G49" s="8"/>
      <c r="H49" s="8"/>
      <c r="I49" s="8"/>
      <c r="K49" s="4"/>
    </row>
    <row r="50" spans="1:11" ht="15.75" customHeight="1" x14ac:dyDescent="0.3">
      <c r="A50" s="368">
        <v>2</v>
      </c>
      <c r="B50" s="374" t="s">
        <v>10</v>
      </c>
      <c r="C50" s="380" t="s">
        <v>11</v>
      </c>
      <c r="D50" s="356"/>
      <c r="E50" s="381"/>
      <c r="F50" s="363" t="s">
        <v>12</v>
      </c>
      <c r="G50" s="363" t="s">
        <v>13</v>
      </c>
      <c r="H50" s="363" t="s">
        <v>14</v>
      </c>
      <c r="I50" s="364" t="s">
        <v>15</v>
      </c>
      <c r="K50" s="4"/>
    </row>
    <row r="51" spans="1:11" ht="15.75" customHeight="1" x14ac:dyDescent="0.3">
      <c r="A51" s="404">
        <v>7</v>
      </c>
      <c r="B51" s="15" t="s">
        <v>840</v>
      </c>
      <c r="C51" s="15" t="s">
        <v>483</v>
      </c>
      <c r="D51" s="116">
        <v>92</v>
      </c>
      <c r="E51" s="116">
        <v>95.001000000000005</v>
      </c>
      <c r="F51" s="116">
        <f>SUM(D51:E51)</f>
        <v>187.001</v>
      </c>
      <c r="G51" s="16">
        <v>8</v>
      </c>
      <c r="H51" s="116">
        <v>1724.0250000000001</v>
      </c>
      <c r="I51" s="17">
        <v>68</v>
      </c>
      <c r="K51" s="4"/>
    </row>
    <row r="52" spans="1:11" ht="15.75" customHeight="1" x14ac:dyDescent="0.3">
      <c r="A52" s="18">
        <v>5</v>
      </c>
      <c r="B52" s="19" t="s">
        <v>601</v>
      </c>
      <c r="C52" s="19" t="s">
        <v>479</v>
      </c>
      <c r="D52" s="118">
        <v>94.001999999999995</v>
      </c>
      <c r="E52" s="118">
        <v>91</v>
      </c>
      <c r="F52" s="118">
        <f>SUM(D52:E52)</f>
        <v>185.00200000000001</v>
      </c>
      <c r="G52" s="21">
        <v>7</v>
      </c>
      <c r="H52" s="118">
        <v>1713.0249999999999</v>
      </c>
      <c r="I52" s="22">
        <v>68</v>
      </c>
      <c r="K52" s="4"/>
    </row>
    <row r="53" spans="1:11" ht="15.75" customHeight="1" x14ac:dyDescent="0.3">
      <c r="A53" s="18">
        <v>4</v>
      </c>
      <c r="B53" s="19" t="s">
        <v>747</v>
      </c>
      <c r="C53" s="19" t="s">
        <v>483</v>
      </c>
      <c r="D53" s="118" t="s">
        <v>109</v>
      </c>
      <c r="E53" s="118"/>
      <c r="F53" s="118">
        <f>SUM(D53:E53)</f>
        <v>0</v>
      </c>
      <c r="G53" s="21">
        <v>0</v>
      </c>
      <c r="H53" s="118">
        <v>1081.0050000000001</v>
      </c>
      <c r="I53" s="22">
        <v>35</v>
      </c>
      <c r="K53" s="4"/>
    </row>
    <row r="54" spans="1:11" ht="15.75" customHeight="1" x14ac:dyDescent="0.3">
      <c r="A54" s="18">
        <v>1</v>
      </c>
      <c r="B54" s="19" t="s">
        <v>753</v>
      </c>
      <c r="C54" s="19" t="s">
        <v>483</v>
      </c>
      <c r="D54" s="118">
        <v>92.001000000000005</v>
      </c>
      <c r="E54" s="118">
        <v>88</v>
      </c>
      <c r="F54" s="118">
        <f>SUM(D54:E54)</f>
        <v>180.001</v>
      </c>
      <c r="G54" s="21">
        <v>6</v>
      </c>
      <c r="H54" s="118">
        <v>1070.0039999999999</v>
      </c>
      <c r="I54" s="24">
        <v>34</v>
      </c>
      <c r="K54" s="4"/>
    </row>
    <row r="55" spans="1:11" ht="15.75" customHeight="1" x14ac:dyDescent="0.3">
      <c r="A55" s="18">
        <v>3</v>
      </c>
      <c r="B55" s="19" t="s">
        <v>767</v>
      </c>
      <c r="C55" s="19" t="s">
        <v>483</v>
      </c>
      <c r="D55" s="118" t="s">
        <v>109</v>
      </c>
      <c r="E55" s="118"/>
      <c r="F55" s="118">
        <f>SUM(D55:E55)</f>
        <v>0</v>
      </c>
      <c r="G55" s="21">
        <v>0</v>
      </c>
      <c r="H55" s="118">
        <v>815.00099999999998</v>
      </c>
      <c r="I55" s="22">
        <v>27</v>
      </c>
      <c r="K55" s="4"/>
    </row>
    <row r="56" spans="1:11" ht="15.75" customHeight="1" x14ac:dyDescent="0.3">
      <c r="A56" s="18">
        <v>2</v>
      </c>
      <c r="B56" s="19" t="s">
        <v>667</v>
      </c>
      <c r="C56" s="19" t="s">
        <v>483</v>
      </c>
      <c r="D56" s="118" t="s">
        <v>109</v>
      </c>
      <c r="E56" s="118"/>
      <c r="F56" s="118">
        <f>SUM(D56:E56)</f>
        <v>0</v>
      </c>
      <c r="G56" s="21">
        <v>0</v>
      </c>
      <c r="H56" s="118">
        <v>0</v>
      </c>
      <c r="I56" s="22">
        <v>0</v>
      </c>
      <c r="K56" s="4"/>
    </row>
    <row r="57" spans="1:11" ht="15.75" customHeight="1" x14ac:dyDescent="0.3">
      <c r="A57" s="18">
        <v>6</v>
      </c>
      <c r="B57" s="19" t="s">
        <v>1137</v>
      </c>
      <c r="C57" s="19" t="s">
        <v>483</v>
      </c>
      <c r="D57" s="118" t="s">
        <v>109</v>
      </c>
      <c r="E57" s="118"/>
      <c r="F57" s="118">
        <f>SUM(D57:E57)</f>
        <v>0</v>
      </c>
      <c r="G57" s="21">
        <v>0</v>
      </c>
      <c r="H57" s="118">
        <v>0</v>
      </c>
      <c r="I57" s="22">
        <v>0</v>
      </c>
      <c r="K57" s="4"/>
    </row>
    <row r="58" spans="1:11" ht="15.75" customHeight="1" x14ac:dyDescent="0.3">
      <c r="A58" s="405">
        <v>8</v>
      </c>
      <c r="B58" s="406" t="s">
        <v>1100</v>
      </c>
      <c r="C58" s="406" t="s">
        <v>483</v>
      </c>
      <c r="D58" s="407" t="s">
        <v>109</v>
      </c>
      <c r="E58" s="407"/>
      <c r="F58" s="407">
        <f>SUM(D58:E58)</f>
        <v>0</v>
      </c>
      <c r="G58" s="408">
        <v>0</v>
      </c>
      <c r="H58" s="120">
        <v>0</v>
      </c>
      <c r="I58" s="29">
        <v>0</v>
      </c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B60" s="4" t="s">
        <v>510</v>
      </c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B62" s="4" t="s">
        <v>1338</v>
      </c>
      <c r="E62" s="34" t="s">
        <v>167</v>
      </c>
      <c r="K62" s="4"/>
    </row>
    <row r="63" spans="1:11" ht="15.75" customHeight="1" x14ac:dyDescent="0.3">
      <c r="A63" s="4"/>
      <c r="B63" s="4" t="s">
        <v>168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51:I58">
    <sortCondition descending="1" ref="I51"/>
    <sortCondition descending="1" ref="H51"/>
  </sortState>
  <hyperlinks>
    <hyperlink ref="B2" location="'Index'!A3" tooltip="Go to the Index sheet" display="á" xr:uid="{E5A7F930-29D0-42B2-9922-2B39A706FA12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5954-08A3-4E0C-967A-22B7A297517A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1316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466" t="s">
        <v>2</v>
      </c>
      <c r="I2" s="88" t="s">
        <v>1317</v>
      </c>
    </row>
    <row r="3" spans="1:25" ht="15.75" customHeight="1" x14ac:dyDescent="0.3">
      <c r="A3" s="7"/>
      <c r="B3" s="8" t="s">
        <v>4</v>
      </c>
      <c r="C3" s="9" t="s">
        <v>1339</v>
      </c>
      <c r="D3" s="9"/>
      <c r="E3" s="9" t="s">
        <v>635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25">
      <c r="A4" s="383">
        <v>2</v>
      </c>
      <c r="B4" s="384" t="s">
        <v>10</v>
      </c>
      <c r="C4" s="385" t="s">
        <v>11</v>
      </c>
      <c r="D4" s="386"/>
      <c r="E4" s="387"/>
      <c r="F4" s="388" t="s">
        <v>12</v>
      </c>
      <c r="G4" s="388" t="s">
        <v>13</v>
      </c>
      <c r="H4" s="388" t="s">
        <v>14</v>
      </c>
      <c r="I4" s="389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25">
      <c r="A5" s="449">
        <v>4</v>
      </c>
      <c r="B5" s="411" t="s">
        <v>1319</v>
      </c>
      <c r="C5" s="411" t="s">
        <v>264</v>
      </c>
      <c r="D5" s="450">
        <v>98.001999999999995</v>
      </c>
      <c r="E5" s="450">
        <v>95.001000000000005</v>
      </c>
      <c r="F5" s="412">
        <v>193.00299999999999</v>
      </c>
      <c r="G5" s="413">
        <v>3</v>
      </c>
      <c r="H5" s="451">
        <v>1765.0319999999999</v>
      </c>
      <c r="I5" s="452">
        <v>46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25">
      <c r="A6" s="419">
        <v>1</v>
      </c>
      <c r="B6" s="415" t="s">
        <v>1324</v>
      </c>
      <c r="C6" s="415" t="s">
        <v>525</v>
      </c>
      <c r="D6" s="417">
        <v>97.001999999999995</v>
      </c>
      <c r="E6" s="417">
        <v>97.001999999999995</v>
      </c>
      <c r="F6" s="417">
        <v>194.00399999999999</v>
      </c>
      <c r="G6" s="418">
        <v>6</v>
      </c>
      <c r="H6" s="103">
        <v>1747.0269999999998</v>
      </c>
      <c r="I6" s="108">
        <v>41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25">
      <c r="A7" s="414">
        <v>2</v>
      </c>
      <c r="B7" s="415" t="s">
        <v>610</v>
      </c>
      <c r="C7" s="415" t="s">
        <v>130</v>
      </c>
      <c r="D7" s="416">
        <v>98.003</v>
      </c>
      <c r="E7" s="416">
        <v>90.001000000000005</v>
      </c>
      <c r="F7" s="417">
        <v>188.00400000000002</v>
      </c>
      <c r="G7" s="418">
        <v>2</v>
      </c>
      <c r="H7" s="390">
        <v>1727.02</v>
      </c>
      <c r="I7" s="391">
        <v>31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25">
      <c r="A8" s="414">
        <v>6</v>
      </c>
      <c r="B8" s="415" t="s">
        <v>482</v>
      </c>
      <c r="C8" s="415" t="s">
        <v>483</v>
      </c>
      <c r="D8" s="416">
        <v>97.001999999999995</v>
      </c>
      <c r="E8" s="416">
        <v>97.001999999999995</v>
      </c>
      <c r="F8" s="417">
        <v>194.00399999999999</v>
      </c>
      <c r="G8" s="418">
        <v>6</v>
      </c>
      <c r="H8" s="390">
        <v>1726.0260000000001</v>
      </c>
      <c r="I8" s="391">
        <v>30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25">
      <c r="A9" s="419">
        <v>3</v>
      </c>
      <c r="B9" s="415" t="s">
        <v>1325</v>
      </c>
      <c r="C9" s="415" t="s">
        <v>264</v>
      </c>
      <c r="D9" s="416">
        <v>95.001000000000005</v>
      </c>
      <c r="E9" s="416">
        <v>99.001999999999995</v>
      </c>
      <c r="F9" s="417">
        <v>194.00299999999999</v>
      </c>
      <c r="G9" s="418">
        <v>4</v>
      </c>
      <c r="H9" s="390">
        <v>1717.0219999999997</v>
      </c>
      <c r="I9" s="391">
        <v>26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 s="424">
        <v>5</v>
      </c>
      <c r="B10" s="420" t="s">
        <v>683</v>
      </c>
      <c r="C10" s="420" t="s">
        <v>606</v>
      </c>
      <c r="D10" s="421" t="s">
        <v>109</v>
      </c>
      <c r="E10" s="421" t="s">
        <v>770</v>
      </c>
      <c r="F10" s="422">
        <v>0</v>
      </c>
      <c r="G10" s="423">
        <v>0</v>
      </c>
      <c r="H10" s="392">
        <v>954.00900000000001</v>
      </c>
      <c r="I10" s="393">
        <v>13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7"/>
      <c r="B12" s="8" t="s">
        <v>7</v>
      </c>
      <c r="C12" s="9" t="s">
        <v>8</v>
      </c>
      <c r="D12" s="9"/>
      <c r="E12" s="9" t="s">
        <v>963</v>
      </c>
      <c r="F12" s="8"/>
      <c r="G12" s="8"/>
      <c r="H12" s="8"/>
      <c r="I12" s="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 s="383">
        <v>2</v>
      </c>
      <c r="B13" s="384" t="s">
        <v>10</v>
      </c>
      <c r="C13" s="385" t="s">
        <v>11</v>
      </c>
      <c r="D13" s="386"/>
      <c r="E13" s="387"/>
      <c r="F13" s="388" t="s">
        <v>12</v>
      </c>
      <c r="G13" s="388" t="s">
        <v>13</v>
      </c>
      <c r="H13" s="388" t="s">
        <v>14</v>
      </c>
      <c r="I13" s="389" t="s">
        <v>15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 s="410">
        <v>1</v>
      </c>
      <c r="B14" s="411" t="s">
        <v>1334</v>
      </c>
      <c r="C14" s="411" t="s">
        <v>483</v>
      </c>
      <c r="D14" s="412">
        <v>98</v>
      </c>
      <c r="E14" s="412">
        <v>96.001999999999995</v>
      </c>
      <c r="F14" s="412">
        <v>194.00200000000001</v>
      </c>
      <c r="G14" s="413">
        <v>7</v>
      </c>
      <c r="H14" s="98">
        <v>1645.0250000000001</v>
      </c>
      <c r="I14" s="409">
        <v>58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 s="419">
        <v>5</v>
      </c>
      <c r="B15" s="415" t="s">
        <v>840</v>
      </c>
      <c r="C15" s="415" t="s">
        <v>483</v>
      </c>
      <c r="D15" s="416">
        <v>92</v>
      </c>
      <c r="E15" s="416">
        <v>95.001000000000005</v>
      </c>
      <c r="F15" s="417">
        <v>187.001</v>
      </c>
      <c r="G15" s="418">
        <v>6</v>
      </c>
      <c r="H15" s="390">
        <v>1724.0250000000001</v>
      </c>
      <c r="I15" s="391">
        <v>57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 s="414">
        <v>6</v>
      </c>
      <c r="B16" s="415" t="s">
        <v>816</v>
      </c>
      <c r="C16" s="415" t="s">
        <v>483</v>
      </c>
      <c r="D16" s="416">
        <v>88</v>
      </c>
      <c r="E16" s="416">
        <v>87</v>
      </c>
      <c r="F16" s="417">
        <v>175</v>
      </c>
      <c r="G16" s="418">
        <v>4</v>
      </c>
      <c r="H16" s="390">
        <v>1651.0079999999998</v>
      </c>
      <c r="I16" s="391">
        <v>44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 s="414">
        <v>2</v>
      </c>
      <c r="B17" s="415" t="s">
        <v>753</v>
      </c>
      <c r="C17" s="415" t="s">
        <v>483</v>
      </c>
      <c r="D17" s="416">
        <v>92.001000000000005</v>
      </c>
      <c r="E17" s="416">
        <v>88</v>
      </c>
      <c r="F17" s="417">
        <v>180.001</v>
      </c>
      <c r="G17" s="418">
        <v>5</v>
      </c>
      <c r="H17" s="390">
        <v>1070.0039999999999</v>
      </c>
      <c r="I17" s="391">
        <v>27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 s="419">
        <v>3</v>
      </c>
      <c r="B18" s="415" t="s">
        <v>1137</v>
      </c>
      <c r="C18" s="415" t="s">
        <v>483</v>
      </c>
      <c r="D18" s="416" t="s">
        <v>109</v>
      </c>
      <c r="E18" s="416" t="s">
        <v>770</v>
      </c>
      <c r="F18" s="417">
        <v>0</v>
      </c>
      <c r="G18" s="418">
        <v>0</v>
      </c>
      <c r="H18" s="390">
        <v>0</v>
      </c>
      <c r="I18" s="391">
        <v>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 s="414">
        <v>4</v>
      </c>
      <c r="B19" s="415" t="s">
        <v>802</v>
      </c>
      <c r="C19" s="415" t="s">
        <v>606</v>
      </c>
      <c r="D19" s="416" t="s">
        <v>109</v>
      </c>
      <c r="E19" s="416" t="s">
        <v>770</v>
      </c>
      <c r="F19" s="417">
        <v>0</v>
      </c>
      <c r="G19" s="418">
        <v>0</v>
      </c>
      <c r="H19" s="390">
        <v>0</v>
      </c>
      <c r="I19" s="391">
        <v>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 s="424">
        <v>7</v>
      </c>
      <c r="B20" s="420" t="s">
        <v>697</v>
      </c>
      <c r="C20" s="420" t="s">
        <v>606</v>
      </c>
      <c r="D20" s="425" t="s">
        <v>109</v>
      </c>
      <c r="E20" s="425" t="s">
        <v>770</v>
      </c>
      <c r="F20" s="422">
        <v>0</v>
      </c>
      <c r="G20" s="423">
        <v>0</v>
      </c>
      <c r="H20" s="394">
        <v>0</v>
      </c>
      <c r="I20" s="393">
        <v>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510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4" t="s">
        <v>272</v>
      </c>
      <c r="E24" s="34" t="s">
        <v>167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4" t="s">
        <v>168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"/>
      <c r="K69" s="4"/>
    </row>
    <row r="70" spans="1:25" ht="15.75" customHeight="1" x14ac:dyDescent="0.3">
      <c r="A70" s="4"/>
      <c r="K70" s="4"/>
    </row>
    <row r="71" spans="1:25" ht="15.75" customHeight="1" x14ac:dyDescent="0.3">
      <c r="A71" s="4"/>
      <c r="K71" s="4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sortState xmlns:xlrd2="http://schemas.microsoft.com/office/spreadsheetml/2017/richdata2" ref="A14:I20">
    <sortCondition descending="1" ref="I14"/>
    <sortCondition descending="1" ref="H14"/>
  </sortState>
  <hyperlinks>
    <hyperlink ref="B2" location="'Index'!A3" tooltip="Go to the Index sheet" display="á" xr:uid="{9E09F863-8BF3-4C8A-8BC6-2127AFF0F89D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74B2C-A4E7-4A09-BBC9-B1895FE5C6BA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/>
    <col min="11" max="12" width="7.7109375" style="4" customWidth="1"/>
    <col min="13" max="13" width="9.7109375" style="4" customWidth="1"/>
    <col min="14" max="14" width="5" style="4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1340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466" t="s">
        <v>2</v>
      </c>
      <c r="B2" s="4"/>
      <c r="C2" s="4"/>
      <c r="D2" s="4"/>
      <c r="E2" s="30"/>
      <c r="F2" s="4"/>
      <c r="G2" s="30"/>
      <c r="H2" s="4"/>
      <c r="I2" s="49" t="s">
        <v>1317</v>
      </c>
      <c r="J2" s="50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55" t="s">
        <v>1341</v>
      </c>
      <c r="B4" s="356"/>
      <c r="C4" s="357">
        <v>293</v>
      </c>
      <c r="D4" s="356"/>
      <c r="E4" s="358" t="s">
        <v>15</v>
      </c>
      <c r="F4" s="359">
        <f>SUM(F5:F7)</f>
        <v>572.00600000000009</v>
      </c>
      <c r="G4" s="56" t="s">
        <v>283</v>
      </c>
      <c r="H4" s="355" t="s">
        <v>1342</v>
      </c>
      <c r="I4" s="356"/>
      <c r="J4" s="357">
        <v>578</v>
      </c>
      <c r="K4" s="356"/>
      <c r="L4" s="358" t="s">
        <v>15</v>
      </c>
      <c r="M4" s="359">
        <f>SUM(M5:M7)</f>
        <v>582.01499999999999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395" t="s">
        <v>1318</v>
      </c>
      <c r="B5" s="360"/>
      <c r="C5" s="361"/>
      <c r="D5" s="396">
        <v>99.001999999999995</v>
      </c>
      <c r="E5" s="396">
        <v>97.001000000000005</v>
      </c>
      <c r="F5" s="397">
        <f>SUM(D5:E5)</f>
        <v>196.00299999999999</v>
      </c>
      <c r="H5" s="395" t="s">
        <v>998</v>
      </c>
      <c r="I5" s="360"/>
      <c r="J5" s="361"/>
      <c r="K5" s="396">
        <v>100.004</v>
      </c>
      <c r="L5" s="396">
        <v>100.004</v>
      </c>
      <c r="M5" s="397">
        <f>SUM(K5:L5)</f>
        <v>200.00800000000001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129" t="s">
        <v>1320</v>
      </c>
      <c r="B6" s="130"/>
      <c r="C6" s="131"/>
      <c r="D6" s="118">
        <v>91</v>
      </c>
      <c r="E6" s="118">
        <v>90.001000000000005</v>
      </c>
      <c r="F6" s="128">
        <f>SUM(D6:E6)</f>
        <v>181.001</v>
      </c>
      <c r="H6" s="129" t="s">
        <v>1332</v>
      </c>
      <c r="I6" s="130"/>
      <c r="J6" s="131"/>
      <c r="K6" s="127">
        <v>95.001000000000005</v>
      </c>
      <c r="L6" s="127">
        <v>93.001999999999995</v>
      </c>
      <c r="M6" s="128">
        <f>SUM(K6:L6)</f>
        <v>188.00299999999999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33" t="s">
        <v>1321</v>
      </c>
      <c r="B7" s="134"/>
      <c r="C7" s="135"/>
      <c r="D7" s="398">
        <v>97.001000000000005</v>
      </c>
      <c r="E7" s="398">
        <v>98.001000000000005</v>
      </c>
      <c r="F7" s="399">
        <f>SUM(D7:E7)</f>
        <v>195.00200000000001</v>
      </c>
      <c r="H7" s="133" t="s">
        <v>482</v>
      </c>
      <c r="I7" s="134"/>
      <c r="J7" s="135"/>
      <c r="K7" s="398">
        <v>97.001999999999995</v>
      </c>
      <c r="L7" s="398">
        <v>97.001999999999995</v>
      </c>
      <c r="M7" s="399">
        <f>SUM(K7:L7)</f>
        <v>194.00399999999999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O8" s="61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355" t="s">
        <v>1343</v>
      </c>
      <c r="B9" s="356"/>
      <c r="C9" s="357">
        <v>577</v>
      </c>
      <c r="D9" s="356"/>
      <c r="E9" s="358" t="s">
        <v>15</v>
      </c>
      <c r="F9" s="359">
        <f>SUM(F10:F12)</f>
        <v>0</v>
      </c>
      <c r="G9" s="56" t="s">
        <v>283</v>
      </c>
      <c r="H9" s="355" t="s">
        <v>1344</v>
      </c>
      <c r="I9" s="356"/>
      <c r="J9" s="357">
        <v>524</v>
      </c>
      <c r="K9" s="356"/>
      <c r="L9" s="358" t="s">
        <v>15</v>
      </c>
      <c r="M9" s="359">
        <f>SUM(M10:M12)</f>
        <v>0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395" t="s">
        <v>605</v>
      </c>
      <c r="B10" s="360"/>
      <c r="C10" s="361"/>
      <c r="D10" s="396" t="s">
        <v>109</v>
      </c>
      <c r="E10" s="396"/>
      <c r="F10" s="397">
        <f>SUM(D10:E10)</f>
        <v>0</v>
      </c>
      <c r="H10" s="395" t="s">
        <v>667</v>
      </c>
      <c r="I10" s="360"/>
      <c r="J10" s="361"/>
      <c r="K10" s="396" t="s">
        <v>109</v>
      </c>
      <c r="L10" s="396"/>
      <c r="M10" s="397">
        <f>SUM(K10:L10)</f>
        <v>0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29" t="s">
        <v>683</v>
      </c>
      <c r="B11" s="130"/>
      <c r="C11" s="131"/>
      <c r="D11" s="127" t="s">
        <v>109</v>
      </c>
      <c r="E11" s="127"/>
      <c r="F11" s="128">
        <f>SUM(D11:E11)</f>
        <v>0</v>
      </c>
      <c r="H11" s="129" t="s">
        <v>767</v>
      </c>
      <c r="I11" s="130"/>
      <c r="J11" s="131"/>
      <c r="K11" s="127" t="s">
        <v>109</v>
      </c>
      <c r="L11" s="127"/>
      <c r="M11" s="128">
        <f>SUM(K11:L11)</f>
        <v>0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33" t="s">
        <v>697</v>
      </c>
      <c r="B12" s="134"/>
      <c r="C12" s="135"/>
      <c r="D12" s="398" t="s">
        <v>109</v>
      </c>
      <c r="E12" s="398"/>
      <c r="F12" s="399">
        <f>SUM(D12:E12)</f>
        <v>0</v>
      </c>
      <c r="H12" s="133" t="s">
        <v>1100</v>
      </c>
      <c r="I12" s="134"/>
      <c r="J12" s="135"/>
      <c r="K12" s="398" t="s">
        <v>109</v>
      </c>
      <c r="L12" s="398"/>
      <c r="M12" s="399">
        <f>SUM(K12:L12)</f>
        <v>0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355" t="s">
        <v>1345</v>
      </c>
      <c r="B14" s="356"/>
      <c r="C14" s="357">
        <v>560</v>
      </c>
      <c r="D14" s="356"/>
      <c r="E14" s="358" t="s">
        <v>15</v>
      </c>
      <c r="F14" s="359">
        <f>SUM(F15:F17)</f>
        <v>369.00200000000001</v>
      </c>
      <c r="G14" s="56" t="s">
        <v>283</v>
      </c>
      <c r="H14" s="355" t="s">
        <v>1346</v>
      </c>
      <c r="I14" s="356"/>
      <c r="J14" s="357">
        <v>542</v>
      </c>
      <c r="K14" s="356"/>
      <c r="L14" s="358" t="s">
        <v>15</v>
      </c>
      <c r="M14" s="359">
        <f>SUM(M15:M17)</f>
        <v>187.001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395" t="s">
        <v>1334</v>
      </c>
      <c r="B15" s="360"/>
      <c r="C15" s="361"/>
      <c r="D15" s="396">
        <v>98</v>
      </c>
      <c r="E15" s="396">
        <v>96.001999999999995</v>
      </c>
      <c r="F15" s="397">
        <f>SUM(D15:E15)</f>
        <v>194.00200000000001</v>
      </c>
      <c r="H15" s="395" t="s">
        <v>747</v>
      </c>
      <c r="I15" s="360"/>
      <c r="J15" s="361"/>
      <c r="K15" s="396" t="s">
        <v>109</v>
      </c>
      <c r="L15" s="396"/>
      <c r="M15" s="397">
        <f>SUM(K15:L15)</f>
        <v>0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29" t="s">
        <v>1337</v>
      </c>
      <c r="B16" s="130"/>
      <c r="C16" s="131"/>
      <c r="D16" s="127" t="s">
        <v>109</v>
      </c>
      <c r="E16" s="127"/>
      <c r="F16" s="128">
        <f>SUM(D16:E16)</f>
        <v>0</v>
      </c>
      <c r="H16" s="129" t="s">
        <v>1137</v>
      </c>
      <c r="I16" s="130"/>
      <c r="J16" s="131"/>
      <c r="K16" s="127" t="s">
        <v>109</v>
      </c>
      <c r="L16" s="127"/>
      <c r="M16" s="128">
        <f>SUM(K16:L16)</f>
        <v>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33" t="s">
        <v>816</v>
      </c>
      <c r="B17" s="134"/>
      <c r="C17" s="135"/>
      <c r="D17" s="398">
        <v>88</v>
      </c>
      <c r="E17" s="398">
        <v>87</v>
      </c>
      <c r="F17" s="399">
        <f>SUM(D17:E17)</f>
        <v>175</v>
      </c>
      <c r="H17" s="133" t="s">
        <v>840</v>
      </c>
      <c r="I17" s="134"/>
      <c r="J17" s="135"/>
      <c r="K17" s="398">
        <v>92</v>
      </c>
      <c r="L17" s="398">
        <v>95.001000000000005</v>
      </c>
      <c r="M17" s="399">
        <f>SUM(K17:L17)</f>
        <v>187.001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0"/>
      <c r="H19" s="362" t="s">
        <v>4</v>
      </c>
      <c r="I19" s="363" t="s">
        <v>290</v>
      </c>
      <c r="J19" s="363" t="s">
        <v>291</v>
      </c>
      <c r="K19" s="363" t="s">
        <v>292</v>
      </c>
      <c r="L19" s="363" t="s">
        <v>293</v>
      </c>
      <c r="M19" s="363" t="s">
        <v>14</v>
      </c>
      <c r="N19" s="364" t="s">
        <v>294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9" t="s">
        <v>1347</v>
      </c>
      <c r="C20" s="4"/>
      <c r="D20" s="4"/>
      <c r="E20" s="4"/>
      <c r="F20" s="4"/>
      <c r="G20" s="30"/>
      <c r="H20" s="145" t="s">
        <v>1342</v>
      </c>
      <c r="I20" s="21">
        <v>9</v>
      </c>
      <c r="J20" s="21">
        <v>9</v>
      </c>
      <c r="K20" s="21"/>
      <c r="L20" s="21"/>
      <c r="M20" s="139">
        <v>5195.094000000001</v>
      </c>
      <c r="N20" s="58">
        <v>18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64" t="s">
        <v>575</v>
      </c>
      <c r="C21" s="4"/>
      <c r="D21" s="4"/>
      <c r="E21" s="4"/>
      <c r="F21" s="4"/>
      <c r="G21" s="30"/>
      <c r="H21" s="59" t="s">
        <v>1341</v>
      </c>
      <c r="I21" s="23">
        <v>9</v>
      </c>
      <c r="J21" s="23">
        <v>7</v>
      </c>
      <c r="K21" s="23"/>
      <c r="L21" s="23">
        <v>2</v>
      </c>
      <c r="M21" s="142">
        <v>5182.0780000000004</v>
      </c>
      <c r="N21" s="24">
        <v>14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297</v>
      </c>
      <c r="C22" s="4"/>
      <c r="D22" s="4"/>
      <c r="E22" s="4"/>
      <c r="F22" s="4"/>
      <c r="G22" s="30"/>
      <c r="H22" s="141" t="s">
        <v>1345</v>
      </c>
      <c r="I22" s="20">
        <v>9</v>
      </c>
      <c r="J22" s="20">
        <v>5</v>
      </c>
      <c r="K22" s="20"/>
      <c r="L22" s="20">
        <v>4</v>
      </c>
      <c r="M22" s="140">
        <v>3296.0330000000004</v>
      </c>
      <c r="N22" s="22">
        <v>10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0"/>
      <c r="F23" s="4"/>
      <c r="G23" s="30"/>
      <c r="H23" s="59" t="s">
        <v>1346</v>
      </c>
      <c r="I23" s="20">
        <v>9</v>
      </c>
      <c r="J23" s="20">
        <v>4</v>
      </c>
      <c r="K23" s="20"/>
      <c r="L23" s="20">
        <v>5</v>
      </c>
      <c r="M23" s="140">
        <v>2805.0300000000007</v>
      </c>
      <c r="N23" s="22">
        <v>8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0"/>
      <c r="F24" s="4"/>
      <c r="G24" s="30"/>
      <c r="H24" s="141" t="s">
        <v>1343</v>
      </c>
      <c r="I24" s="20">
        <v>9</v>
      </c>
      <c r="J24" s="20">
        <v>1</v>
      </c>
      <c r="K24" s="20"/>
      <c r="L24" s="20">
        <v>8</v>
      </c>
      <c r="M24" s="140">
        <v>954.00900000000001</v>
      </c>
      <c r="N24" s="22">
        <v>2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0"/>
      <c r="F25" s="4"/>
      <c r="G25" s="30"/>
      <c r="H25" s="60" t="s">
        <v>1344</v>
      </c>
      <c r="I25" s="27">
        <v>9</v>
      </c>
      <c r="J25" s="27"/>
      <c r="K25" s="27"/>
      <c r="L25" s="27">
        <v>9</v>
      </c>
      <c r="M25" s="143">
        <v>815.00099999999998</v>
      </c>
      <c r="N25" s="29"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0"/>
      <c r="F26" s="4"/>
      <c r="G26" s="3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4" t="s">
        <v>510</v>
      </c>
      <c r="B27" s="4"/>
      <c r="C27" s="4"/>
      <c r="D27" s="4"/>
      <c r="E27" s="30"/>
      <c r="F27" s="4"/>
      <c r="G27" s="30"/>
      <c r="H27" s="4"/>
      <c r="I27" s="4"/>
      <c r="J27" s="4"/>
      <c r="K27" s="4"/>
      <c r="L27" s="4"/>
      <c r="M27" s="4"/>
      <c r="N27" s="4"/>
      <c r="O27" s="4"/>
      <c r="P27" s="69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0"/>
      <c r="F28" s="4"/>
      <c r="G28" s="3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4" t="s">
        <v>1338</v>
      </c>
      <c r="B29" s="4"/>
      <c r="C29" s="4"/>
      <c r="D29" s="4"/>
      <c r="E29" s="80" t="s">
        <v>167</v>
      </c>
      <c r="F29" s="4"/>
      <c r="G29" s="4"/>
      <c r="H29" s="61"/>
      <c r="I29" s="61"/>
      <c r="J29" s="61"/>
      <c r="K29" s="61"/>
      <c r="L29" s="61"/>
      <c r="M29" s="61"/>
      <c r="N29" s="6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4" t="s">
        <v>168</v>
      </c>
      <c r="B30" s="4"/>
      <c r="C30" s="4"/>
      <c r="D30" s="4"/>
      <c r="E30" s="4"/>
      <c r="F30" s="4"/>
      <c r="G30" s="30"/>
      <c r="H30" s="61"/>
      <c r="I30" s="61"/>
      <c r="J30" s="61"/>
      <c r="K30" s="61"/>
      <c r="L30" s="61"/>
      <c r="M30" s="61"/>
      <c r="N30" s="6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customFormat="1" ht="15.75" customHeight="1" x14ac:dyDescent="0.3">
      <c r="A31" s="61"/>
      <c r="B31" s="61"/>
      <c r="C31" s="61"/>
      <c r="D31" s="61"/>
      <c r="E31" s="61"/>
      <c r="F31" s="61"/>
      <c r="G31" s="144"/>
      <c r="H31" s="61"/>
      <c r="I31" s="61"/>
      <c r="J31" s="61"/>
      <c r="K31" s="61"/>
      <c r="L31" s="61"/>
      <c r="M31" s="61"/>
      <c r="N31" s="6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customFormat="1" ht="15.75" customHeight="1" x14ac:dyDescent="0.3">
      <c r="A32" s="61"/>
      <c r="B32" s="61"/>
      <c r="C32" s="61"/>
      <c r="D32" s="61"/>
      <c r="E32" s="61"/>
      <c r="F32" s="61"/>
      <c r="G32" s="144"/>
      <c r="H32" s="61"/>
      <c r="I32" s="61"/>
      <c r="J32" s="61"/>
      <c r="K32" s="61"/>
      <c r="L32" s="61"/>
      <c r="M32" s="61"/>
      <c r="N32" s="61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customFormat="1" ht="15.75" customHeight="1" x14ac:dyDescent="0.3">
      <c r="A33" s="61"/>
      <c r="B33" s="61"/>
      <c r="C33" s="61"/>
      <c r="D33" s="61"/>
      <c r="E33" s="61"/>
      <c r="F33" s="61"/>
      <c r="G33" s="144"/>
      <c r="H33" s="61"/>
      <c r="I33" s="61"/>
      <c r="J33" s="61"/>
      <c r="K33" s="61"/>
      <c r="L33" s="61"/>
      <c r="M33" s="61"/>
      <c r="N33" s="61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customFormat="1" ht="15.75" customHeight="1" x14ac:dyDescent="0.3">
      <c r="A34" s="61"/>
      <c r="B34" s="61"/>
      <c r="C34" s="61"/>
      <c r="D34" s="61"/>
      <c r="E34" s="61"/>
      <c r="F34" s="61"/>
      <c r="G34" s="144"/>
      <c r="H34" s="61"/>
      <c r="I34" s="61"/>
      <c r="J34" s="61"/>
      <c r="K34" s="61"/>
      <c r="L34" s="61"/>
      <c r="M34" s="61"/>
      <c r="N34" s="61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customFormat="1" ht="15.75" customHeight="1" x14ac:dyDescent="0.3">
      <c r="A35" s="61"/>
      <c r="B35" s="61"/>
      <c r="C35" s="61"/>
      <c r="D35" s="61"/>
      <c r="E35" s="61"/>
      <c r="F35" s="61"/>
      <c r="G35" s="144"/>
      <c r="H35" s="61"/>
      <c r="I35" s="61"/>
      <c r="J35" s="61"/>
      <c r="K35" s="61"/>
      <c r="L35" s="61"/>
      <c r="M35" s="61"/>
      <c r="N35" s="6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customFormat="1" ht="15.75" customHeight="1" x14ac:dyDescent="0.3">
      <c r="A36" s="61"/>
      <c r="B36" s="61"/>
      <c r="C36" s="61"/>
      <c r="D36" s="61"/>
      <c r="E36" s="61"/>
      <c r="F36" s="61"/>
      <c r="G36" s="144"/>
      <c r="H36" s="61"/>
      <c r="I36" s="61"/>
      <c r="J36" s="61"/>
      <c r="K36" s="61"/>
      <c r="L36" s="61"/>
      <c r="M36" s="61"/>
      <c r="N36" s="61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customFormat="1" ht="15.75" customHeight="1" x14ac:dyDescent="0.3">
      <c r="A37" s="61"/>
      <c r="B37" s="61"/>
      <c r="C37" s="61"/>
      <c r="D37" s="61"/>
      <c r="E37" s="61"/>
      <c r="F37" s="61"/>
      <c r="G37" s="144"/>
      <c r="H37" s="61"/>
      <c r="I37" s="61"/>
      <c r="J37" s="61"/>
      <c r="K37" s="61"/>
      <c r="L37" s="61"/>
      <c r="M37" s="61"/>
      <c r="N37" s="61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customFormat="1" ht="15.75" customHeight="1" x14ac:dyDescent="0.3">
      <c r="A38" s="61"/>
      <c r="B38" s="61"/>
      <c r="C38" s="61"/>
      <c r="D38" s="61"/>
      <c r="E38" s="61"/>
      <c r="F38" s="61"/>
      <c r="G38" s="144"/>
      <c r="H38" s="61"/>
      <c r="I38" s="61"/>
      <c r="J38" s="61"/>
      <c r="K38" s="61"/>
      <c r="L38" s="61"/>
      <c r="M38" s="61"/>
      <c r="N38" s="61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customFormat="1" ht="15.75" customHeight="1" x14ac:dyDescent="0.3">
      <c r="A39" s="61"/>
      <c r="B39" s="61"/>
      <c r="C39" s="61"/>
      <c r="D39" s="61"/>
      <c r="E39" s="61"/>
      <c r="F39" s="61"/>
      <c r="G39" s="144"/>
      <c r="H39" s="61"/>
      <c r="I39" s="61"/>
      <c r="J39" s="61"/>
      <c r="K39" s="61"/>
      <c r="L39" s="61"/>
      <c r="M39" s="61"/>
      <c r="N39" s="61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customFormat="1" ht="15.75" customHeight="1" x14ac:dyDescent="0.3">
      <c r="A40" s="61"/>
      <c r="B40" s="61"/>
      <c r="C40" s="61"/>
      <c r="D40" s="61"/>
      <c r="E40" s="61"/>
      <c r="F40" s="61"/>
      <c r="G40" s="144"/>
      <c r="H40" s="61"/>
      <c r="I40" s="61"/>
      <c r="J40" s="61"/>
      <c r="K40" s="61"/>
      <c r="L40" s="61"/>
      <c r="M40" s="61"/>
      <c r="N40" s="61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customFormat="1" ht="15.75" customHeight="1" x14ac:dyDescent="0.3">
      <c r="A41" s="61"/>
      <c r="B41" s="61"/>
      <c r="C41" s="61"/>
      <c r="D41" s="61"/>
      <c r="E41" s="61"/>
      <c r="F41" s="61"/>
      <c r="G41" s="144"/>
      <c r="H41" s="61"/>
      <c r="I41" s="61"/>
      <c r="J41" s="61"/>
      <c r="K41" s="61"/>
      <c r="L41" s="61"/>
      <c r="M41" s="61"/>
      <c r="N41" s="6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customFormat="1" ht="15.75" customHeight="1" x14ac:dyDescent="0.3">
      <c r="A42" s="61"/>
      <c r="B42" s="61"/>
      <c r="C42" s="61"/>
      <c r="D42" s="61"/>
      <c r="E42" s="61"/>
      <c r="F42" s="61"/>
      <c r="G42" s="144"/>
      <c r="H42" s="61"/>
      <c r="I42" s="61"/>
      <c r="J42" s="61"/>
      <c r="K42" s="61"/>
      <c r="L42" s="61"/>
      <c r="M42" s="61"/>
      <c r="N42" s="61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customFormat="1" ht="15.75" customHeight="1" x14ac:dyDescent="0.3">
      <c r="A43" s="61"/>
      <c r="B43" s="61"/>
      <c r="C43" s="61"/>
      <c r="D43" s="61"/>
      <c r="E43" s="61"/>
      <c r="F43" s="61"/>
      <c r="G43" s="144"/>
      <c r="H43" s="61"/>
      <c r="I43" s="61"/>
      <c r="J43" s="61"/>
      <c r="K43" s="61"/>
      <c r="L43" s="61"/>
      <c r="M43" s="61"/>
      <c r="N43" s="61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customFormat="1" ht="15.75" customHeight="1" x14ac:dyDescent="0.3">
      <c r="A44" s="61"/>
      <c r="B44" s="61"/>
      <c r="C44" s="61"/>
      <c r="D44" s="61"/>
      <c r="E44" s="61"/>
      <c r="F44" s="61"/>
      <c r="G44" s="144"/>
      <c r="H44" s="61"/>
      <c r="I44" s="61"/>
      <c r="J44" s="61"/>
      <c r="K44" s="61"/>
      <c r="L44" s="61"/>
      <c r="M44" s="61"/>
      <c r="N44" s="61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customFormat="1" ht="15.75" customHeight="1" x14ac:dyDescent="0.3">
      <c r="A45" s="61"/>
      <c r="B45" s="61"/>
      <c r="C45" s="61"/>
      <c r="D45" s="61"/>
      <c r="E45" s="61"/>
      <c r="F45" s="61"/>
      <c r="G45" s="144"/>
      <c r="H45" s="61"/>
      <c r="I45" s="61"/>
      <c r="J45" s="61"/>
      <c r="K45" s="61"/>
      <c r="L45" s="61"/>
      <c r="M45" s="61"/>
      <c r="N45" s="61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61"/>
      <c r="B46" s="61"/>
      <c r="C46" s="61"/>
      <c r="D46" s="61"/>
      <c r="E46" s="61"/>
      <c r="F46" s="61"/>
      <c r="G46" s="144"/>
      <c r="H46" s="61"/>
      <c r="I46" s="61"/>
      <c r="J46" s="61"/>
      <c r="K46" s="61"/>
      <c r="L46" s="61"/>
      <c r="M46" s="61"/>
      <c r="N46" s="61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61"/>
      <c r="B47" s="61"/>
      <c r="C47" s="61"/>
      <c r="D47" s="61"/>
      <c r="E47" s="61"/>
      <c r="F47" s="61"/>
      <c r="G47" s="144"/>
      <c r="H47" s="61"/>
      <c r="I47" s="61"/>
      <c r="J47" s="61"/>
      <c r="K47" s="61"/>
      <c r="L47" s="61"/>
      <c r="M47" s="61"/>
      <c r="N47" s="61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61"/>
      <c r="B48" s="61"/>
      <c r="C48" s="61"/>
      <c r="D48" s="61"/>
      <c r="E48" s="61"/>
      <c r="F48" s="61"/>
      <c r="G48" s="144"/>
      <c r="H48" s="61"/>
      <c r="I48" s="61"/>
      <c r="J48" s="61"/>
      <c r="K48" s="61"/>
      <c r="L48" s="61"/>
      <c r="M48" s="61"/>
      <c r="N48" s="61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61"/>
      <c r="B49" s="61"/>
      <c r="C49" s="61"/>
      <c r="D49" s="61"/>
      <c r="E49" s="61"/>
      <c r="F49" s="61"/>
      <c r="G49" s="144"/>
      <c r="H49" s="61"/>
      <c r="I49" s="61"/>
      <c r="J49" s="61"/>
      <c r="K49" s="61"/>
      <c r="L49" s="61"/>
      <c r="M49" s="61"/>
      <c r="N49" s="61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61"/>
      <c r="B50" s="61"/>
      <c r="C50" s="61"/>
      <c r="D50" s="61"/>
      <c r="E50" s="61"/>
      <c r="F50" s="61"/>
      <c r="G50" s="144"/>
      <c r="H50" s="61"/>
      <c r="I50" s="61"/>
      <c r="J50" s="61"/>
      <c r="K50" s="61"/>
      <c r="L50" s="61"/>
      <c r="M50" s="61"/>
      <c r="N50" s="61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61"/>
      <c r="B51" s="61"/>
      <c r="C51" s="61"/>
      <c r="D51" s="61"/>
      <c r="E51" s="61"/>
      <c r="F51" s="61"/>
      <c r="G51" s="144"/>
      <c r="H51" s="61"/>
      <c r="I51" s="61"/>
      <c r="J51" s="61"/>
      <c r="K51" s="61"/>
      <c r="L51" s="61"/>
      <c r="M51" s="61"/>
      <c r="N51" s="61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61"/>
      <c r="B52" s="61"/>
      <c r="C52" s="61"/>
      <c r="D52" s="61"/>
      <c r="E52" s="61"/>
      <c r="F52" s="61"/>
      <c r="G52" s="144"/>
      <c r="H52" s="61"/>
      <c r="I52" s="61"/>
      <c r="J52" s="61"/>
      <c r="K52" s="61"/>
      <c r="L52" s="61"/>
      <c r="M52" s="61"/>
      <c r="N52" s="61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61"/>
      <c r="B53" s="61"/>
      <c r="C53" s="61"/>
      <c r="D53" s="61"/>
      <c r="E53" s="61"/>
      <c r="F53" s="61"/>
      <c r="G53" s="144"/>
      <c r="H53" s="61"/>
      <c r="I53" s="61"/>
      <c r="J53" s="61"/>
      <c r="K53" s="61"/>
      <c r="L53" s="61"/>
      <c r="M53" s="61"/>
      <c r="N53" s="61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61"/>
      <c r="B54" s="61"/>
      <c r="C54" s="61"/>
      <c r="D54" s="61"/>
      <c r="E54" s="61"/>
      <c r="F54" s="61"/>
      <c r="G54" s="144"/>
      <c r="H54" s="61"/>
      <c r="I54" s="61"/>
      <c r="J54" s="61"/>
      <c r="K54" s="61"/>
      <c r="L54" s="61"/>
      <c r="M54" s="61"/>
      <c r="N54" s="61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61"/>
      <c r="B55" s="61"/>
      <c r="C55" s="61"/>
      <c r="D55" s="61"/>
      <c r="E55" s="61"/>
      <c r="F55" s="61"/>
      <c r="G55" s="144"/>
      <c r="H55" s="61"/>
      <c r="I55" s="61"/>
      <c r="J55" s="61"/>
      <c r="K55" s="61"/>
      <c r="L55" s="61"/>
      <c r="M55" s="61"/>
      <c r="N55" s="61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61"/>
      <c r="B56" s="61"/>
      <c r="C56" s="61"/>
      <c r="D56" s="61"/>
      <c r="E56" s="61"/>
      <c r="F56" s="61"/>
      <c r="G56" s="144"/>
      <c r="H56" s="61"/>
      <c r="I56" s="61"/>
      <c r="J56" s="61"/>
      <c r="K56" s="61"/>
      <c r="L56" s="61"/>
      <c r="M56" s="61"/>
      <c r="N56" s="61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61"/>
      <c r="B57" s="61"/>
      <c r="C57" s="61"/>
      <c r="D57" s="61"/>
      <c r="E57" s="61"/>
      <c r="F57" s="61"/>
      <c r="G57" s="144"/>
      <c r="H57" s="61"/>
      <c r="I57" s="61"/>
      <c r="J57" s="61"/>
      <c r="K57" s="61"/>
      <c r="L57" s="61"/>
      <c r="M57" s="61"/>
      <c r="N57" s="61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61"/>
      <c r="B58" s="61"/>
      <c r="C58" s="61"/>
      <c r="D58" s="61"/>
      <c r="E58" s="61"/>
      <c r="F58" s="61"/>
      <c r="G58" s="144"/>
      <c r="H58" s="61"/>
      <c r="I58" s="61"/>
      <c r="J58" s="61"/>
      <c r="K58" s="61"/>
      <c r="L58" s="61"/>
      <c r="M58" s="61"/>
      <c r="N58" s="61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61"/>
      <c r="B59" s="61"/>
      <c r="C59" s="61"/>
      <c r="D59" s="61"/>
      <c r="E59" s="61"/>
      <c r="F59" s="61"/>
      <c r="G59" s="144"/>
      <c r="H59" s="61"/>
      <c r="I59" s="61"/>
      <c r="J59" s="61"/>
      <c r="K59" s="61"/>
      <c r="L59" s="61"/>
      <c r="M59" s="61"/>
      <c r="N59" s="61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61"/>
      <c r="B60" s="61"/>
      <c r="C60" s="61"/>
      <c r="D60" s="61"/>
      <c r="E60" s="61"/>
      <c r="F60" s="61"/>
      <c r="G60" s="144"/>
      <c r="H60" s="61"/>
      <c r="I60" s="61"/>
      <c r="J60" s="61"/>
      <c r="K60" s="61"/>
      <c r="L60" s="61"/>
      <c r="M60" s="61"/>
      <c r="N60" s="61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61"/>
      <c r="B61" s="61"/>
      <c r="C61" s="61"/>
      <c r="D61" s="61"/>
      <c r="E61" s="61"/>
      <c r="F61" s="61"/>
      <c r="G61" s="144"/>
      <c r="H61" s="61"/>
      <c r="I61" s="61"/>
      <c r="J61" s="61"/>
      <c r="K61" s="61"/>
      <c r="L61" s="61"/>
      <c r="M61" s="61"/>
      <c r="N61" s="61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61"/>
      <c r="B62" s="61"/>
      <c r="C62" s="61"/>
      <c r="D62" s="61"/>
      <c r="E62" s="61"/>
      <c r="F62" s="61"/>
      <c r="G62" s="144"/>
      <c r="H62" s="61"/>
      <c r="I62" s="61"/>
      <c r="J62" s="61"/>
      <c r="K62" s="61"/>
      <c r="L62" s="61"/>
      <c r="M62" s="61"/>
      <c r="N62" s="61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61"/>
      <c r="B63" s="61"/>
      <c r="C63" s="61"/>
      <c r="D63" s="61"/>
      <c r="E63" s="61"/>
      <c r="F63" s="61"/>
      <c r="G63" s="144"/>
      <c r="H63" s="61"/>
      <c r="I63" s="61"/>
      <c r="J63" s="61"/>
      <c r="K63" s="61"/>
      <c r="L63" s="61"/>
      <c r="M63" s="61"/>
      <c r="N63" s="61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61"/>
      <c r="B64" s="61"/>
      <c r="C64" s="61"/>
      <c r="D64" s="61"/>
      <c r="E64" s="61"/>
      <c r="F64" s="61"/>
      <c r="G64" s="144"/>
      <c r="H64" s="61"/>
      <c r="I64" s="61"/>
      <c r="J64" s="61"/>
      <c r="K64" s="61"/>
      <c r="L64" s="61"/>
      <c r="M64" s="61"/>
      <c r="N64" s="61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61"/>
      <c r="B65" s="61"/>
      <c r="C65" s="61"/>
      <c r="D65" s="61"/>
      <c r="E65" s="61"/>
      <c r="F65" s="61"/>
      <c r="G65" s="144"/>
      <c r="H65" s="61"/>
      <c r="I65" s="61"/>
      <c r="J65" s="61"/>
      <c r="K65" s="61"/>
      <c r="L65" s="61"/>
      <c r="M65" s="61"/>
      <c r="N65" s="61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61"/>
      <c r="B66" s="61"/>
      <c r="C66" s="61"/>
      <c r="D66" s="61"/>
      <c r="E66" s="61"/>
      <c r="F66" s="61"/>
      <c r="G66" s="144"/>
      <c r="H66" s="61"/>
      <c r="I66" s="61"/>
      <c r="J66" s="61"/>
      <c r="K66" s="61"/>
      <c r="L66" s="61"/>
      <c r="M66" s="61"/>
      <c r="N66" s="61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61"/>
      <c r="B67" s="61"/>
      <c r="C67" s="61"/>
      <c r="D67" s="61"/>
      <c r="E67" s="61"/>
      <c r="F67" s="61"/>
      <c r="G67" s="144"/>
      <c r="H67" s="61"/>
      <c r="I67" s="61"/>
      <c r="J67" s="61"/>
      <c r="K67" s="61"/>
      <c r="L67" s="61"/>
      <c r="M67" s="61"/>
      <c r="N67" s="61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61"/>
      <c r="B68" s="61"/>
      <c r="C68" s="61"/>
      <c r="D68" s="61"/>
      <c r="E68" s="61"/>
      <c r="F68" s="61"/>
      <c r="G68" s="144"/>
      <c r="H68" s="61"/>
      <c r="I68" s="61"/>
      <c r="J68" s="61"/>
      <c r="K68" s="61"/>
      <c r="L68" s="61"/>
      <c r="M68" s="61"/>
      <c r="N68" s="61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61"/>
      <c r="B69" s="61"/>
      <c r="C69" s="61"/>
      <c r="D69" s="61"/>
      <c r="E69" s="61"/>
      <c r="F69" s="61"/>
      <c r="G69" s="144"/>
      <c r="H69" s="61"/>
      <c r="I69" s="61"/>
      <c r="J69" s="61"/>
      <c r="K69" s="61"/>
      <c r="L69" s="61"/>
      <c r="M69" s="61"/>
      <c r="N69" s="61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61"/>
      <c r="B70" s="61"/>
      <c r="C70" s="61"/>
      <c r="D70" s="61"/>
      <c r="E70" s="61"/>
      <c r="F70" s="61"/>
      <c r="G70" s="144"/>
      <c r="H70" s="61"/>
      <c r="I70" s="61"/>
      <c r="J70" s="61"/>
      <c r="K70" s="61"/>
      <c r="L70" s="61"/>
      <c r="M70" s="61"/>
      <c r="N70" s="61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61"/>
      <c r="B71" s="61"/>
      <c r="C71" s="61"/>
      <c r="D71" s="61"/>
      <c r="E71" s="61"/>
      <c r="F71" s="61"/>
      <c r="G71" s="144"/>
      <c r="H71" s="61"/>
      <c r="I71" s="61"/>
      <c r="J71" s="61"/>
      <c r="K71" s="61"/>
      <c r="L71" s="61"/>
      <c r="M71" s="61"/>
      <c r="N71" s="61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61"/>
      <c r="B72" s="61"/>
      <c r="C72" s="61"/>
      <c r="D72" s="61"/>
      <c r="E72" s="61"/>
      <c r="F72" s="61"/>
      <c r="G72" s="144"/>
      <c r="H72" s="61"/>
      <c r="I72" s="61"/>
      <c r="J72" s="61"/>
      <c r="K72" s="61"/>
      <c r="L72" s="61"/>
      <c r="M72" s="61"/>
      <c r="N72" s="61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61"/>
      <c r="B73" s="61"/>
      <c r="C73" s="61"/>
      <c r="D73" s="61"/>
      <c r="E73" s="61"/>
      <c r="F73" s="61"/>
      <c r="G73" s="144"/>
      <c r="H73" s="61"/>
      <c r="I73" s="61"/>
      <c r="J73" s="61"/>
      <c r="K73" s="61"/>
      <c r="L73" s="61"/>
      <c r="M73" s="61"/>
      <c r="N73" s="6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61"/>
      <c r="B74" s="61"/>
      <c r="C74" s="61"/>
      <c r="D74" s="61"/>
      <c r="E74" s="61"/>
      <c r="F74" s="61"/>
      <c r="G74" s="144"/>
      <c r="H74" s="61"/>
      <c r="I74" s="61"/>
      <c r="J74" s="61"/>
      <c r="K74" s="61"/>
      <c r="L74" s="61"/>
      <c r="M74" s="61"/>
      <c r="N74" s="61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61"/>
      <c r="B75" s="61"/>
      <c r="C75" s="61"/>
      <c r="D75" s="61"/>
      <c r="E75" s="61"/>
      <c r="F75" s="61"/>
      <c r="G75" s="144"/>
      <c r="H75" s="61"/>
      <c r="I75" s="61"/>
      <c r="J75" s="61"/>
      <c r="K75" s="61"/>
      <c r="L75" s="61"/>
      <c r="M75" s="61"/>
      <c r="N75" s="61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61"/>
      <c r="B76" s="61"/>
      <c r="C76" s="61"/>
      <c r="D76" s="61"/>
      <c r="E76" s="61"/>
      <c r="F76" s="61"/>
      <c r="G76" s="144"/>
      <c r="H76" s="61"/>
      <c r="I76" s="61"/>
      <c r="J76" s="61"/>
      <c r="K76" s="61"/>
      <c r="L76" s="61"/>
      <c r="M76" s="61"/>
      <c r="N76" s="61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61"/>
      <c r="B77" s="61"/>
      <c r="C77" s="61"/>
      <c r="D77" s="61"/>
      <c r="E77" s="61"/>
      <c r="F77" s="61"/>
      <c r="G77" s="144"/>
      <c r="H77" s="61"/>
      <c r="I77" s="61"/>
      <c r="J77" s="61"/>
      <c r="K77" s="61"/>
      <c r="L77" s="61"/>
      <c r="M77" s="61"/>
      <c r="N77" s="6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61"/>
      <c r="B78" s="61"/>
      <c r="C78" s="61"/>
      <c r="D78" s="61"/>
      <c r="E78" s="61"/>
      <c r="F78" s="61"/>
      <c r="G78" s="144"/>
      <c r="H78" s="61"/>
      <c r="I78" s="61"/>
      <c r="J78" s="61"/>
      <c r="K78" s="61"/>
      <c r="L78" s="61"/>
      <c r="M78" s="61"/>
      <c r="N78" s="61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61"/>
      <c r="B79" s="61"/>
      <c r="C79" s="61"/>
      <c r="D79" s="61"/>
      <c r="E79" s="61"/>
      <c r="F79" s="61"/>
      <c r="G79" s="144"/>
      <c r="H79" s="61"/>
      <c r="I79" s="61"/>
      <c r="J79" s="61"/>
      <c r="K79" s="61"/>
      <c r="L79" s="61"/>
      <c r="M79" s="61"/>
      <c r="N79" s="61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61"/>
      <c r="B80" s="61"/>
      <c r="C80" s="61"/>
      <c r="D80" s="61"/>
      <c r="E80" s="61"/>
      <c r="F80" s="61"/>
      <c r="G80" s="144"/>
      <c r="H80" s="61"/>
      <c r="I80" s="61"/>
      <c r="J80" s="61"/>
      <c r="K80" s="61"/>
      <c r="L80" s="61"/>
      <c r="M80" s="61"/>
      <c r="N80" s="61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61"/>
      <c r="B81" s="61"/>
      <c r="C81" s="61"/>
      <c r="D81" s="61"/>
      <c r="E81" s="61"/>
      <c r="F81" s="61"/>
      <c r="G81" s="144"/>
      <c r="H81" s="61"/>
      <c r="I81" s="61"/>
      <c r="J81" s="61"/>
      <c r="K81" s="61"/>
      <c r="L81" s="61"/>
      <c r="M81" s="61"/>
      <c r="N81" s="61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61"/>
      <c r="B82" s="61"/>
      <c r="C82" s="61"/>
      <c r="D82" s="61"/>
      <c r="E82" s="61"/>
      <c r="F82" s="61"/>
      <c r="G82" s="144"/>
      <c r="H82" s="61"/>
      <c r="I82" s="61"/>
      <c r="J82" s="61"/>
      <c r="K82" s="61"/>
      <c r="L82" s="61"/>
      <c r="M82" s="61"/>
      <c r="N82" s="61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61"/>
      <c r="B83" s="61"/>
      <c r="C83" s="61"/>
      <c r="D83" s="61"/>
      <c r="E83" s="61"/>
      <c r="F83" s="61"/>
      <c r="G83" s="144"/>
      <c r="H83" s="61"/>
      <c r="I83" s="61"/>
      <c r="J83" s="61"/>
      <c r="K83" s="61"/>
      <c r="L83" s="61"/>
      <c r="M83" s="61"/>
      <c r="N83" s="61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61"/>
      <c r="B84" s="61"/>
      <c r="C84" s="61"/>
      <c r="D84" s="61"/>
      <c r="E84" s="61"/>
      <c r="F84" s="61"/>
      <c r="G84" s="144"/>
      <c r="H84" s="61"/>
      <c r="I84" s="61"/>
      <c r="J84" s="61"/>
      <c r="K84" s="61"/>
      <c r="L84" s="61"/>
      <c r="M84" s="61"/>
      <c r="N84" s="61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61"/>
      <c r="B85" s="61"/>
      <c r="C85" s="61"/>
      <c r="D85" s="61"/>
      <c r="E85" s="61"/>
      <c r="F85" s="61"/>
      <c r="G85" s="144"/>
      <c r="H85" s="61"/>
      <c r="I85" s="61"/>
      <c r="J85" s="61"/>
      <c r="K85" s="61"/>
      <c r="L85" s="61"/>
      <c r="M85" s="61"/>
      <c r="N85" s="61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61"/>
      <c r="B86" s="61"/>
      <c r="C86" s="61"/>
      <c r="D86" s="61"/>
      <c r="E86" s="61"/>
      <c r="F86" s="61"/>
      <c r="G86" s="144"/>
      <c r="H86" s="61"/>
      <c r="I86" s="61"/>
      <c r="J86" s="61"/>
      <c r="K86" s="61"/>
      <c r="L86" s="61"/>
      <c r="M86" s="61"/>
      <c r="N86" s="61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61"/>
      <c r="B87" s="61"/>
      <c r="C87" s="61"/>
      <c r="D87" s="61"/>
      <c r="E87" s="61"/>
      <c r="F87" s="61"/>
      <c r="G87" s="144"/>
      <c r="H87" s="61"/>
      <c r="I87" s="61"/>
      <c r="J87" s="61"/>
      <c r="K87" s="61"/>
      <c r="L87" s="61"/>
      <c r="M87" s="61"/>
      <c r="N87" s="61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61"/>
      <c r="B88" s="61"/>
      <c r="C88" s="61"/>
      <c r="D88" s="61"/>
      <c r="E88" s="61"/>
      <c r="F88" s="61"/>
      <c r="G88" s="144"/>
      <c r="H88" s="61"/>
      <c r="I88" s="61"/>
      <c r="J88" s="61"/>
      <c r="K88" s="61"/>
      <c r="L88" s="61"/>
      <c r="M88" s="61"/>
      <c r="N88" s="61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61"/>
      <c r="B89" s="61"/>
      <c r="C89" s="61"/>
      <c r="D89" s="61"/>
      <c r="E89" s="61"/>
      <c r="F89" s="61"/>
      <c r="G89" s="144"/>
      <c r="H89" s="61"/>
      <c r="I89" s="61"/>
      <c r="J89" s="61"/>
      <c r="K89" s="61"/>
      <c r="L89" s="61"/>
      <c r="M89" s="61"/>
      <c r="N89" s="61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61"/>
      <c r="B90" s="61"/>
      <c r="C90" s="61"/>
      <c r="D90" s="61"/>
      <c r="E90" s="61"/>
      <c r="F90" s="61"/>
      <c r="G90" s="144"/>
      <c r="H90" s="61"/>
      <c r="I90" s="61"/>
      <c r="J90" s="61"/>
      <c r="K90" s="61"/>
      <c r="L90" s="61"/>
      <c r="M90" s="61"/>
      <c r="N90" s="61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61"/>
      <c r="B91" s="61"/>
      <c r="C91" s="61"/>
      <c r="D91" s="61"/>
      <c r="E91" s="61"/>
      <c r="F91" s="61"/>
      <c r="G91" s="144"/>
      <c r="H91" s="61"/>
      <c r="I91" s="61"/>
      <c r="J91" s="61"/>
      <c r="K91" s="61"/>
      <c r="L91" s="61"/>
      <c r="M91" s="61"/>
      <c r="N91" s="61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61"/>
      <c r="B92" s="61"/>
      <c r="C92" s="61"/>
      <c r="D92" s="61"/>
      <c r="E92" s="61"/>
      <c r="F92" s="61"/>
      <c r="G92" s="144"/>
      <c r="H92" s="61"/>
      <c r="I92" s="61"/>
      <c r="J92" s="61"/>
      <c r="K92" s="61"/>
      <c r="L92" s="61"/>
      <c r="M92" s="61"/>
      <c r="N92" s="61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61"/>
      <c r="B93" s="61"/>
      <c r="C93" s="61"/>
      <c r="D93" s="61"/>
      <c r="E93" s="61"/>
      <c r="F93" s="61"/>
      <c r="G93" s="144"/>
      <c r="H93" s="61"/>
      <c r="I93" s="61"/>
      <c r="J93" s="61"/>
      <c r="K93" s="61"/>
      <c r="L93" s="61"/>
      <c r="M93" s="61"/>
      <c r="N93" s="61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61"/>
      <c r="B94" s="61"/>
      <c r="C94" s="61"/>
      <c r="D94" s="61"/>
      <c r="E94" s="61"/>
      <c r="F94" s="61"/>
      <c r="G94" s="144"/>
      <c r="H94" s="61"/>
      <c r="I94" s="61"/>
      <c r="J94" s="61"/>
      <c r="K94" s="61"/>
      <c r="L94" s="61"/>
      <c r="M94" s="61"/>
      <c r="N94" s="61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61"/>
      <c r="B95" s="61"/>
      <c r="C95" s="61"/>
      <c r="D95" s="61"/>
      <c r="E95" s="61"/>
      <c r="F95" s="61"/>
      <c r="G95" s="144"/>
      <c r="H95" s="61"/>
      <c r="I95" s="61"/>
      <c r="J95" s="61"/>
      <c r="K95" s="61"/>
      <c r="L95" s="61"/>
      <c r="M95" s="61"/>
      <c r="N95" s="61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61"/>
      <c r="B96" s="61"/>
      <c r="C96" s="61"/>
      <c r="D96" s="61"/>
      <c r="E96" s="61"/>
      <c r="F96" s="61"/>
      <c r="G96" s="144"/>
      <c r="H96" s="61"/>
      <c r="I96" s="61"/>
      <c r="J96" s="61"/>
      <c r="K96" s="61"/>
      <c r="L96" s="61"/>
      <c r="M96" s="61"/>
      <c r="N96" s="61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61"/>
      <c r="B97" s="61"/>
      <c r="C97" s="61"/>
      <c r="D97" s="61"/>
      <c r="E97" s="61"/>
      <c r="F97" s="61"/>
      <c r="G97" s="144"/>
      <c r="H97" s="61"/>
      <c r="I97" s="61"/>
      <c r="J97" s="61"/>
      <c r="K97" s="61"/>
      <c r="L97" s="61"/>
      <c r="M97" s="61"/>
      <c r="N97" s="61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61"/>
      <c r="B98" s="61"/>
      <c r="C98" s="61"/>
      <c r="D98" s="61"/>
      <c r="E98" s="61"/>
      <c r="F98" s="61"/>
      <c r="G98" s="144"/>
      <c r="H98" s="61"/>
      <c r="I98" s="61"/>
      <c r="J98" s="61"/>
      <c r="K98" s="61"/>
      <c r="L98" s="61"/>
      <c r="M98" s="61"/>
      <c r="N98" s="61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61"/>
      <c r="B99" s="61"/>
      <c r="C99" s="61"/>
      <c r="D99" s="61"/>
      <c r="E99" s="61"/>
      <c r="F99" s="61"/>
      <c r="G99" s="144"/>
      <c r="H99" s="61"/>
      <c r="I99" s="61"/>
      <c r="J99" s="61"/>
      <c r="K99" s="61"/>
      <c r="L99" s="61"/>
      <c r="M99" s="61"/>
      <c r="N99" s="61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61"/>
      <c r="B100" s="61"/>
      <c r="C100" s="61"/>
      <c r="D100" s="61"/>
      <c r="E100" s="61"/>
      <c r="F100" s="61"/>
      <c r="G100" s="144"/>
      <c r="H100" s="61"/>
      <c r="I100" s="61"/>
      <c r="J100" s="61"/>
      <c r="K100" s="61"/>
      <c r="L100" s="61"/>
      <c r="M100" s="61"/>
      <c r="N100" s="61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61"/>
      <c r="B101" s="61"/>
      <c r="C101" s="61"/>
      <c r="D101" s="61"/>
      <c r="E101" s="61"/>
      <c r="F101" s="61"/>
      <c r="G101" s="144"/>
      <c r="H101" s="61"/>
      <c r="I101" s="61"/>
      <c r="J101" s="61"/>
      <c r="K101" s="61"/>
      <c r="L101" s="61"/>
      <c r="M101" s="61"/>
      <c r="N101" s="61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61"/>
      <c r="B102" s="61"/>
      <c r="C102" s="61"/>
      <c r="D102" s="61"/>
      <c r="E102" s="61"/>
      <c r="F102" s="61"/>
      <c r="G102" s="144"/>
      <c r="H102" s="61"/>
      <c r="I102" s="61"/>
      <c r="J102" s="61"/>
      <c r="K102" s="61"/>
      <c r="L102" s="61"/>
      <c r="M102" s="61"/>
      <c r="N102" s="61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61"/>
      <c r="B103" s="61"/>
      <c r="C103" s="61"/>
      <c r="D103" s="61"/>
      <c r="E103" s="61"/>
      <c r="F103" s="61"/>
      <c r="G103" s="144"/>
      <c r="H103" s="61"/>
      <c r="I103" s="61"/>
      <c r="J103" s="61"/>
      <c r="K103" s="61"/>
      <c r="L103" s="61"/>
      <c r="M103" s="61"/>
      <c r="N103" s="61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61"/>
      <c r="B104" s="61"/>
      <c r="C104" s="61"/>
      <c r="D104" s="61"/>
      <c r="E104" s="61"/>
      <c r="F104" s="61"/>
      <c r="G104" s="144"/>
      <c r="H104" s="61"/>
      <c r="I104" s="61"/>
      <c r="J104" s="61"/>
      <c r="K104" s="61"/>
      <c r="L104" s="61"/>
      <c r="M104" s="61"/>
      <c r="N104" s="61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61"/>
      <c r="B105" s="61"/>
      <c r="C105" s="61"/>
      <c r="D105" s="61"/>
      <c r="E105" s="61"/>
      <c r="F105" s="61"/>
      <c r="G105" s="144"/>
      <c r="H105" s="61"/>
      <c r="I105" s="61"/>
      <c r="J105" s="61"/>
      <c r="K105" s="61"/>
      <c r="L105" s="61"/>
      <c r="M105" s="61"/>
      <c r="N105" s="61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61"/>
      <c r="B106" s="61"/>
      <c r="C106" s="61"/>
      <c r="D106" s="61"/>
      <c r="E106" s="61"/>
      <c r="F106" s="61"/>
      <c r="G106" s="144"/>
      <c r="H106" s="61"/>
      <c r="I106" s="61"/>
      <c r="J106" s="61"/>
      <c r="K106" s="61"/>
      <c r="L106" s="61"/>
      <c r="M106" s="61"/>
      <c r="N106" s="61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61"/>
      <c r="B107" s="61"/>
      <c r="C107" s="61"/>
      <c r="D107" s="61"/>
      <c r="E107" s="61"/>
      <c r="F107" s="61"/>
      <c r="G107" s="144"/>
      <c r="H107" s="61"/>
      <c r="I107" s="61"/>
      <c r="J107" s="61"/>
      <c r="K107" s="61"/>
      <c r="L107" s="61"/>
      <c r="M107" s="61"/>
      <c r="N107" s="61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61"/>
      <c r="B108" s="61"/>
      <c r="C108" s="61"/>
      <c r="D108" s="61"/>
      <c r="E108" s="61"/>
      <c r="F108" s="61"/>
      <c r="G108" s="144"/>
      <c r="H108" s="61"/>
      <c r="I108" s="61"/>
      <c r="J108" s="61"/>
      <c r="K108" s="61"/>
      <c r="L108" s="61"/>
      <c r="M108" s="61"/>
      <c r="N108" s="61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61"/>
      <c r="B109" s="61"/>
      <c r="C109" s="61"/>
      <c r="D109" s="61"/>
      <c r="E109" s="61"/>
      <c r="F109" s="61"/>
      <c r="G109" s="144"/>
      <c r="H109" s="61"/>
      <c r="I109" s="61"/>
      <c r="J109" s="61"/>
      <c r="K109" s="61"/>
      <c r="L109" s="61"/>
      <c r="M109" s="61"/>
      <c r="N109" s="61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61"/>
      <c r="B110" s="61"/>
      <c r="C110" s="61"/>
      <c r="D110" s="61"/>
      <c r="E110" s="61"/>
      <c r="F110" s="61"/>
      <c r="G110" s="144"/>
      <c r="H110" s="61"/>
      <c r="I110" s="61"/>
      <c r="J110" s="61"/>
      <c r="K110" s="61"/>
      <c r="L110" s="61"/>
      <c r="M110" s="61"/>
      <c r="N110" s="61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61"/>
      <c r="B111" s="61"/>
      <c r="C111" s="61"/>
      <c r="D111" s="61"/>
      <c r="E111" s="61"/>
      <c r="F111" s="61"/>
      <c r="G111" s="144"/>
      <c r="H111" s="61"/>
      <c r="I111" s="61"/>
      <c r="J111" s="61"/>
      <c r="K111" s="61"/>
      <c r="L111" s="61"/>
      <c r="M111" s="61"/>
      <c r="N111" s="61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E4C2B159-AA05-4F7F-B78E-15100D4349C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9D01B-CB04-4AF8-A51F-1994F7124969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1348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466" t="s">
        <v>2</v>
      </c>
      <c r="I2" s="378" t="s">
        <v>1317</v>
      </c>
      <c r="K2" s="379">
        <v>1</v>
      </c>
    </row>
    <row r="3" spans="1:25" ht="15.75" customHeight="1" x14ac:dyDescent="0.3">
      <c r="A3" s="7"/>
      <c r="B3" s="8" t="s">
        <v>4</v>
      </c>
      <c r="C3" s="9" t="s">
        <v>1349</v>
      </c>
      <c r="D3" s="9"/>
      <c r="E3" s="9" t="s">
        <v>1412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368">
        <v>2</v>
      </c>
      <c r="B4" s="374" t="s">
        <v>10</v>
      </c>
      <c r="C4" s="380" t="s">
        <v>11</v>
      </c>
      <c r="D4" s="356"/>
      <c r="E4" s="381"/>
      <c r="F4" s="363" t="s">
        <v>12</v>
      </c>
      <c r="G4" s="363" t="s">
        <v>13</v>
      </c>
      <c r="H4" s="363" t="s">
        <v>14</v>
      </c>
      <c r="I4" s="364" t="s">
        <v>15</v>
      </c>
      <c r="K4" s="4"/>
    </row>
    <row r="5" spans="1:25" ht="15.75" customHeight="1" x14ac:dyDescent="0.3">
      <c r="A5" s="404">
        <v>4</v>
      </c>
      <c r="B5" s="15" t="s">
        <v>121</v>
      </c>
      <c r="C5" s="15" t="s">
        <v>122</v>
      </c>
      <c r="D5" s="116">
        <v>100.002</v>
      </c>
      <c r="E5" s="116">
        <v>99.003</v>
      </c>
      <c r="F5" s="116">
        <f>SUM(D5:E5)</f>
        <v>199.005</v>
      </c>
      <c r="G5" s="16">
        <v>7</v>
      </c>
      <c r="H5" s="116">
        <v>1792.0500000000002</v>
      </c>
      <c r="I5" s="17">
        <v>67</v>
      </c>
      <c r="K5" s="4"/>
    </row>
    <row r="6" spans="1:25" ht="15.75" customHeight="1" x14ac:dyDescent="0.3">
      <c r="A6" s="18">
        <v>6</v>
      </c>
      <c r="B6" s="19" t="s">
        <v>1319</v>
      </c>
      <c r="C6" s="19" t="s">
        <v>264</v>
      </c>
      <c r="D6" s="118">
        <v>100.004</v>
      </c>
      <c r="E6" s="118">
        <v>100.004</v>
      </c>
      <c r="F6" s="118">
        <f>SUM(D6:E6)</f>
        <v>200.00800000000001</v>
      </c>
      <c r="G6" s="21">
        <v>9</v>
      </c>
      <c r="H6" s="118">
        <v>1790.0419999999999</v>
      </c>
      <c r="I6" s="22">
        <v>64</v>
      </c>
      <c r="K6" s="4"/>
    </row>
    <row r="7" spans="1:25" ht="15.75" customHeight="1" x14ac:dyDescent="0.3">
      <c r="A7" s="18">
        <v>8</v>
      </c>
      <c r="B7" s="19" t="s">
        <v>218</v>
      </c>
      <c r="C7" s="19" t="s">
        <v>122</v>
      </c>
      <c r="D7" s="118">
        <v>100.002</v>
      </c>
      <c r="E7" s="118">
        <v>100.003</v>
      </c>
      <c r="F7" s="118">
        <f>SUM(D7:E7)</f>
        <v>200.005</v>
      </c>
      <c r="G7" s="21">
        <v>8</v>
      </c>
      <c r="H7" s="118">
        <v>1788.038</v>
      </c>
      <c r="I7" s="22">
        <v>60</v>
      </c>
      <c r="J7" s="85"/>
      <c r="K7" s="4"/>
    </row>
    <row r="8" spans="1:25" ht="15.75" customHeight="1" x14ac:dyDescent="0.3">
      <c r="A8" s="18">
        <v>7</v>
      </c>
      <c r="B8" s="19" t="s">
        <v>186</v>
      </c>
      <c r="C8" s="19" t="s">
        <v>187</v>
      </c>
      <c r="D8" s="118">
        <v>99.001000000000005</v>
      </c>
      <c r="E8" s="118">
        <v>100.003</v>
      </c>
      <c r="F8" s="118">
        <f>SUM(D8:E8)</f>
        <v>199.00400000000002</v>
      </c>
      <c r="G8" s="21">
        <v>6</v>
      </c>
      <c r="H8" s="118">
        <v>1773.029</v>
      </c>
      <c r="I8" s="22">
        <v>49</v>
      </c>
    </row>
    <row r="9" spans="1:25" ht="15.75" customHeight="1" x14ac:dyDescent="0.3">
      <c r="A9" s="18">
        <v>2</v>
      </c>
      <c r="B9" s="19" t="s">
        <v>322</v>
      </c>
      <c r="C9" s="19" t="s">
        <v>323</v>
      </c>
      <c r="D9" s="118">
        <v>100.002</v>
      </c>
      <c r="E9" s="118">
        <v>97.001999999999995</v>
      </c>
      <c r="F9" s="118">
        <f>SUM(D9:E9)</f>
        <v>197.00399999999999</v>
      </c>
      <c r="G9" s="21">
        <v>5</v>
      </c>
      <c r="H9" s="382">
        <v>1770.0239999999999</v>
      </c>
      <c r="I9" s="24">
        <v>42</v>
      </c>
    </row>
    <row r="10" spans="1:25" ht="15.75" customHeight="1" x14ac:dyDescent="0.3">
      <c r="A10" s="18">
        <v>3</v>
      </c>
      <c r="B10" s="19" t="s">
        <v>1350</v>
      </c>
      <c r="C10" s="19" t="s">
        <v>873</v>
      </c>
      <c r="D10" s="118">
        <v>97</v>
      </c>
      <c r="E10" s="118">
        <v>98.001000000000005</v>
      </c>
      <c r="F10" s="118">
        <f>SUM(D10:E10)</f>
        <v>195.001</v>
      </c>
      <c r="G10" s="21">
        <v>4</v>
      </c>
      <c r="H10" s="118">
        <v>1764.0249999999999</v>
      </c>
      <c r="I10" s="22">
        <v>39</v>
      </c>
    </row>
    <row r="11" spans="1:25" ht="15.75" customHeight="1" x14ac:dyDescent="0.3">
      <c r="A11" s="18">
        <v>5</v>
      </c>
      <c r="B11" s="19" t="s">
        <v>586</v>
      </c>
      <c r="C11" s="19" t="s">
        <v>323</v>
      </c>
      <c r="D11" s="118" t="s">
        <v>109</v>
      </c>
      <c r="E11" s="118"/>
      <c r="F11" s="118">
        <f>SUM(D11:E11)</f>
        <v>0</v>
      </c>
      <c r="G11" s="21">
        <v>0</v>
      </c>
      <c r="H11" s="118">
        <v>1567.0239999999999</v>
      </c>
      <c r="I11" s="22">
        <v>32</v>
      </c>
      <c r="K11" s="4"/>
    </row>
    <row r="12" spans="1:25" ht="15.75" customHeight="1" x14ac:dyDescent="0.3">
      <c r="A12" s="18">
        <v>9</v>
      </c>
      <c r="B12" s="19" t="s">
        <v>1351</v>
      </c>
      <c r="C12" s="19" t="s">
        <v>1352</v>
      </c>
      <c r="D12" s="118" t="s">
        <v>109</v>
      </c>
      <c r="E12" s="118"/>
      <c r="F12" s="118">
        <f>SUM(D12:E12)</f>
        <v>0</v>
      </c>
      <c r="G12" s="21">
        <v>0</v>
      </c>
      <c r="H12" s="118">
        <v>792.02500000000009</v>
      </c>
      <c r="I12" s="22">
        <v>26</v>
      </c>
      <c r="K12" s="4"/>
    </row>
    <row r="13" spans="1:25" ht="15.75" customHeight="1" x14ac:dyDescent="0.3">
      <c r="A13" s="405">
        <v>1</v>
      </c>
      <c r="B13" s="406" t="s">
        <v>1327</v>
      </c>
      <c r="C13" s="406" t="s">
        <v>815</v>
      </c>
      <c r="D13" s="407">
        <v>95</v>
      </c>
      <c r="E13" s="407">
        <v>92</v>
      </c>
      <c r="F13" s="407">
        <f>SUM(D13:E13)</f>
        <v>187</v>
      </c>
      <c r="G13" s="408">
        <v>3</v>
      </c>
      <c r="H13" s="120">
        <v>1721.009</v>
      </c>
      <c r="I13" s="33">
        <v>22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598</v>
      </c>
      <c r="D15" s="9"/>
      <c r="E15" s="9" t="s">
        <v>1413</v>
      </c>
      <c r="F15" s="8"/>
      <c r="G15" s="8"/>
      <c r="H15" s="8"/>
      <c r="I15" s="8"/>
      <c r="K15" s="4"/>
    </row>
    <row r="16" spans="1:25" ht="15.75" customHeight="1" x14ac:dyDescent="0.3">
      <c r="A16" s="368">
        <v>2</v>
      </c>
      <c r="B16" s="374" t="s">
        <v>10</v>
      </c>
      <c r="C16" s="380" t="s">
        <v>11</v>
      </c>
      <c r="D16" s="356"/>
      <c r="E16" s="381"/>
      <c r="F16" s="363" t="s">
        <v>12</v>
      </c>
      <c r="G16" s="363" t="s">
        <v>13</v>
      </c>
      <c r="H16" s="363" t="s">
        <v>14</v>
      </c>
      <c r="I16" s="364" t="s">
        <v>15</v>
      </c>
      <c r="K16" s="4"/>
    </row>
    <row r="17" spans="1:11" ht="15.75" customHeight="1" x14ac:dyDescent="0.3">
      <c r="A17" s="404">
        <v>8</v>
      </c>
      <c r="B17" s="15" t="s">
        <v>520</v>
      </c>
      <c r="C17" s="15" t="s">
        <v>503</v>
      </c>
      <c r="D17" s="116">
        <v>99</v>
      </c>
      <c r="E17" s="116">
        <v>98</v>
      </c>
      <c r="F17" s="116">
        <f>SUM(D17:E17)</f>
        <v>197</v>
      </c>
      <c r="G17" s="16">
        <v>6</v>
      </c>
      <c r="H17" s="116">
        <v>1782.03</v>
      </c>
      <c r="I17" s="17">
        <v>66</v>
      </c>
      <c r="K17" s="4"/>
    </row>
    <row r="18" spans="1:11" ht="15.75" customHeight="1" x14ac:dyDescent="0.3">
      <c r="A18" s="18">
        <v>2</v>
      </c>
      <c r="B18" s="19" t="s">
        <v>125</v>
      </c>
      <c r="C18" s="19" t="s">
        <v>632</v>
      </c>
      <c r="D18" s="118">
        <v>98</v>
      </c>
      <c r="E18" s="118">
        <v>98.001000000000005</v>
      </c>
      <c r="F18" s="118">
        <f>SUM(D18:E18)</f>
        <v>196.001</v>
      </c>
      <c r="G18" s="21">
        <v>5</v>
      </c>
      <c r="H18" s="118">
        <v>1781.0369999999998</v>
      </c>
      <c r="I18" s="22">
        <v>66</v>
      </c>
      <c r="K18" s="4"/>
    </row>
    <row r="19" spans="1:11" ht="15.75" customHeight="1" x14ac:dyDescent="0.3">
      <c r="A19" s="18">
        <v>9</v>
      </c>
      <c r="B19" s="19" t="s">
        <v>1355</v>
      </c>
      <c r="C19" s="19" t="s">
        <v>873</v>
      </c>
      <c r="D19" s="118">
        <v>99.004000000000005</v>
      </c>
      <c r="E19" s="118">
        <v>99.001000000000005</v>
      </c>
      <c r="F19" s="118">
        <f>SUM(D19:E19)</f>
        <v>198.005</v>
      </c>
      <c r="G19" s="21">
        <v>8</v>
      </c>
      <c r="H19" s="118">
        <v>1773.0239999999999</v>
      </c>
      <c r="I19" s="22">
        <v>56</v>
      </c>
      <c r="K19" s="4"/>
    </row>
    <row r="20" spans="1:11" ht="15.75" customHeight="1" x14ac:dyDescent="0.3">
      <c r="A20" s="18">
        <v>1</v>
      </c>
      <c r="B20" s="19" t="s">
        <v>555</v>
      </c>
      <c r="C20" s="19" t="s">
        <v>503</v>
      </c>
      <c r="D20" s="118">
        <v>98.001999999999995</v>
      </c>
      <c r="E20" s="118">
        <v>99</v>
      </c>
      <c r="F20" s="118">
        <f>SUM(D20:E20)</f>
        <v>197.00200000000001</v>
      </c>
      <c r="G20" s="21">
        <v>7</v>
      </c>
      <c r="H20" s="118">
        <v>1768.0249999999999</v>
      </c>
      <c r="I20" s="24">
        <v>49</v>
      </c>
      <c r="K20" s="4"/>
    </row>
    <row r="21" spans="1:11" ht="15.75" customHeight="1" x14ac:dyDescent="0.3">
      <c r="A21" s="18">
        <v>6</v>
      </c>
      <c r="B21" s="19" t="s">
        <v>502</v>
      </c>
      <c r="C21" s="19" t="s">
        <v>503</v>
      </c>
      <c r="D21" s="118">
        <v>97.001000000000005</v>
      </c>
      <c r="E21" s="118">
        <v>97.001000000000005</v>
      </c>
      <c r="F21" s="118">
        <f>SUM(D21:E21)</f>
        <v>194.00200000000001</v>
      </c>
      <c r="G21" s="21">
        <v>2</v>
      </c>
      <c r="H21" s="118">
        <v>1763.029</v>
      </c>
      <c r="I21" s="22">
        <v>43</v>
      </c>
      <c r="K21" s="4"/>
    </row>
    <row r="22" spans="1:11" ht="15.75" customHeight="1" x14ac:dyDescent="0.3">
      <c r="A22" s="18">
        <v>5</v>
      </c>
      <c r="B22" s="19" t="s">
        <v>601</v>
      </c>
      <c r="C22" s="19" t="s">
        <v>479</v>
      </c>
      <c r="D22" s="118">
        <v>97.001000000000005</v>
      </c>
      <c r="E22" s="118">
        <v>98.001000000000005</v>
      </c>
      <c r="F22" s="118">
        <f>SUM(D22:E22)</f>
        <v>195.00200000000001</v>
      </c>
      <c r="G22" s="21">
        <v>4</v>
      </c>
      <c r="H22" s="118">
        <v>1755.029</v>
      </c>
      <c r="I22" s="22">
        <v>42</v>
      </c>
      <c r="K22" s="4"/>
    </row>
    <row r="23" spans="1:11" ht="15.75" customHeight="1" x14ac:dyDescent="0.3">
      <c r="A23" s="18">
        <v>4</v>
      </c>
      <c r="B23" s="19" t="s">
        <v>1353</v>
      </c>
      <c r="C23" s="19" t="s">
        <v>1354</v>
      </c>
      <c r="D23" s="118">
        <v>99.001000000000005</v>
      </c>
      <c r="E23" s="118">
        <v>96</v>
      </c>
      <c r="F23" s="118">
        <f>SUM(D23:E23)</f>
        <v>195.001</v>
      </c>
      <c r="G23" s="21">
        <v>3</v>
      </c>
      <c r="H23" s="118">
        <v>1749.02</v>
      </c>
      <c r="I23" s="22">
        <v>39</v>
      </c>
      <c r="K23" s="4"/>
    </row>
    <row r="24" spans="1:11" ht="15.75" customHeight="1" x14ac:dyDescent="0.3">
      <c r="A24" s="18">
        <v>7</v>
      </c>
      <c r="B24" s="122" t="s">
        <v>1321</v>
      </c>
      <c r="C24" s="19" t="s">
        <v>66</v>
      </c>
      <c r="D24" s="118">
        <v>99.001000000000005</v>
      </c>
      <c r="E24" s="118">
        <v>100</v>
      </c>
      <c r="F24" s="118">
        <f>SUM(D24:E24)</f>
        <v>199.001</v>
      </c>
      <c r="G24" s="21">
        <v>9</v>
      </c>
      <c r="H24" s="118">
        <v>1746.0199999999998</v>
      </c>
      <c r="I24" s="22">
        <v>39</v>
      </c>
      <c r="K24" s="4"/>
    </row>
    <row r="25" spans="1:11" ht="15.75" customHeight="1" x14ac:dyDescent="0.3">
      <c r="A25" s="405">
        <v>3</v>
      </c>
      <c r="B25" s="406" t="s">
        <v>605</v>
      </c>
      <c r="C25" s="406" t="s">
        <v>606</v>
      </c>
      <c r="D25" s="407" t="s">
        <v>109</v>
      </c>
      <c r="E25" s="407"/>
      <c r="F25" s="407">
        <f>SUM(D25:E25)</f>
        <v>0</v>
      </c>
      <c r="G25" s="408">
        <v>0</v>
      </c>
      <c r="H25" s="120">
        <v>0</v>
      </c>
      <c r="I25" s="29">
        <v>0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46</v>
      </c>
      <c r="C27" s="9" t="s">
        <v>1356</v>
      </c>
      <c r="D27" s="9"/>
      <c r="E27" s="9" t="s">
        <v>808</v>
      </c>
      <c r="F27" s="8"/>
      <c r="G27" s="8"/>
      <c r="H27" s="8"/>
      <c r="I27" s="8"/>
      <c r="K27" s="4"/>
    </row>
    <row r="28" spans="1:11" ht="15.75" customHeight="1" x14ac:dyDescent="0.3">
      <c r="A28" s="368">
        <v>2</v>
      </c>
      <c r="B28" s="374" t="s">
        <v>10</v>
      </c>
      <c r="C28" s="380" t="s">
        <v>11</v>
      </c>
      <c r="D28" s="356"/>
      <c r="E28" s="381"/>
      <c r="F28" s="363" t="s">
        <v>12</v>
      </c>
      <c r="G28" s="363" t="s">
        <v>13</v>
      </c>
      <c r="H28" s="363" t="s">
        <v>14</v>
      </c>
      <c r="I28" s="364" t="s">
        <v>15</v>
      </c>
      <c r="K28" s="4"/>
    </row>
    <row r="29" spans="1:11" ht="15.75" customHeight="1" x14ac:dyDescent="0.3">
      <c r="A29" s="404">
        <v>9</v>
      </c>
      <c r="B29" s="15" t="s">
        <v>1361</v>
      </c>
      <c r="C29" s="15" t="s">
        <v>632</v>
      </c>
      <c r="D29" s="116">
        <v>100.002</v>
      </c>
      <c r="E29" s="116">
        <v>100.003</v>
      </c>
      <c r="F29" s="116">
        <f>SUM(D29:E29)</f>
        <v>200.005</v>
      </c>
      <c r="G29" s="16">
        <v>9</v>
      </c>
      <c r="H29" s="116">
        <v>1784.0509999999999</v>
      </c>
      <c r="I29" s="17">
        <v>75</v>
      </c>
      <c r="K29" s="4"/>
    </row>
    <row r="30" spans="1:11" ht="15.75" customHeight="1" x14ac:dyDescent="0.3">
      <c r="A30" s="18">
        <v>7</v>
      </c>
      <c r="B30" s="19" t="s">
        <v>1359</v>
      </c>
      <c r="C30" s="19" t="s">
        <v>632</v>
      </c>
      <c r="D30" s="118">
        <v>99.001000000000005</v>
      </c>
      <c r="E30" s="118">
        <v>100.003</v>
      </c>
      <c r="F30" s="118">
        <f>SUM(D30:E30)</f>
        <v>199.00400000000002</v>
      </c>
      <c r="G30" s="21">
        <v>8</v>
      </c>
      <c r="H30" s="118">
        <v>1780.0239999999999</v>
      </c>
      <c r="I30" s="22">
        <v>62</v>
      </c>
      <c r="K30" s="4"/>
    </row>
    <row r="31" spans="1:11" ht="15.75" customHeight="1" x14ac:dyDescent="0.3">
      <c r="A31" s="18">
        <v>8</v>
      </c>
      <c r="B31" s="19" t="s">
        <v>1360</v>
      </c>
      <c r="C31" s="19" t="s">
        <v>122</v>
      </c>
      <c r="D31" s="118">
        <v>97.001000000000005</v>
      </c>
      <c r="E31" s="118">
        <v>99.001999999999995</v>
      </c>
      <c r="F31" s="118">
        <f>SUM(D31:E31)</f>
        <v>196.00299999999999</v>
      </c>
      <c r="G31" s="21">
        <v>5</v>
      </c>
      <c r="H31" s="118">
        <v>1776.0289999999998</v>
      </c>
      <c r="I31" s="22">
        <v>61</v>
      </c>
      <c r="K31" s="4"/>
    </row>
    <row r="32" spans="1:11" ht="15.75" customHeight="1" x14ac:dyDescent="0.3">
      <c r="A32" s="18">
        <v>2</v>
      </c>
      <c r="B32" s="122" t="s">
        <v>1318</v>
      </c>
      <c r="C32" s="19" t="s">
        <v>66</v>
      </c>
      <c r="D32" s="118">
        <v>99</v>
      </c>
      <c r="E32" s="118">
        <v>100.002</v>
      </c>
      <c r="F32" s="118">
        <f>SUM(D32:E32)</f>
        <v>199.00200000000001</v>
      </c>
      <c r="G32" s="21">
        <v>7</v>
      </c>
      <c r="H32" s="118">
        <v>1769.0330000000001</v>
      </c>
      <c r="I32" s="22">
        <v>51</v>
      </c>
      <c r="K32" s="4"/>
    </row>
    <row r="33" spans="1:11" ht="15.75" customHeight="1" x14ac:dyDescent="0.3">
      <c r="A33" s="18">
        <v>6</v>
      </c>
      <c r="B33" s="19" t="s">
        <v>596</v>
      </c>
      <c r="C33" s="19" t="s">
        <v>479</v>
      </c>
      <c r="D33" s="118">
        <v>96</v>
      </c>
      <c r="E33" s="118">
        <v>99.001000000000005</v>
      </c>
      <c r="F33" s="118">
        <f>SUM(D33:E33)</f>
        <v>195.001</v>
      </c>
      <c r="G33" s="21">
        <v>3</v>
      </c>
      <c r="H33" s="118">
        <v>1760.02</v>
      </c>
      <c r="I33" s="22">
        <v>43</v>
      </c>
      <c r="K33" s="4"/>
    </row>
    <row r="34" spans="1:11" ht="15.75" customHeight="1" x14ac:dyDescent="0.3">
      <c r="A34" s="18">
        <v>1</v>
      </c>
      <c r="B34" s="19" t="s">
        <v>1323</v>
      </c>
      <c r="C34" s="19" t="s">
        <v>815</v>
      </c>
      <c r="D34" s="118">
        <v>98.003</v>
      </c>
      <c r="E34" s="118">
        <v>98</v>
      </c>
      <c r="F34" s="118">
        <f>SUM(D34:E34)</f>
        <v>196.00299999999999</v>
      </c>
      <c r="G34" s="21">
        <v>5</v>
      </c>
      <c r="H34" s="118">
        <v>1752.0321999999999</v>
      </c>
      <c r="I34" s="24">
        <v>39</v>
      </c>
      <c r="K34" s="4"/>
    </row>
    <row r="35" spans="1:11" ht="15.75" customHeight="1" x14ac:dyDescent="0.3">
      <c r="A35" s="18">
        <v>4</v>
      </c>
      <c r="B35" s="19" t="s">
        <v>1358</v>
      </c>
      <c r="C35" s="19" t="s">
        <v>264</v>
      </c>
      <c r="D35" s="118">
        <v>100.001</v>
      </c>
      <c r="E35" s="118">
        <v>98.001999999999995</v>
      </c>
      <c r="F35" s="118">
        <f>SUM(D35:E35)</f>
        <v>198.00299999999999</v>
      </c>
      <c r="G35" s="21">
        <v>6</v>
      </c>
      <c r="H35" s="118">
        <v>1757.0239999999997</v>
      </c>
      <c r="I35" s="22">
        <v>36</v>
      </c>
      <c r="K35" s="4"/>
    </row>
    <row r="36" spans="1:11" ht="15.75" customHeight="1" x14ac:dyDescent="0.3">
      <c r="A36" s="18">
        <v>5</v>
      </c>
      <c r="B36" s="19" t="s">
        <v>537</v>
      </c>
      <c r="C36" s="19" t="s">
        <v>45</v>
      </c>
      <c r="D36" s="118">
        <v>95.001000000000005</v>
      </c>
      <c r="E36" s="118">
        <v>97</v>
      </c>
      <c r="F36" s="118">
        <f>SUM(D36:E36)</f>
        <v>192.001</v>
      </c>
      <c r="G36" s="21">
        <v>2</v>
      </c>
      <c r="H36" s="118">
        <v>1733.0189999999998</v>
      </c>
      <c r="I36" s="22">
        <v>22</v>
      </c>
      <c r="K36" s="4"/>
    </row>
    <row r="37" spans="1:11" ht="15.75" customHeight="1" x14ac:dyDescent="0.3">
      <c r="A37" s="405">
        <v>3</v>
      </c>
      <c r="B37" s="406" t="s">
        <v>1357</v>
      </c>
      <c r="C37" s="406" t="s">
        <v>632</v>
      </c>
      <c r="D37" s="407">
        <v>92</v>
      </c>
      <c r="E37" s="407">
        <v>94</v>
      </c>
      <c r="F37" s="407">
        <f>SUM(D37:E37)</f>
        <v>186</v>
      </c>
      <c r="G37" s="408">
        <v>1</v>
      </c>
      <c r="H37" s="120">
        <v>1718.0119999999999</v>
      </c>
      <c r="I37" s="29">
        <v>21</v>
      </c>
      <c r="K37" s="4"/>
    </row>
    <row r="38" spans="1:11" ht="15.75" customHeight="1" x14ac:dyDescent="0.3">
      <c r="A38" s="4"/>
      <c r="K38" s="4"/>
    </row>
    <row r="39" spans="1:11" ht="15.75" customHeight="1" x14ac:dyDescent="0.3">
      <c r="A39" s="7"/>
      <c r="B39" s="8" t="s">
        <v>49</v>
      </c>
      <c r="C39" s="9" t="s">
        <v>773</v>
      </c>
      <c r="D39" s="9"/>
      <c r="E39" s="9" t="s">
        <v>1414</v>
      </c>
      <c r="F39" s="8"/>
      <c r="G39" s="8"/>
      <c r="H39" s="8"/>
      <c r="I39" s="8"/>
      <c r="K39" s="4"/>
    </row>
    <row r="40" spans="1:11" ht="15.75" customHeight="1" x14ac:dyDescent="0.3">
      <c r="A40" s="368">
        <v>2</v>
      </c>
      <c r="B40" s="374" t="s">
        <v>10</v>
      </c>
      <c r="C40" s="380" t="s">
        <v>11</v>
      </c>
      <c r="D40" s="356"/>
      <c r="E40" s="381"/>
      <c r="F40" s="363" t="s">
        <v>12</v>
      </c>
      <c r="G40" s="363" t="s">
        <v>13</v>
      </c>
      <c r="H40" s="363" t="s">
        <v>14</v>
      </c>
      <c r="I40" s="364" t="s">
        <v>15</v>
      </c>
      <c r="K40" s="4"/>
    </row>
    <row r="41" spans="1:11" ht="15.75" customHeight="1" x14ac:dyDescent="0.3">
      <c r="A41" s="404">
        <v>4</v>
      </c>
      <c r="B41" s="15" t="s">
        <v>600</v>
      </c>
      <c r="C41" s="15" t="s">
        <v>479</v>
      </c>
      <c r="D41" s="116">
        <v>100.003</v>
      </c>
      <c r="E41" s="116">
        <v>98</v>
      </c>
      <c r="F41" s="116">
        <f>SUM(D41:E41)</f>
        <v>198.00299999999999</v>
      </c>
      <c r="G41" s="16">
        <v>8</v>
      </c>
      <c r="H41" s="116">
        <v>1771.0299999999997</v>
      </c>
      <c r="I41" s="17">
        <v>63</v>
      </c>
      <c r="K41" s="4"/>
    </row>
    <row r="42" spans="1:11" ht="15.75" customHeight="1" x14ac:dyDescent="0.3">
      <c r="A42" s="18">
        <v>1</v>
      </c>
      <c r="B42" s="19" t="s">
        <v>1324</v>
      </c>
      <c r="C42" s="19" t="s">
        <v>525</v>
      </c>
      <c r="D42" s="118">
        <v>99.001000000000005</v>
      </c>
      <c r="E42" s="118">
        <v>98.003</v>
      </c>
      <c r="F42" s="118">
        <f>SUM(D42:E42)</f>
        <v>197.00400000000002</v>
      </c>
      <c r="G42" s="21">
        <v>7</v>
      </c>
      <c r="H42" s="118">
        <v>1763.0259999999998</v>
      </c>
      <c r="I42" s="24">
        <v>63</v>
      </c>
      <c r="K42" s="4"/>
    </row>
    <row r="43" spans="1:11" ht="15.75" customHeight="1" x14ac:dyDescent="0.3">
      <c r="A43" s="18">
        <v>2</v>
      </c>
      <c r="B43" s="19" t="s">
        <v>1362</v>
      </c>
      <c r="C43" s="19" t="s">
        <v>1352</v>
      </c>
      <c r="D43" s="118">
        <v>99.003</v>
      </c>
      <c r="E43" s="118">
        <v>100.006</v>
      </c>
      <c r="F43" s="118">
        <f>SUM(D43:E43)</f>
        <v>199.00900000000001</v>
      </c>
      <c r="G43" s="21">
        <v>9</v>
      </c>
      <c r="H43" s="118">
        <v>1767.0379999999998</v>
      </c>
      <c r="I43" s="22">
        <v>61</v>
      </c>
      <c r="K43" s="4"/>
    </row>
    <row r="44" spans="1:11" ht="15.75" customHeight="1" x14ac:dyDescent="0.3">
      <c r="A44" s="18">
        <v>8</v>
      </c>
      <c r="B44" s="19" t="s">
        <v>535</v>
      </c>
      <c r="C44" s="19" t="s">
        <v>503</v>
      </c>
      <c r="D44" s="118">
        <v>97</v>
      </c>
      <c r="E44" s="118">
        <v>95</v>
      </c>
      <c r="F44" s="118">
        <f>SUM(D44:E44)</f>
        <v>192</v>
      </c>
      <c r="G44" s="21">
        <v>4</v>
      </c>
      <c r="H44" s="118">
        <v>1736.02</v>
      </c>
      <c r="I44" s="22">
        <v>49</v>
      </c>
      <c r="K44" s="4"/>
    </row>
    <row r="45" spans="1:11" ht="15.75" customHeight="1" x14ac:dyDescent="0.3">
      <c r="A45" s="18">
        <v>3</v>
      </c>
      <c r="B45" s="19" t="s">
        <v>1363</v>
      </c>
      <c r="C45" s="19" t="s">
        <v>1352</v>
      </c>
      <c r="D45" s="118">
        <v>96</v>
      </c>
      <c r="E45" s="118">
        <v>96</v>
      </c>
      <c r="F45" s="118">
        <f>SUM(D45:E45)</f>
        <v>192</v>
      </c>
      <c r="G45" s="21">
        <v>4</v>
      </c>
      <c r="H45" s="118">
        <v>1735.0209999999997</v>
      </c>
      <c r="I45" s="22">
        <v>44</v>
      </c>
      <c r="K45" s="4"/>
    </row>
    <row r="46" spans="1:11" ht="15.75" customHeight="1" x14ac:dyDescent="0.3">
      <c r="A46" s="18">
        <v>7</v>
      </c>
      <c r="B46" s="19" t="s">
        <v>1365</v>
      </c>
      <c r="C46" s="19" t="s">
        <v>108</v>
      </c>
      <c r="D46" s="118">
        <v>95</v>
      </c>
      <c r="E46" s="118">
        <v>94.001000000000005</v>
      </c>
      <c r="F46" s="118">
        <f>SUM(D46:E46)</f>
        <v>189.001</v>
      </c>
      <c r="G46" s="21">
        <v>2</v>
      </c>
      <c r="H46" s="118">
        <v>1744.0249999999999</v>
      </c>
      <c r="I46" s="22">
        <v>42</v>
      </c>
      <c r="K46" s="4"/>
    </row>
    <row r="47" spans="1:11" ht="15.75" customHeight="1" x14ac:dyDescent="0.3">
      <c r="A47" s="18">
        <v>5</v>
      </c>
      <c r="B47" s="19" t="s">
        <v>610</v>
      </c>
      <c r="C47" s="19" t="s">
        <v>130</v>
      </c>
      <c r="D47" s="118">
        <v>97</v>
      </c>
      <c r="E47" s="118">
        <v>97.001000000000005</v>
      </c>
      <c r="F47" s="118">
        <f>SUM(D47:E47)</f>
        <v>194.001</v>
      </c>
      <c r="G47" s="21">
        <v>5</v>
      </c>
      <c r="H47" s="118">
        <v>1740.02</v>
      </c>
      <c r="I47" s="22">
        <v>40</v>
      </c>
      <c r="K47" s="4"/>
    </row>
    <row r="48" spans="1:11" ht="15.75" customHeight="1" x14ac:dyDescent="0.3">
      <c r="A48" s="18">
        <v>6</v>
      </c>
      <c r="B48" s="19" t="s">
        <v>1364</v>
      </c>
      <c r="C48" s="19" t="s">
        <v>108</v>
      </c>
      <c r="D48" s="118">
        <v>96.001999999999995</v>
      </c>
      <c r="E48" s="118">
        <v>98</v>
      </c>
      <c r="F48" s="118">
        <f>SUM(D48:E48)</f>
        <v>194.00200000000001</v>
      </c>
      <c r="G48" s="21">
        <v>6</v>
      </c>
      <c r="H48" s="118">
        <v>1738.0179999999998</v>
      </c>
      <c r="I48" s="22">
        <v>40</v>
      </c>
      <c r="K48" s="4"/>
    </row>
    <row r="49" spans="1:11" ht="15.75" customHeight="1" x14ac:dyDescent="0.3">
      <c r="A49" s="405">
        <v>9</v>
      </c>
      <c r="B49" s="406" t="s">
        <v>496</v>
      </c>
      <c r="C49" s="406" t="s">
        <v>108</v>
      </c>
      <c r="D49" s="407" t="s">
        <v>109</v>
      </c>
      <c r="E49" s="407"/>
      <c r="F49" s="407">
        <f>SUM(D49:E49)</f>
        <v>0</v>
      </c>
      <c r="G49" s="408">
        <v>0</v>
      </c>
      <c r="H49" s="120">
        <v>0</v>
      </c>
      <c r="I49" s="29">
        <v>0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7"/>
      <c r="B51" s="8" t="s">
        <v>79</v>
      </c>
      <c r="C51" s="9" t="s">
        <v>1366</v>
      </c>
      <c r="D51" s="9"/>
      <c r="E51" s="9" t="s">
        <v>1415</v>
      </c>
      <c r="F51" s="8"/>
      <c r="G51" s="8"/>
      <c r="H51" s="8"/>
      <c r="I51" s="8"/>
      <c r="K51" s="4"/>
    </row>
    <row r="52" spans="1:11" ht="15.75" customHeight="1" x14ac:dyDescent="0.3">
      <c r="A52" s="368">
        <v>2</v>
      </c>
      <c r="B52" s="374" t="s">
        <v>10</v>
      </c>
      <c r="C52" s="380" t="s">
        <v>11</v>
      </c>
      <c r="D52" s="356"/>
      <c r="E52" s="381"/>
      <c r="F52" s="363" t="s">
        <v>12</v>
      </c>
      <c r="G52" s="363" t="s">
        <v>13</v>
      </c>
      <c r="H52" s="363" t="s">
        <v>14</v>
      </c>
      <c r="I52" s="364" t="s">
        <v>15</v>
      </c>
      <c r="K52" s="4"/>
    </row>
    <row r="53" spans="1:11" ht="15.75" customHeight="1" x14ac:dyDescent="0.3">
      <c r="A53" s="404">
        <v>5</v>
      </c>
      <c r="B53" s="15" t="s">
        <v>636</v>
      </c>
      <c r="C53" s="15" t="s">
        <v>53</v>
      </c>
      <c r="D53" s="116">
        <v>98</v>
      </c>
      <c r="E53" s="116">
        <v>99.001000000000005</v>
      </c>
      <c r="F53" s="116">
        <f>SUM(D53:E53)</f>
        <v>197.001</v>
      </c>
      <c r="G53" s="16">
        <v>7</v>
      </c>
      <c r="H53" s="116">
        <v>1763.0339999999999</v>
      </c>
      <c r="I53" s="17">
        <v>58</v>
      </c>
      <c r="K53" s="4"/>
    </row>
    <row r="54" spans="1:11" ht="15.75" customHeight="1" x14ac:dyDescent="0.3">
      <c r="A54" s="18">
        <v>2</v>
      </c>
      <c r="B54" s="19" t="s">
        <v>1330</v>
      </c>
      <c r="C54" s="19" t="s">
        <v>56</v>
      </c>
      <c r="D54" s="118">
        <v>99.004000000000005</v>
      </c>
      <c r="E54" s="118">
        <v>98</v>
      </c>
      <c r="F54" s="118">
        <f>SUM(D54:E54)</f>
        <v>197.00400000000002</v>
      </c>
      <c r="G54" s="21">
        <v>8</v>
      </c>
      <c r="H54" s="118">
        <v>1763.0249999999996</v>
      </c>
      <c r="I54" s="22">
        <v>58</v>
      </c>
      <c r="K54" s="4"/>
    </row>
    <row r="55" spans="1:11" ht="15.75" customHeight="1" x14ac:dyDescent="0.3">
      <c r="A55" s="18">
        <v>6</v>
      </c>
      <c r="B55" s="122" t="s">
        <v>872</v>
      </c>
      <c r="C55" s="19" t="s">
        <v>66</v>
      </c>
      <c r="D55" s="118">
        <v>98.001999999999995</v>
      </c>
      <c r="E55" s="118">
        <v>100</v>
      </c>
      <c r="F55" s="118">
        <f>SUM(D55:E55)</f>
        <v>198.00200000000001</v>
      </c>
      <c r="G55" s="21">
        <v>9</v>
      </c>
      <c r="H55" s="118">
        <v>1759.029</v>
      </c>
      <c r="I55" s="22">
        <v>58</v>
      </c>
      <c r="K55" s="4"/>
    </row>
    <row r="56" spans="1:11" ht="15.75" customHeight="1" x14ac:dyDescent="0.3">
      <c r="A56" s="18">
        <v>3</v>
      </c>
      <c r="B56" s="19" t="s">
        <v>44</v>
      </c>
      <c r="C56" s="19" t="s">
        <v>45</v>
      </c>
      <c r="D56" s="118">
        <v>98.001999999999995</v>
      </c>
      <c r="E56" s="118">
        <v>98</v>
      </c>
      <c r="F56" s="118">
        <f>SUM(D56:E56)</f>
        <v>196.00200000000001</v>
      </c>
      <c r="G56" s="21">
        <v>6</v>
      </c>
      <c r="H56" s="118">
        <v>1672.0189999999998</v>
      </c>
      <c r="I56" s="22">
        <v>55</v>
      </c>
      <c r="K56" s="4"/>
    </row>
    <row r="57" spans="1:11" ht="15.75" customHeight="1" x14ac:dyDescent="0.3">
      <c r="A57" s="18">
        <v>1</v>
      </c>
      <c r="B57" s="19" t="s">
        <v>1367</v>
      </c>
      <c r="C57" s="19" t="s">
        <v>632</v>
      </c>
      <c r="D57" s="118">
        <v>96.001999999999995</v>
      </c>
      <c r="E57" s="118">
        <v>97.001000000000005</v>
      </c>
      <c r="F57" s="118">
        <f>SUM(D57:E57)</f>
        <v>193.00299999999999</v>
      </c>
      <c r="G57" s="21">
        <v>5</v>
      </c>
      <c r="H57" s="118">
        <v>1747.0269999999998</v>
      </c>
      <c r="I57" s="24">
        <v>46</v>
      </c>
      <c r="K57" s="4"/>
    </row>
    <row r="58" spans="1:11" ht="15.75" customHeight="1" x14ac:dyDescent="0.3">
      <c r="A58" s="18">
        <v>9</v>
      </c>
      <c r="B58" s="19" t="s">
        <v>1369</v>
      </c>
      <c r="C58" s="19" t="s">
        <v>1370</v>
      </c>
      <c r="D58" s="118">
        <v>97</v>
      </c>
      <c r="E58" s="118">
        <v>96.001999999999995</v>
      </c>
      <c r="F58" s="118">
        <f>SUM(D58:E58)</f>
        <v>193.00200000000001</v>
      </c>
      <c r="G58" s="21">
        <v>4</v>
      </c>
      <c r="H58" s="118">
        <v>1751.0129999999999</v>
      </c>
      <c r="I58" s="22">
        <v>45</v>
      </c>
      <c r="K58" s="4"/>
    </row>
    <row r="59" spans="1:11" ht="15.75" customHeight="1" x14ac:dyDescent="0.3">
      <c r="A59" s="18">
        <v>4</v>
      </c>
      <c r="B59" s="122" t="s">
        <v>1368</v>
      </c>
      <c r="C59" s="19" t="s">
        <v>108</v>
      </c>
      <c r="D59" s="118">
        <v>97.001000000000005</v>
      </c>
      <c r="E59" s="118">
        <v>96.001000000000005</v>
      </c>
      <c r="F59" s="118">
        <f>SUM(D59:E59)</f>
        <v>193.00200000000001</v>
      </c>
      <c r="G59" s="21">
        <v>4</v>
      </c>
      <c r="H59" s="118">
        <v>1738.0129999999999</v>
      </c>
      <c r="I59" s="22">
        <v>37</v>
      </c>
      <c r="K59" s="4"/>
    </row>
    <row r="60" spans="1:11" ht="15.75" customHeight="1" x14ac:dyDescent="0.3">
      <c r="A60" s="18">
        <v>7</v>
      </c>
      <c r="B60" s="122" t="s">
        <v>1320</v>
      </c>
      <c r="C60" s="19" t="s">
        <v>66</v>
      </c>
      <c r="D60" s="118">
        <v>95</v>
      </c>
      <c r="E60" s="118">
        <v>92.001000000000005</v>
      </c>
      <c r="F60" s="118">
        <f>SUM(D60:E60)</f>
        <v>187.001</v>
      </c>
      <c r="G60" s="21">
        <v>2</v>
      </c>
      <c r="H60" s="118">
        <v>1736.0179999999998</v>
      </c>
      <c r="I60" s="22">
        <v>36</v>
      </c>
      <c r="K60" s="4"/>
    </row>
    <row r="61" spans="1:11" ht="15.75" customHeight="1" x14ac:dyDescent="0.3">
      <c r="A61" s="405">
        <v>8</v>
      </c>
      <c r="B61" s="406" t="s">
        <v>615</v>
      </c>
      <c r="C61" s="406" t="s">
        <v>616</v>
      </c>
      <c r="D61" s="407">
        <v>94</v>
      </c>
      <c r="E61" s="407">
        <v>93.001000000000005</v>
      </c>
      <c r="F61" s="407">
        <f>SUM(D61:E61)</f>
        <v>187.001</v>
      </c>
      <c r="G61" s="408">
        <v>2</v>
      </c>
      <c r="H61" s="120">
        <v>1512.008</v>
      </c>
      <c r="I61" s="29">
        <v>19</v>
      </c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510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B65" s="4" t="s">
        <v>1338</v>
      </c>
      <c r="E65" s="34" t="s">
        <v>167</v>
      </c>
      <c r="K65" s="4"/>
    </row>
    <row r="66" spans="1:11" ht="15.75" customHeight="1" x14ac:dyDescent="0.3">
      <c r="A66" s="4"/>
      <c r="B66" s="4" t="s">
        <v>168</v>
      </c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E9701386-1C3A-470B-BCD4-A77FB51C453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615AE-6F5D-4981-B284-7A82DA3DBCF4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7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6</v>
      </c>
      <c r="B5" s="15" t="s">
        <v>16</v>
      </c>
      <c r="C5" s="15" t="s">
        <v>17</v>
      </c>
      <c r="D5" s="16">
        <v>186</v>
      </c>
      <c r="E5" s="16">
        <v>6</v>
      </c>
      <c r="F5" s="16">
        <v>1696</v>
      </c>
      <c r="G5" s="17">
        <v>68</v>
      </c>
      <c r="I5" s="14">
        <v>7</v>
      </c>
      <c r="J5" s="15" t="s">
        <v>18</v>
      </c>
      <c r="K5" s="15" t="s">
        <v>19</v>
      </c>
      <c r="L5" s="16">
        <v>185</v>
      </c>
      <c r="M5" s="16">
        <v>9</v>
      </c>
      <c r="N5" s="16">
        <v>1656</v>
      </c>
      <c r="O5" s="17">
        <v>67</v>
      </c>
    </row>
    <row r="6" spans="1:25" ht="15.75" customHeight="1" x14ac:dyDescent="0.3">
      <c r="A6" s="18">
        <v>3</v>
      </c>
      <c r="B6" s="19" t="s">
        <v>20</v>
      </c>
      <c r="C6" s="19" t="s">
        <v>21</v>
      </c>
      <c r="D6" s="20">
        <v>186</v>
      </c>
      <c r="E6" s="21">
        <v>6</v>
      </c>
      <c r="F6" s="20">
        <v>1691</v>
      </c>
      <c r="G6" s="22">
        <v>60</v>
      </c>
      <c r="I6" s="18">
        <v>1</v>
      </c>
      <c r="J6" s="19" t="s">
        <v>22</v>
      </c>
      <c r="K6" s="19" t="s">
        <v>23</v>
      </c>
      <c r="L6" s="20">
        <v>185</v>
      </c>
      <c r="M6" s="21">
        <v>9</v>
      </c>
      <c r="N6" s="23">
        <v>1643</v>
      </c>
      <c r="O6" s="24">
        <v>58</v>
      </c>
    </row>
    <row r="7" spans="1:25" ht="15.75" customHeight="1" x14ac:dyDescent="0.3">
      <c r="A7" s="18">
        <v>8</v>
      </c>
      <c r="B7" s="19" t="s">
        <v>24</v>
      </c>
      <c r="C7" s="19" t="s">
        <v>25</v>
      </c>
      <c r="D7" s="20">
        <v>180</v>
      </c>
      <c r="E7" s="21">
        <v>3</v>
      </c>
      <c r="F7" s="20">
        <v>1685</v>
      </c>
      <c r="G7" s="22">
        <v>57</v>
      </c>
      <c r="I7" s="18">
        <v>3</v>
      </c>
      <c r="J7" s="19" t="s">
        <v>26</v>
      </c>
      <c r="K7" s="19" t="s">
        <v>27</v>
      </c>
      <c r="L7" s="20">
        <v>185</v>
      </c>
      <c r="M7" s="21">
        <v>9</v>
      </c>
      <c r="N7" s="20">
        <v>1648</v>
      </c>
      <c r="O7" s="22">
        <v>55</v>
      </c>
    </row>
    <row r="8" spans="1:25" ht="15.75" customHeight="1" x14ac:dyDescent="0.3">
      <c r="A8" s="18">
        <v>4</v>
      </c>
      <c r="B8" s="19" t="s">
        <v>28</v>
      </c>
      <c r="C8" s="19" t="s">
        <v>29</v>
      </c>
      <c r="D8" s="20">
        <v>190</v>
      </c>
      <c r="E8" s="21">
        <v>9</v>
      </c>
      <c r="F8" s="20">
        <v>1683</v>
      </c>
      <c r="G8" s="22">
        <v>54</v>
      </c>
      <c r="I8" s="18">
        <v>9</v>
      </c>
      <c r="J8" s="19" t="s">
        <v>30</v>
      </c>
      <c r="K8" s="19" t="s">
        <v>31</v>
      </c>
      <c r="L8" s="20">
        <v>184</v>
      </c>
      <c r="M8" s="21">
        <v>6</v>
      </c>
      <c r="N8" s="20">
        <v>1638</v>
      </c>
      <c r="O8" s="22">
        <v>53</v>
      </c>
    </row>
    <row r="9" spans="1:25" ht="15.75" customHeight="1" x14ac:dyDescent="0.3">
      <c r="A9" s="18">
        <v>7</v>
      </c>
      <c r="B9" s="19" t="s">
        <v>32</v>
      </c>
      <c r="C9" s="19" t="s">
        <v>27</v>
      </c>
      <c r="D9" s="20">
        <v>185</v>
      </c>
      <c r="E9" s="21">
        <v>4</v>
      </c>
      <c r="F9" s="20">
        <v>1681</v>
      </c>
      <c r="G9" s="22">
        <v>53</v>
      </c>
      <c r="I9" s="18">
        <v>5</v>
      </c>
      <c r="J9" s="19" t="s">
        <v>33</v>
      </c>
      <c r="K9" s="19" t="s">
        <v>19</v>
      </c>
      <c r="L9" s="20">
        <v>181</v>
      </c>
      <c r="M9" s="21">
        <v>4</v>
      </c>
      <c r="N9" s="20">
        <v>1644</v>
      </c>
      <c r="O9" s="22">
        <v>48</v>
      </c>
    </row>
    <row r="10" spans="1:25" ht="15.75" customHeight="1" x14ac:dyDescent="0.3">
      <c r="A10" s="18">
        <v>2</v>
      </c>
      <c r="B10" s="19" t="s">
        <v>34</v>
      </c>
      <c r="C10" s="19" t="s">
        <v>35</v>
      </c>
      <c r="D10" s="20">
        <v>188</v>
      </c>
      <c r="E10" s="21">
        <v>8</v>
      </c>
      <c r="F10" s="23">
        <v>1677</v>
      </c>
      <c r="G10" s="24">
        <v>51</v>
      </c>
      <c r="I10" s="18">
        <v>4</v>
      </c>
      <c r="J10" s="19" t="s">
        <v>36</v>
      </c>
      <c r="K10" s="19" t="s">
        <v>37</v>
      </c>
      <c r="L10" s="20">
        <v>184</v>
      </c>
      <c r="M10" s="21">
        <v>6</v>
      </c>
      <c r="N10" s="20">
        <v>1641</v>
      </c>
      <c r="O10" s="22">
        <v>47</v>
      </c>
    </row>
    <row r="11" spans="1:25" ht="15.75" customHeight="1" x14ac:dyDescent="0.3">
      <c r="A11" s="18">
        <v>1</v>
      </c>
      <c r="B11" s="19" t="s">
        <v>38</v>
      </c>
      <c r="C11" s="19" t="s">
        <v>25</v>
      </c>
      <c r="D11" s="20">
        <v>188</v>
      </c>
      <c r="E11" s="21">
        <v>8</v>
      </c>
      <c r="F11" s="23">
        <v>1678</v>
      </c>
      <c r="G11" s="24">
        <v>50</v>
      </c>
      <c r="I11" s="18">
        <v>2</v>
      </c>
      <c r="J11" s="19" t="s">
        <v>39</v>
      </c>
      <c r="K11" s="19" t="s">
        <v>17</v>
      </c>
      <c r="L11" s="20">
        <v>180</v>
      </c>
      <c r="M11" s="21">
        <v>3</v>
      </c>
      <c r="N11" s="20">
        <v>1625</v>
      </c>
      <c r="O11" s="22">
        <v>41</v>
      </c>
    </row>
    <row r="12" spans="1:25" ht="15.75" customHeight="1" x14ac:dyDescent="0.3">
      <c r="A12" s="18">
        <v>9</v>
      </c>
      <c r="B12" s="19" t="s">
        <v>40</v>
      </c>
      <c r="C12" s="19" t="s">
        <v>41</v>
      </c>
      <c r="D12" s="20">
        <v>179</v>
      </c>
      <c r="E12" s="21">
        <v>2</v>
      </c>
      <c r="F12" s="20">
        <v>1625</v>
      </c>
      <c r="G12" s="22">
        <v>22</v>
      </c>
      <c r="I12" s="18">
        <v>8</v>
      </c>
      <c r="J12" s="19" t="s">
        <v>42</v>
      </c>
      <c r="K12" s="19" t="s">
        <v>41</v>
      </c>
      <c r="L12" s="20">
        <v>176</v>
      </c>
      <c r="M12" s="21">
        <v>1</v>
      </c>
      <c r="N12" s="20">
        <v>1611</v>
      </c>
      <c r="O12" s="22">
        <v>35</v>
      </c>
    </row>
    <row r="13" spans="1:25" ht="15.75" customHeight="1" x14ac:dyDescent="0.3">
      <c r="A13" s="25">
        <v>5</v>
      </c>
      <c r="B13" s="26" t="s">
        <v>43</v>
      </c>
      <c r="C13" s="26" t="s">
        <v>19</v>
      </c>
      <c r="D13" s="27">
        <v>168</v>
      </c>
      <c r="E13" s="28">
        <v>1</v>
      </c>
      <c r="F13" s="27">
        <v>1604</v>
      </c>
      <c r="G13" s="29">
        <v>14</v>
      </c>
      <c r="I13" s="25">
        <v>6</v>
      </c>
      <c r="J13" s="26" t="s">
        <v>44</v>
      </c>
      <c r="K13" s="26" t="s">
        <v>45</v>
      </c>
      <c r="L13" s="27">
        <v>177</v>
      </c>
      <c r="M13" s="28">
        <v>2</v>
      </c>
      <c r="N13" s="27">
        <v>1611</v>
      </c>
      <c r="O13" s="29">
        <v>26</v>
      </c>
    </row>
    <row r="14" spans="1:25" ht="15.75" customHeight="1" x14ac:dyDescent="0.3"/>
    <row r="15" spans="1:25" ht="15.75" customHeight="1" x14ac:dyDescent="0.3">
      <c r="A15" s="7"/>
      <c r="B15" s="8" t="s">
        <v>46</v>
      </c>
      <c r="C15" s="9" t="s">
        <v>47</v>
      </c>
      <c r="D15" s="9"/>
      <c r="E15" s="9" t="s">
        <v>48</v>
      </c>
      <c r="F15" s="8"/>
      <c r="G15" s="8"/>
      <c r="I15" s="7"/>
      <c r="J15" s="8" t="s">
        <v>49</v>
      </c>
      <c r="K15" s="9" t="s">
        <v>50</v>
      </c>
      <c r="L15" s="9"/>
      <c r="M15" s="9" t="s">
        <v>51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8</v>
      </c>
      <c r="B17" s="15" t="s">
        <v>52</v>
      </c>
      <c r="C17" s="15" t="s">
        <v>53</v>
      </c>
      <c r="D17" s="16">
        <v>181</v>
      </c>
      <c r="E17" s="16">
        <v>8</v>
      </c>
      <c r="F17" s="16">
        <v>1650</v>
      </c>
      <c r="G17" s="17">
        <v>69</v>
      </c>
      <c r="I17" s="14">
        <v>6</v>
      </c>
      <c r="J17" s="15" t="s">
        <v>54</v>
      </c>
      <c r="K17" s="15" t="s">
        <v>19</v>
      </c>
      <c r="L17" s="16">
        <v>180</v>
      </c>
      <c r="M17" s="16">
        <v>9</v>
      </c>
      <c r="N17" s="16">
        <v>1599</v>
      </c>
      <c r="O17" s="17">
        <v>64</v>
      </c>
    </row>
    <row r="18" spans="1:15" ht="15.75" customHeight="1" x14ac:dyDescent="0.3">
      <c r="A18" s="18">
        <v>4</v>
      </c>
      <c r="B18" s="19" t="s">
        <v>55</v>
      </c>
      <c r="C18" s="19" t="s">
        <v>56</v>
      </c>
      <c r="D18" s="20">
        <v>179</v>
      </c>
      <c r="E18" s="21">
        <v>6</v>
      </c>
      <c r="F18" s="20">
        <v>1623</v>
      </c>
      <c r="G18" s="22">
        <v>57</v>
      </c>
      <c r="I18" s="18">
        <v>4</v>
      </c>
      <c r="J18" s="19" t="s">
        <v>57</v>
      </c>
      <c r="K18" s="19" t="s">
        <v>25</v>
      </c>
      <c r="L18" s="20">
        <v>176</v>
      </c>
      <c r="M18" s="21">
        <v>5</v>
      </c>
      <c r="N18" s="20">
        <v>1597</v>
      </c>
      <c r="O18" s="22">
        <v>61</v>
      </c>
    </row>
    <row r="19" spans="1:15" ht="15.75" customHeight="1" x14ac:dyDescent="0.3">
      <c r="A19" s="18">
        <v>1</v>
      </c>
      <c r="B19" s="19" t="s">
        <v>58</v>
      </c>
      <c r="C19" s="19" t="s">
        <v>25</v>
      </c>
      <c r="D19" s="20">
        <v>181</v>
      </c>
      <c r="E19" s="21">
        <v>8</v>
      </c>
      <c r="F19" s="23">
        <v>1618</v>
      </c>
      <c r="G19" s="24">
        <v>56</v>
      </c>
      <c r="I19" s="18">
        <v>8</v>
      </c>
      <c r="J19" s="19" t="s">
        <v>59</v>
      </c>
      <c r="K19" s="19" t="s">
        <v>60</v>
      </c>
      <c r="L19" s="20">
        <v>180</v>
      </c>
      <c r="M19" s="21">
        <v>9</v>
      </c>
      <c r="N19" s="20">
        <v>1585</v>
      </c>
      <c r="O19" s="22">
        <v>52</v>
      </c>
    </row>
    <row r="20" spans="1:15" ht="15.75" customHeight="1" x14ac:dyDescent="0.3">
      <c r="A20" s="18">
        <v>3</v>
      </c>
      <c r="B20" s="19" t="s">
        <v>61</v>
      </c>
      <c r="C20" s="19" t="s">
        <v>27</v>
      </c>
      <c r="D20" s="20">
        <v>186</v>
      </c>
      <c r="E20" s="21">
        <v>9</v>
      </c>
      <c r="F20" s="20">
        <v>1617</v>
      </c>
      <c r="G20" s="22">
        <v>50</v>
      </c>
      <c r="I20" s="18">
        <v>2</v>
      </c>
      <c r="J20" s="19" t="s">
        <v>62</v>
      </c>
      <c r="K20" s="19" t="s">
        <v>63</v>
      </c>
      <c r="L20" s="20">
        <v>176</v>
      </c>
      <c r="M20" s="21">
        <v>5</v>
      </c>
      <c r="N20" s="20">
        <v>1587</v>
      </c>
      <c r="O20" s="22">
        <v>51</v>
      </c>
    </row>
    <row r="21" spans="1:15" ht="15.75" customHeight="1" x14ac:dyDescent="0.3">
      <c r="A21" s="18">
        <v>6</v>
      </c>
      <c r="B21" s="19" t="s">
        <v>64</v>
      </c>
      <c r="C21" s="19" t="s">
        <v>31</v>
      </c>
      <c r="D21" s="20">
        <v>174</v>
      </c>
      <c r="E21" s="21">
        <v>4</v>
      </c>
      <c r="F21" s="20">
        <v>1612</v>
      </c>
      <c r="G21" s="22">
        <v>47</v>
      </c>
      <c r="I21" s="18">
        <v>7</v>
      </c>
      <c r="J21" s="19" t="s">
        <v>65</v>
      </c>
      <c r="K21" s="19" t="s">
        <v>66</v>
      </c>
      <c r="L21" s="20">
        <v>172</v>
      </c>
      <c r="M21" s="21">
        <v>2</v>
      </c>
      <c r="N21" s="20">
        <v>1579</v>
      </c>
      <c r="O21" s="22">
        <v>49</v>
      </c>
    </row>
    <row r="22" spans="1:15" ht="15.75" customHeight="1" x14ac:dyDescent="0.3">
      <c r="A22" s="18">
        <v>2</v>
      </c>
      <c r="B22" s="19" t="s">
        <v>67</v>
      </c>
      <c r="C22" s="19" t="s">
        <v>68</v>
      </c>
      <c r="D22" s="20">
        <v>178</v>
      </c>
      <c r="E22" s="21">
        <v>5</v>
      </c>
      <c r="F22" s="20">
        <v>1577</v>
      </c>
      <c r="G22" s="22">
        <v>41</v>
      </c>
      <c r="I22" s="18">
        <v>3</v>
      </c>
      <c r="J22" s="19" t="s">
        <v>69</v>
      </c>
      <c r="K22" s="19" t="s">
        <v>68</v>
      </c>
      <c r="L22" s="20">
        <v>180</v>
      </c>
      <c r="M22" s="21">
        <v>9</v>
      </c>
      <c r="N22" s="20">
        <v>1564</v>
      </c>
      <c r="O22" s="22">
        <v>46</v>
      </c>
    </row>
    <row r="23" spans="1:15" ht="15.75" customHeight="1" x14ac:dyDescent="0.3">
      <c r="A23" s="18">
        <v>7</v>
      </c>
      <c r="B23" s="19" t="s">
        <v>70</v>
      </c>
      <c r="C23" s="19" t="s">
        <v>71</v>
      </c>
      <c r="D23" s="20">
        <v>172</v>
      </c>
      <c r="E23" s="21">
        <v>3</v>
      </c>
      <c r="F23" s="20">
        <v>1583</v>
      </c>
      <c r="G23" s="22">
        <v>35</v>
      </c>
      <c r="I23" s="18">
        <v>9</v>
      </c>
      <c r="J23" s="19" t="s">
        <v>72</v>
      </c>
      <c r="K23" s="19" t="s">
        <v>60</v>
      </c>
      <c r="L23" s="20">
        <v>174</v>
      </c>
      <c r="M23" s="21">
        <v>3</v>
      </c>
      <c r="N23" s="20">
        <v>1562</v>
      </c>
      <c r="O23" s="22">
        <v>35</v>
      </c>
    </row>
    <row r="24" spans="1:15" ht="15.75" customHeight="1" x14ac:dyDescent="0.3">
      <c r="A24" s="18">
        <v>9</v>
      </c>
      <c r="B24" s="19" t="s">
        <v>73</v>
      </c>
      <c r="C24" s="19" t="s">
        <v>56</v>
      </c>
      <c r="D24" s="31">
        <v>91</v>
      </c>
      <c r="E24" s="21">
        <v>1</v>
      </c>
      <c r="F24" s="20">
        <v>1383</v>
      </c>
      <c r="G24" s="22">
        <v>33</v>
      </c>
      <c r="I24" s="18">
        <v>5</v>
      </c>
      <c r="J24" s="19" t="s">
        <v>74</v>
      </c>
      <c r="K24" s="19" t="s">
        <v>75</v>
      </c>
      <c r="L24" s="20">
        <v>168</v>
      </c>
      <c r="M24" s="21">
        <v>1</v>
      </c>
      <c r="N24" s="20">
        <v>1547</v>
      </c>
      <c r="O24" s="22">
        <v>35</v>
      </c>
    </row>
    <row r="25" spans="1:15" ht="15.75" customHeight="1" x14ac:dyDescent="0.3">
      <c r="A25" s="25">
        <v>5</v>
      </c>
      <c r="B25" s="26" t="s">
        <v>76</v>
      </c>
      <c r="C25" s="26" t="s">
        <v>56</v>
      </c>
      <c r="D25" s="27">
        <v>166</v>
      </c>
      <c r="E25" s="28">
        <v>2</v>
      </c>
      <c r="F25" s="27">
        <v>1558</v>
      </c>
      <c r="G25" s="29">
        <v>28</v>
      </c>
      <c r="I25" s="25">
        <v>1</v>
      </c>
      <c r="J25" s="26" t="s">
        <v>77</v>
      </c>
      <c r="K25" s="26" t="s">
        <v>78</v>
      </c>
      <c r="L25" s="27">
        <v>179</v>
      </c>
      <c r="M25" s="28">
        <v>6</v>
      </c>
      <c r="N25" s="32">
        <v>1539</v>
      </c>
      <c r="O25" s="33">
        <v>26</v>
      </c>
    </row>
    <row r="26" spans="1:15" ht="15.75" customHeight="1" x14ac:dyDescent="0.3"/>
    <row r="27" spans="1:15" ht="15.75" customHeight="1" x14ac:dyDescent="0.3">
      <c r="A27" s="7"/>
      <c r="B27" s="8" t="s">
        <v>79</v>
      </c>
      <c r="C27" s="9" t="s">
        <v>80</v>
      </c>
      <c r="D27" s="9"/>
      <c r="E27" s="9" t="s">
        <v>81</v>
      </c>
      <c r="F27" s="8"/>
      <c r="G27" s="8"/>
      <c r="I27" s="7"/>
      <c r="J27" s="8" t="s">
        <v>82</v>
      </c>
      <c r="K27" s="9" t="s">
        <v>83</v>
      </c>
      <c r="L27" s="9"/>
      <c r="M27" s="9" t="s">
        <v>84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2</v>
      </c>
      <c r="B29" s="15" t="s">
        <v>85</v>
      </c>
      <c r="C29" s="15" t="s">
        <v>86</v>
      </c>
      <c r="D29" s="16">
        <v>179</v>
      </c>
      <c r="E29" s="16">
        <v>9</v>
      </c>
      <c r="F29" s="16">
        <v>1615</v>
      </c>
      <c r="G29" s="17">
        <v>73</v>
      </c>
      <c r="I29" s="14">
        <v>6</v>
      </c>
      <c r="J29" s="15" t="s">
        <v>87</v>
      </c>
      <c r="K29" s="15" t="s">
        <v>63</v>
      </c>
      <c r="L29" s="16">
        <v>182</v>
      </c>
      <c r="M29" s="16">
        <v>9</v>
      </c>
      <c r="N29" s="16">
        <v>1585</v>
      </c>
      <c r="O29" s="17">
        <v>66</v>
      </c>
    </row>
    <row r="30" spans="1:15" ht="15.75" customHeight="1" x14ac:dyDescent="0.3">
      <c r="A30" s="18">
        <v>7</v>
      </c>
      <c r="B30" s="19" t="s">
        <v>88</v>
      </c>
      <c r="C30" s="19" t="s">
        <v>66</v>
      </c>
      <c r="D30" s="20">
        <v>172</v>
      </c>
      <c r="E30" s="21">
        <v>7</v>
      </c>
      <c r="F30" s="20">
        <v>1586</v>
      </c>
      <c r="G30" s="22">
        <v>64</v>
      </c>
      <c r="I30" s="18">
        <v>9</v>
      </c>
      <c r="J30" s="19" t="s">
        <v>89</v>
      </c>
      <c r="K30" s="19" t="s">
        <v>31</v>
      </c>
      <c r="L30" s="20">
        <v>178</v>
      </c>
      <c r="M30" s="21">
        <v>8</v>
      </c>
      <c r="N30" s="20">
        <v>1567</v>
      </c>
      <c r="O30" s="22">
        <v>61</v>
      </c>
    </row>
    <row r="31" spans="1:15" ht="15.75" customHeight="1" x14ac:dyDescent="0.3">
      <c r="A31" s="18">
        <v>1</v>
      </c>
      <c r="B31" s="19" t="s">
        <v>90</v>
      </c>
      <c r="C31" s="19" t="s">
        <v>91</v>
      </c>
      <c r="D31" s="20">
        <v>168</v>
      </c>
      <c r="E31" s="21">
        <v>5</v>
      </c>
      <c r="F31" s="23">
        <v>1559</v>
      </c>
      <c r="G31" s="24">
        <v>55</v>
      </c>
      <c r="I31" s="18">
        <v>2</v>
      </c>
      <c r="J31" s="19" t="s">
        <v>92</v>
      </c>
      <c r="K31" s="19" t="s">
        <v>23</v>
      </c>
      <c r="L31" s="20">
        <v>172</v>
      </c>
      <c r="M31" s="21">
        <v>6</v>
      </c>
      <c r="N31" s="20">
        <v>1561</v>
      </c>
      <c r="O31" s="22">
        <v>59</v>
      </c>
    </row>
    <row r="32" spans="1:15" ht="15.75" customHeight="1" x14ac:dyDescent="0.3">
      <c r="A32" s="18">
        <v>4</v>
      </c>
      <c r="B32" s="19" t="s">
        <v>93</v>
      </c>
      <c r="C32" s="19" t="s">
        <v>41</v>
      </c>
      <c r="D32" s="20">
        <v>171</v>
      </c>
      <c r="E32" s="21">
        <v>6</v>
      </c>
      <c r="F32" s="20">
        <v>1566</v>
      </c>
      <c r="G32" s="22">
        <v>54</v>
      </c>
      <c r="I32" s="18">
        <v>4</v>
      </c>
      <c r="J32" s="19" t="s">
        <v>94</v>
      </c>
      <c r="K32" s="19" t="s">
        <v>91</v>
      </c>
      <c r="L32" s="20">
        <v>171</v>
      </c>
      <c r="M32" s="21">
        <v>5</v>
      </c>
      <c r="N32" s="20">
        <v>1548</v>
      </c>
      <c r="O32" s="22">
        <v>53</v>
      </c>
    </row>
    <row r="33" spans="1:15" ht="15.75" customHeight="1" x14ac:dyDescent="0.3">
      <c r="A33" s="18">
        <v>3</v>
      </c>
      <c r="B33" s="19" t="s">
        <v>95</v>
      </c>
      <c r="C33" s="19" t="s">
        <v>29</v>
      </c>
      <c r="D33" s="20">
        <v>167</v>
      </c>
      <c r="E33" s="21">
        <v>3</v>
      </c>
      <c r="F33" s="20">
        <v>1549</v>
      </c>
      <c r="G33" s="22">
        <v>52</v>
      </c>
      <c r="I33" s="18">
        <v>8</v>
      </c>
      <c r="J33" s="19" t="s">
        <v>96</v>
      </c>
      <c r="K33" s="19" t="s">
        <v>66</v>
      </c>
      <c r="L33" s="20">
        <v>178</v>
      </c>
      <c r="M33" s="21">
        <v>8</v>
      </c>
      <c r="N33" s="20">
        <v>1520</v>
      </c>
      <c r="O33" s="22">
        <v>44</v>
      </c>
    </row>
    <row r="34" spans="1:15" ht="15.75" customHeight="1" x14ac:dyDescent="0.3">
      <c r="A34" s="18">
        <v>6</v>
      </c>
      <c r="B34" s="19" t="s">
        <v>97</v>
      </c>
      <c r="C34" s="19" t="s">
        <v>41</v>
      </c>
      <c r="D34" s="20">
        <v>168</v>
      </c>
      <c r="E34" s="21">
        <v>5</v>
      </c>
      <c r="F34" s="20">
        <v>1549</v>
      </c>
      <c r="G34" s="22">
        <v>46</v>
      </c>
      <c r="I34" s="18">
        <v>5</v>
      </c>
      <c r="J34" s="19" t="s">
        <v>98</v>
      </c>
      <c r="K34" s="19" t="s">
        <v>19</v>
      </c>
      <c r="L34" s="20">
        <v>166</v>
      </c>
      <c r="M34" s="21">
        <v>3</v>
      </c>
      <c r="N34" s="20">
        <v>1520</v>
      </c>
      <c r="O34" s="22">
        <v>42</v>
      </c>
    </row>
    <row r="35" spans="1:15" ht="15.75" customHeight="1" x14ac:dyDescent="0.3">
      <c r="A35" s="18">
        <v>9</v>
      </c>
      <c r="B35" s="19" t="s">
        <v>99</v>
      </c>
      <c r="C35" s="19" t="s">
        <v>25</v>
      </c>
      <c r="D35" s="20">
        <v>178</v>
      </c>
      <c r="E35" s="21">
        <v>8</v>
      </c>
      <c r="F35" s="20">
        <v>1527</v>
      </c>
      <c r="G35" s="22">
        <v>38</v>
      </c>
      <c r="I35" s="18">
        <v>1</v>
      </c>
      <c r="J35" s="19" t="s">
        <v>100</v>
      </c>
      <c r="K35" s="19" t="s">
        <v>101</v>
      </c>
      <c r="L35" s="20">
        <v>170</v>
      </c>
      <c r="M35" s="21">
        <v>4</v>
      </c>
      <c r="N35" s="23">
        <v>1361</v>
      </c>
      <c r="O35" s="24">
        <v>40</v>
      </c>
    </row>
    <row r="36" spans="1:15" ht="15.75" customHeight="1" x14ac:dyDescent="0.3">
      <c r="A36" s="18">
        <v>5</v>
      </c>
      <c r="B36" s="19" t="s">
        <v>102</v>
      </c>
      <c r="C36" s="19" t="s">
        <v>66</v>
      </c>
      <c r="D36" s="20">
        <v>164</v>
      </c>
      <c r="E36" s="21">
        <v>2</v>
      </c>
      <c r="F36" s="20">
        <v>1445</v>
      </c>
      <c r="G36" s="22">
        <v>19</v>
      </c>
      <c r="I36" s="18">
        <v>3</v>
      </c>
      <c r="J36" s="19" t="s">
        <v>103</v>
      </c>
      <c r="K36" s="19" t="s">
        <v>104</v>
      </c>
      <c r="L36" s="20">
        <v>163</v>
      </c>
      <c r="M36" s="21">
        <v>2</v>
      </c>
      <c r="N36" s="20">
        <v>1497</v>
      </c>
      <c r="O36" s="22">
        <v>32</v>
      </c>
    </row>
    <row r="37" spans="1:15" ht="15.75" customHeight="1" x14ac:dyDescent="0.3">
      <c r="A37" s="25">
        <v>8</v>
      </c>
      <c r="B37" s="26" t="s">
        <v>105</v>
      </c>
      <c r="C37" s="26" t="s">
        <v>106</v>
      </c>
      <c r="D37" s="27">
        <v>150</v>
      </c>
      <c r="E37" s="28">
        <v>1</v>
      </c>
      <c r="F37" s="27">
        <v>1428</v>
      </c>
      <c r="G37" s="29">
        <v>17</v>
      </c>
      <c r="I37" s="25">
        <v>7</v>
      </c>
      <c r="J37" s="26" t="s">
        <v>107</v>
      </c>
      <c r="K37" s="26" t="s">
        <v>108</v>
      </c>
      <c r="L37" s="27" t="s">
        <v>109</v>
      </c>
      <c r="M37" s="28">
        <v>0</v>
      </c>
      <c r="N37" s="27">
        <v>642</v>
      </c>
      <c r="O37" s="29">
        <v>9</v>
      </c>
    </row>
    <row r="38" spans="1:15" ht="15.75" customHeight="1" x14ac:dyDescent="0.3"/>
    <row r="39" spans="1:15" ht="15.75" customHeight="1" x14ac:dyDescent="0.3">
      <c r="A39" s="7"/>
      <c r="B39" s="8" t="s">
        <v>110</v>
      </c>
      <c r="C39" s="9" t="s">
        <v>111</v>
      </c>
      <c r="D39" s="9"/>
      <c r="E39" s="9" t="s">
        <v>112</v>
      </c>
      <c r="F39" s="8"/>
      <c r="G39" s="8"/>
      <c r="I39" s="7"/>
      <c r="J39" s="8" t="s">
        <v>113</v>
      </c>
      <c r="K39" s="9" t="s">
        <v>114</v>
      </c>
      <c r="L39" s="9"/>
      <c r="M39" s="9" t="s">
        <v>115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6</v>
      </c>
      <c r="B41" s="15" t="s">
        <v>116</v>
      </c>
      <c r="C41" s="15" t="s">
        <v>35</v>
      </c>
      <c r="D41" s="16">
        <v>182</v>
      </c>
      <c r="E41" s="16">
        <v>9</v>
      </c>
      <c r="F41" s="16">
        <v>1599</v>
      </c>
      <c r="G41" s="17">
        <v>72</v>
      </c>
      <c r="I41" s="14">
        <v>6</v>
      </c>
      <c r="J41" s="15" t="s">
        <v>117</v>
      </c>
      <c r="K41" s="15" t="s">
        <v>118</v>
      </c>
      <c r="L41" s="16">
        <v>173</v>
      </c>
      <c r="M41" s="16">
        <v>8</v>
      </c>
      <c r="N41" s="16">
        <v>1568</v>
      </c>
      <c r="O41" s="17">
        <v>74</v>
      </c>
    </row>
    <row r="42" spans="1:15" ht="15.75" customHeight="1" x14ac:dyDescent="0.3">
      <c r="A42" s="18">
        <v>5</v>
      </c>
      <c r="B42" s="19" t="s">
        <v>119</v>
      </c>
      <c r="C42" s="19" t="s">
        <v>23</v>
      </c>
      <c r="D42" s="20">
        <v>174</v>
      </c>
      <c r="E42" s="21">
        <v>7</v>
      </c>
      <c r="F42" s="20">
        <v>1557</v>
      </c>
      <c r="G42" s="22">
        <v>65</v>
      </c>
      <c r="I42" s="18">
        <v>5</v>
      </c>
      <c r="J42" s="19" t="s">
        <v>120</v>
      </c>
      <c r="K42" s="19" t="s">
        <v>25</v>
      </c>
      <c r="L42" s="20">
        <v>176</v>
      </c>
      <c r="M42" s="21">
        <v>9</v>
      </c>
      <c r="N42" s="20">
        <v>1529</v>
      </c>
      <c r="O42" s="22">
        <v>61</v>
      </c>
    </row>
    <row r="43" spans="1:15" ht="15.75" customHeight="1" x14ac:dyDescent="0.3">
      <c r="A43" s="18">
        <v>4</v>
      </c>
      <c r="B43" s="19" t="s">
        <v>121</v>
      </c>
      <c r="C43" s="19" t="s">
        <v>122</v>
      </c>
      <c r="D43" s="20">
        <v>171</v>
      </c>
      <c r="E43" s="21">
        <v>5</v>
      </c>
      <c r="F43" s="20">
        <v>1545</v>
      </c>
      <c r="G43" s="22">
        <v>57</v>
      </c>
      <c r="I43" s="18">
        <v>8</v>
      </c>
      <c r="J43" s="19" t="s">
        <v>123</v>
      </c>
      <c r="K43" s="19" t="s">
        <v>19</v>
      </c>
      <c r="L43" s="20">
        <v>166</v>
      </c>
      <c r="M43" s="21">
        <v>6</v>
      </c>
      <c r="N43" s="20">
        <v>1500</v>
      </c>
      <c r="O43" s="22">
        <v>53</v>
      </c>
    </row>
    <row r="44" spans="1:15" ht="15.75" customHeight="1" x14ac:dyDescent="0.3">
      <c r="A44" s="18">
        <v>7</v>
      </c>
      <c r="B44" s="19" t="s">
        <v>124</v>
      </c>
      <c r="C44" s="19" t="s">
        <v>29</v>
      </c>
      <c r="D44" s="20">
        <v>167</v>
      </c>
      <c r="E44" s="21">
        <v>4</v>
      </c>
      <c r="F44" s="20">
        <v>1521</v>
      </c>
      <c r="G44" s="22">
        <v>51</v>
      </c>
      <c r="I44" s="18">
        <v>1</v>
      </c>
      <c r="J44" s="19" t="s">
        <v>125</v>
      </c>
      <c r="K44" s="19" t="s">
        <v>75</v>
      </c>
      <c r="L44" s="20">
        <v>146</v>
      </c>
      <c r="M44" s="21">
        <v>2</v>
      </c>
      <c r="N44" s="23">
        <v>1481</v>
      </c>
      <c r="O44" s="24">
        <v>52</v>
      </c>
    </row>
    <row r="45" spans="1:15" ht="15.75" customHeight="1" x14ac:dyDescent="0.3">
      <c r="A45" s="18">
        <v>8</v>
      </c>
      <c r="B45" s="19" t="s">
        <v>126</v>
      </c>
      <c r="C45" s="19" t="s">
        <v>127</v>
      </c>
      <c r="D45" s="20">
        <v>179</v>
      </c>
      <c r="E45" s="21">
        <v>8</v>
      </c>
      <c r="F45" s="20">
        <v>1516</v>
      </c>
      <c r="G45" s="22">
        <v>47</v>
      </c>
      <c r="I45" s="18">
        <v>9</v>
      </c>
      <c r="J45" s="19" t="s">
        <v>128</v>
      </c>
      <c r="K45" s="19" t="s">
        <v>25</v>
      </c>
      <c r="L45" s="20">
        <v>170</v>
      </c>
      <c r="M45" s="21">
        <v>7</v>
      </c>
      <c r="N45" s="20">
        <v>1481</v>
      </c>
      <c r="O45" s="22">
        <v>48</v>
      </c>
    </row>
    <row r="46" spans="1:15" ht="15.75" customHeight="1" x14ac:dyDescent="0.3">
      <c r="A46" s="18">
        <v>1</v>
      </c>
      <c r="B46" s="19" t="s">
        <v>129</v>
      </c>
      <c r="C46" s="19" t="s">
        <v>130</v>
      </c>
      <c r="D46" s="20">
        <v>172</v>
      </c>
      <c r="E46" s="21">
        <v>6</v>
      </c>
      <c r="F46" s="23">
        <v>1515</v>
      </c>
      <c r="G46" s="24">
        <v>46</v>
      </c>
      <c r="I46" s="18">
        <v>2</v>
      </c>
      <c r="J46" s="19" t="s">
        <v>131</v>
      </c>
      <c r="K46" s="19" t="s">
        <v>19</v>
      </c>
      <c r="L46" s="20">
        <v>165</v>
      </c>
      <c r="M46" s="21">
        <v>4</v>
      </c>
      <c r="N46" s="20">
        <v>1477</v>
      </c>
      <c r="O46" s="22">
        <v>44</v>
      </c>
    </row>
    <row r="47" spans="1:15" ht="15.75" customHeight="1" x14ac:dyDescent="0.3">
      <c r="A47" s="18">
        <v>9</v>
      </c>
      <c r="B47" s="19" t="s">
        <v>132</v>
      </c>
      <c r="C47" s="19" t="s">
        <v>41</v>
      </c>
      <c r="D47" s="20">
        <v>164</v>
      </c>
      <c r="E47" s="21">
        <v>2</v>
      </c>
      <c r="F47" s="20">
        <v>1477</v>
      </c>
      <c r="G47" s="22">
        <v>33</v>
      </c>
      <c r="I47" s="18">
        <v>3</v>
      </c>
      <c r="J47" s="19" t="s">
        <v>133</v>
      </c>
      <c r="K47" s="19" t="s">
        <v>25</v>
      </c>
      <c r="L47" s="20">
        <v>166</v>
      </c>
      <c r="M47" s="21">
        <v>6</v>
      </c>
      <c r="N47" s="20">
        <v>1471</v>
      </c>
      <c r="O47" s="22">
        <v>44</v>
      </c>
    </row>
    <row r="48" spans="1:15" ht="15.75" customHeight="1" x14ac:dyDescent="0.3">
      <c r="A48" s="18">
        <v>2</v>
      </c>
      <c r="B48" s="19" t="s">
        <v>134</v>
      </c>
      <c r="C48" s="19" t="s">
        <v>53</v>
      </c>
      <c r="D48" s="20">
        <v>166</v>
      </c>
      <c r="E48" s="21">
        <v>3</v>
      </c>
      <c r="F48" s="20">
        <v>1457</v>
      </c>
      <c r="G48" s="22">
        <v>26</v>
      </c>
      <c r="I48" s="18">
        <v>7</v>
      </c>
      <c r="J48" s="19" t="s">
        <v>135</v>
      </c>
      <c r="K48" s="19" t="s">
        <v>21</v>
      </c>
      <c r="L48" s="20">
        <v>160</v>
      </c>
      <c r="M48" s="21">
        <v>3</v>
      </c>
      <c r="N48" s="20">
        <v>1419</v>
      </c>
      <c r="O48" s="22">
        <v>27</v>
      </c>
    </row>
    <row r="49" spans="1:15" ht="15.75" customHeight="1" x14ac:dyDescent="0.3">
      <c r="A49" s="25">
        <v>3</v>
      </c>
      <c r="B49" s="26" t="s">
        <v>136</v>
      </c>
      <c r="C49" s="26" t="s">
        <v>78</v>
      </c>
      <c r="D49" s="27">
        <v>159</v>
      </c>
      <c r="E49" s="28">
        <v>1</v>
      </c>
      <c r="F49" s="27">
        <v>1433</v>
      </c>
      <c r="G49" s="29">
        <v>20</v>
      </c>
      <c r="I49" s="25">
        <v>4</v>
      </c>
      <c r="J49" s="26" t="s">
        <v>137</v>
      </c>
      <c r="K49" s="26" t="s">
        <v>63</v>
      </c>
      <c r="L49" s="27" t="s">
        <v>138</v>
      </c>
      <c r="M49" s="28">
        <v>0</v>
      </c>
      <c r="N49" s="27">
        <v>0</v>
      </c>
      <c r="O49" s="29">
        <v>0</v>
      </c>
    </row>
    <row r="50" spans="1:15" ht="15.75" customHeight="1" x14ac:dyDescent="0.3"/>
    <row r="51" spans="1:15" ht="15.75" customHeight="1" x14ac:dyDescent="0.3">
      <c r="A51" s="7"/>
      <c r="B51" s="8" t="s">
        <v>139</v>
      </c>
      <c r="C51" s="9" t="s">
        <v>140</v>
      </c>
      <c r="D51" s="9"/>
      <c r="E51" s="9" t="s">
        <v>141</v>
      </c>
      <c r="F51" s="8"/>
      <c r="G51" s="8"/>
      <c r="I51" s="7"/>
      <c r="J51" s="8" t="s">
        <v>142</v>
      </c>
      <c r="K51" s="9" t="s">
        <v>143</v>
      </c>
      <c r="L51" s="9"/>
      <c r="M51" s="9" t="s">
        <v>144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x14ac:dyDescent="0.3">
      <c r="A53" s="14">
        <v>2</v>
      </c>
      <c r="B53" s="15" t="s">
        <v>145</v>
      </c>
      <c r="C53" s="15" t="s">
        <v>75</v>
      </c>
      <c r="D53" s="16">
        <v>169</v>
      </c>
      <c r="E53" s="16">
        <v>8</v>
      </c>
      <c r="F53" s="16">
        <v>1519</v>
      </c>
      <c r="G53" s="17">
        <v>63</v>
      </c>
      <c r="I53" s="14">
        <v>2</v>
      </c>
      <c r="J53" s="15" t="s">
        <v>146</v>
      </c>
      <c r="K53" s="15" t="s">
        <v>37</v>
      </c>
      <c r="L53" s="16">
        <v>169</v>
      </c>
      <c r="M53" s="16">
        <v>7</v>
      </c>
      <c r="N53" s="16">
        <v>1547</v>
      </c>
      <c r="O53" s="17">
        <v>72</v>
      </c>
    </row>
    <row r="54" spans="1:15" x14ac:dyDescent="0.3">
      <c r="A54" s="18">
        <v>9</v>
      </c>
      <c r="B54" s="19" t="s">
        <v>147</v>
      </c>
      <c r="C54" s="19" t="s">
        <v>91</v>
      </c>
      <c r="D54" s="20">
        <v>174</v>
      </c>
      <c r="E54" s="21">
        <v>9</v>
      </c>
      <c r="F54" s="20">
        <v>1512</v>
      </c>
      <c r="G54" s="22">
        <v>61</v>
      </c>
      <c r="I54" s="18">
        <v>4</v>
      </c>
      <c r="J54" s="19" t="s">
        <v>148</v>
      </c>
      <c r="K54" s="19" t="s">
        <v>149</v>
      </c>
      <c r="L54" s="20">
        <v>178</v>
      </c>
      <c r="M54" s="21">
        <v>9</v>
      </c>
      <c r="N54" s="20">
        <v>1529</v>
      </c>
      <c r="O54" s="22">
        <v>68</v>
      </c>
    </row>
    <row r="55" spans="1:15" x14ac:dyDescent="0.3">
      <c r="A55" s="18">
        <v>6</v>
      </c>
      <c r="B55" s="19" t="s">
        <v>150</v>
      </c>
      <c r="C55" s="19" t="s">
        <v>71</v>
      </c>
      <c r="D55" s="20">
        <v>160</v>
      </c>
      <c r="E55" s="21">
        <v>4</v>
      </c>
      <c r="F55" s="20">
        <v>1507</v>
      </c>
      <c r="G55" s="22">
        <v>61</v>
      </c>
      <c r="I55" s="18">
        <v>9</v>
      </c>
      <c r="J55" s="19" t="s">
        <v>151</v>
      </c>
      <c r="K55" s="19" t="s">
        <v>31</v>
      </c>
      <c r="L55" s="20">
        <v>167</v>
      </c>
      <c r="M55" s="21">
        <v>4</v>
      </c>
      <c r="N55" s="20">
        <v>1485</v>
      </c>
      <c r="O55" s="22">
        <v>56</v>
      </c>
    </row>
    <row r="56" spans="1:15" x14ac:dyDescent="0.3">
      <c r="A56" s="18">
        <v>5</v>
      </c>
      <c r="B56" s="19" t="s">
        <v>152</v>
      </c>
      <c r="C56" s="19" t="s">
        <v>17</v>
      </c>
      <c r="D56" s="20">
        <v>157</v>
      </c>
      <c r="E56" s="21">
        <v>3</v>
      </c>
      <c r="F56" s="20">
        <v>1476</v>
      </c>
      <c r="G56" s="22">
        <v>51</v>
      </c>
      <c r="I56" s="18">
        <v>8</v>
      </c>
      <c r="J56" s="19" t="s">
        <v>153</v>
      </c>
      <c r="K56" s="19" t="s">
        <v>23</v>
      </c>
      <c r="L56" s="20">
        <v>169</v>
      </c>
      <c r="M56" s="21">
        <v>7</v>
      </c>
      <c r="N56" s="20">
        <v>1473</v>
      </c>
      <c r="O56" s="22">
        <v>47</v>
      </c>
    </row>
    <row r="57" spans="1:15" x14ac:dyDescent="0.3">
      <c r="A57" s="18">
        <v>4</v>
      </c>
      <c r="B57" s="19" t="s">
        <v>154</v>
      </c>
      <c r="C57" s="19" t="s">
        <v>86</v>
      </c>
      <c r="D57" s="20">
        <v>167</v>
      </c>
      <c r="E57" s="21">
        <v>7</v>
      </c>
      <c r="F57" s="20">
        <v>1468</v>
      </c>
      <c r="G57" s="22">
        <v>49</v>
      </c>
      <c r="I57" s="18">
        <v>6</v>
      </c>
      <c r="J57" s="19" t="s">
        <v>155</v>
      </c>
      <c r="K57" s="19" t="s">
        <v>101</v>
      </c>
      <c r="L57" s="20">
        <v>173</v>
      </c>
      <c r="M57" s="21">
        <v>8</v>
      </c>
      <c r="N57" s="20">
        <v>1297</v>
      </c>
      <c r="O57" s="22">
        <v>44</v>
      </c>
    </row>
    <row r="58" spans="1:15" x14ac:dyDescent="0.3">
      <c r="A58" s="18">
        <v>8</v>
      </c>
      <c r="B58" s="19" t="s">
        <v>156</v>
      </c>
      <c r="C58" s="19" t="s">
        <v>157</v>
      </c>
      <c r="D58" s="20">
        <v>165</v>
      </c>
      <c r="E58" s="21">
        <v>6</v>
      </c>
      <c r="F58" s="20">
        <v>1466</v>
      </c>
      <c r="G58" s="22">
        <v>45</v>
      </c>
      <c r="I58" s="18">
        <v>3</v>
      </c>
      <c r="J58" s="19" t="s">
        <v>158</v>
      </c>
      <c r="K58" s="19" t="s">
        <v>23</v>
      </c>
      <c r="L58" s="20">
        <v>163</v>
      </c>
      <c r="M58" s="21">
        <v>3</v>
      </c>
      <c r="N58" s="20">
        <v>1464</v>
      </c>
      <c r="O58" s="22">
        <v>42</v>
      </c>
    </row>
    <row r="59" spans="1:15" x14ac:dyDescent="0.3">
      <c r="A59" s="18">
        <v>3</v>
      </c>
      <c r="B59" s="19" t="s">
        <v>159</v>
      </c>
      <c r="C59" s="19" t="s">
        <v>122</v>
      </c>
      <c r="D59" s="20">
        <v>164</v>
      </c>
      <c r="E59" s="21">
        <v>5</v>
      </c>
      <c r="F59" s="20">
        <v>1437</v>
      </c>
      <c r="G59" s="22">
        <v>35</v>
      </c>
      <c r="I59" s="18">
        <v>1</v>
      </c>
      <c r="J59" s="19" t="s">
        <v>160</v>
      </c>
      <c r="K59" s="19" t="s">
        <v>19</v>
      </c>
      <c r="L59" s="20">
        <v>169</v>
      </c>
      <c r="M59" s="21">
        <v>7</v>
      </c>
      <c r="N59" s="23">
        <v>1423</v>
      </c>
      <c r="O59" s="24">
        <v>39</v>
      </c>
    </row>
    <row r="60" spans="1:15" x14ac:dyDescent="0.3">
      <c r="A60" s="18">
        <v>1</v>
      </c>
      <c r="B60" s="19" t="s">
        <v>161</v>
      </c>
      <c r="C60" s="19" t="s">
        <v>130</v>
      </c>
      <c r="D60" s="20">
        <v>138</v>
      </c>
      <c r="E60" s="21">
        <v>1</v>
      </c>
      <c r="F60" s="23">
        <v>1396</v>
      </c>
      <c r="G60" s="24">
        <v>27</v>
      </c>
      <c r="I60" s="18">
        <v>7</v>
      </c>
      <c r="J60" s="19" t="s">
        <v>162</v>
      </c>
      <c r="K60" s="19" t="s">
        <v>163</v>
      </c>
      <c r="L60" s="20">
        <v>153</v>
      </c>
      <c r="M60" s="21">
        <v>2</v>
      </c>
      <c r="N60" s="20">
        <v>1444</v>
      </c>
      <c r="O60" s="22">
        <v>35</v>
      </c>
    </row>
    <row r="61" spans="1:15" x14ac:dyDescent="0.3">
      <c r="A61" s="25">
        <v>7</v>
      </c>
      <c r="B61" s="26" t="s">
        <v>164</v>
      </c>
      <c r="C61" s="26" t="s">
        <v>31</v>
      </c>
      <c r="D61" s="27">
        <v>142</v>
      </c>
      <c r="E61" s="28">
        <v>2</v>
      </c>
      <c r="F61" s="27">
        <v>1348</v>
      </c>
      <c r="G61" s="29">
        <v>21</v>
      </c>
      <c r="I61" s="25">
        <v>5</v>
      </c>
      <c r="J61" s="26" t="s">
        <v>165</v>
      </c>
      <c r="K61" s="26" t="s">
        <v>104</v>
      </c>
      <c r="L61" s="27" t="s">
        <v>138</v>
      </c>
      <c r="M61" s="28">
        <v>0</v>
      </c>
      <c r="N61" s="27">
        <v>0</v>
      </c>
      <c r="O61" s="29">
        <v>0</v>
      </c>
    </row>
    <row r="63" spans="1:15" x14ac:dyDescent="0.3">
      <c r="B63" s="4" t="s">
        <v>166</v>
      </c>
      <c r="F63" s="34" t="s">
        <v>167</v>
      </c>
    </row>
    <row r="64" spans="1:15" x14ac:dyDescent="0.3">
      <c r="B64" s="4" t="s">
        <v>168</v>
      </c>
    </row>
  </sheetData>
  <hyperlinks>
    <hyperlink ref="B2" location="'Index'!A3" tooltip="Go to the Index sheet" display="á" xr:uid="{33B4FD41-0DC5-4EDE-8104-3B0E06EF3A5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1510A-A3AA-4DAD-BFB2-B0F00B1C2254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1348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466" t="s">
        <v>2</v>
      </c>
      <c r="I2" s="378" t="s">
        <v>1317</v>
      </c>
      <c r="K2" s="379">
        <v>1</v>
      </c>
    </row>
    <row r="3" spans="1:25" ht="15.75" customHeight="1" x14ac:dyDescent="0.3">
      <c r="A3" s="7"/>
      <c r="B3" s="8" t="s">
        <v>82</v>
      </c>
      <c r="C3" s="9" t="s">
        <v>1371</v>
      </c>
      <c r="D3" s="9"/>
      <c r="E3" s="9" t="s">
        <v>1416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8">
        <v>2</v>
      </c>
      <c r="B4" s="374" t="s">
        <v>10</v>
      </c>
      <c r="C4" s="380" t="s">
        <v>11</v>
      </c>
      <c r="D4" s="356"/>
      <c r="E4" s="381"/>
      <c r="F4" s="363" t="s">
        <v>12</v>
      </c>
      <c r="G4" s="363" t="s">
        <v>13</v>
      </c>
      <c r="H4" s="363" t="s">
        <v>14</v>
      </c>
      <c r="I4" s="364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4">
        <v>5</v>
      </c>
      <c r="B5" s="15" t="s">
        <v>1040</v>
      </c>
      <c r="C5" s="15" t="s">
        <v>56</v>
      </c>
      <c r="D5" s="115">
        <v>99.001999999999995</v>
      </c>
      <c r="E5" s="115">
        <v>98.001000000000005</v>
      </c>
      <c r="F5" s="116">
        <f>SUM(D5:E5)</f>
        <v>197.00299999999999</v>
      </c>
      <c r="G5" s="16">
        <v>9</v>
      </c>
      <c r="H5" s="115">
        <v>1756.0179999999998</v>
      </c>
      <c r="I5" s="37">
        <v>71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4</v>
      </c>
      <c r="B6" s="19" t="s">
        <v>1336</v>
      </c>
      <c r="C6" s="19" t="s">
        <v>56</v>
      </c>
      <c r="D6" s="117">
        <v>95.001999999999995</v>
      </c>
      <c r="E6" s="117">
        <v>96</v>
      </c>
      <c r="F6" s="118">
        <f>SUM(D6:E6)</f>
        <v>191.00200000000001</v>
      </c>
      <c r="G6" s="21">
        <v>7</v>
      </c>
      <c r="H6" s="117">
        <v>1736.0169999999998</v>
      </c>
      <c r="I6" s="41">
        <v>62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1328</v>
      </c>
      <c r="C7" s="19" t="s">
        <v>56</v>
      </c>
      <c r="D7" s="118">
        <v>97.001000000000005</v>
      </c>
      <c r="E7" s="118">
        <v>87</v>
      </c>
      <c r="F7" s="118">
        <f>SUM(D7:E7)</f>
        <v>184.001</v>
      </c>
      <c r="G7" s="21">
        <v>3</v>
      </c>
      <c r="H7" s="118">
        <v>1736.0129999999999</v>
      </c>
      <c r="I7" s="24">
        <v>60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3</v>
      </c>
      <c r="B8" s="19" t="s">
        <v>1372</v>
      </c>
      <c r="C8" s="19" t="s">
        <v>264</v>
      </c>
      <c r="D8" s="117">
        <v>93</v>
      </c>
      <c r="E8" s="117">
        <v>94</v>
      </c>
      <c r="F8" s="118">
        <f>SUM(D8:E8)</f>
        <v>187</v>
      </c>
      <c r="G8" s="21">
        <v>4</v>
      </c>
      <c r="H8" s="117">
        <v>1717.01</v>
      </c>
      <c r="I8" s="41">
        <v>46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8</v>
      </c>
      <c r="B9" s="19" t="s">
        <v>679</v>
      </c>
      <c r="C9" s="19" t="s">
        <v>53</v>
      </c>
      <c r="D9" s="117">
        <v>94.001000000000005</v>
      </c>
      <c r="E9" s="117">
        <v>96</v>
      </c>
      <c r="F9" s="118">
        <f>SUM(D9:E9)</f>
        <v>190.001</v>
      </c>
      <c r="G9" s="21">
        <v>5</v>
      </c>
      <c r="H9" s="117">
        <v>1714.0109999999997</v>
      </c>
      <c r="I9" s="41">
        <v>45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1331</v>
      </c>
      <c r="C10" s="19" t="s">
        <v>56</v>
      </c>
      <c r="D10" s="117">
        <v>96.001999999999995</v>
      </c>
      <c r="E10" s="117">
        <v>97.001000000000005</v>
      </c>
      <c r="F10" s="118">
        <f>SUM(D10:E10)</f>
        <v>193.00299999999999</v>
      </c>
      <c r="G10" s="21">
        <v>8</v>
      </c>
      <c r="H10" s="117">
        <v>1713.0139999999999</v>
      </c>
      <c r="I10" s="41">
        <v>45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">
        <v>6</v>
      </c>
      <c r="B11" s="19" t="s">
        <v>1373</v>
      </c>
      <c r="C11" s="19" t="s">
        <v>122</v>
      </c>
      <c r="D11" s="117">
        <v>96.001000000000005</v>
      </c>
      <c r="E11" s="117">
        <v>95.001000000000005</v>
      </c>
      <c r="F11" s="118">
        <f>SUM(D11:E11)</f>
        <v>191.00200000000001</v>
      </c>
      <c r="G11" s="21">
        <v>7</v>
      </c>
      <c r="H11" s="117">
        <v>1344.0139999999999</v>
      </c>
      <c r="I11" s="41">
        <v>44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7</v>
      </c>
      <c r="B12" s="19" t="s">
        <v>1374</v>
      </c>
      <c r="C12" s="19" t="s">
        <v>1352</v>
      </c>
      <c r="D12" s="117">
        <v>80</v>
      </c>
      <c r="E12" s="117">
        <v>61</v>
      </c>
      <c r="F12" s="118">
        <f>SUM(D12:E12)</f>
        <v>141</v>
      </c>
      <c r="G12" s="21">
        <v>2</v>
      </c>
      <c r="H12" s="117">
        <v>1561.002</v>
      </c>
      <c r="I12" s="41">
        <v>23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45">
        <v>2</v>
      </c>
      <c r="B13" s="406" t="s">
        <v>1329</v>
      </c>
      <c r="C13" s="406" t="s">
        <v>56</v>
      </c>
      <c r="D13" s="426" t="s">
        <v>109</v>
      </c>
      <c r="E13" s="426"/>
      <c r="F13" s="407">
        <f>SUM(D13:E13)</f>
        <v>0</v>
      </c>
      <c r="G13" s="408">
        <v>0</v>
      </c>
      <c r="H13" s="119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110</v>
      </c>
      <c r="C15" s="9" t="s">
        <v>489</v>
      </c>
      <c r="D15" s="9"/>
      <c r="E15" s="9" t="s">
        <v>834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68">
        <v>2</v>
      </c>
      <c r="B16" s="374" t="s">
        <v>10</v>
      </c>
      <c r="C16" s="380" t="s">
        <v>11</v>
      </c>
      <c r="D16" s="356"/>
      <c r="E16" s="381"/>
      <c r="F16" s="363" t="s">
        <v>12</v>
      </c>
      <c r="G16" s="363" t="s">
        <v>13</v>
      </c>
      <c r="H16" s="363" t="s">
        <v>14</v>
      </c>
      <c r="I16" s="364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53">
        <v>6</v>
      </c>
      <c r="B17" s="15" t="s">
        <v>1379</v>
      </c>
      <c r="C17" s="15" t="s">
        <v>122</v>
      </c>
      <c r="D17" s="115">
        <v>93</v>
      </c>
      <c r="E17" s="115">
        <v>90</v>
      </c>
      <c r="F17" s="116">
        <f>SUM(D17:E17)</f>
        <v>183</v>
      </c>
      <c r="G17" s="16">
        <v>8</v>
      </c>
      <c r="H17" s="115">
        <v>1731.0189999999998</v>
      </c>
      <c r="I17" s="37">
        <v>75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2">
        <v>8</v>
      </c>
      <c r="B18" s="19" t="s">
        <v>540</v>
      </c>
      <c r="C18" s="19" t="s">
        <v>1354</v>
      </c>
      <c r="D18" s="117">
        <v>93</v>
      </c>
      <c r="E18" s="117">
        <v>98.001999999999995</v>
      </c>
      <c r="F18" s="118">
        <f>SUM(D18:E18)</f>
        <v>191.00200000000001</v>
      </c>
      <c r="G18" s="21">
        <v>9</v>
      </c>
      <c r="H18" s="117">
        <v>1674.0139999999997</v>
      </c>
      <c r="I18" s="41">
        <v>59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3</v>
      </c>
      <c r="B19" s="19" t="s">
        <v>1377</v>
      </c>
      <c r="C19" s="19" t="s">
        <v>66</v>
      </c>
      <c r="D19" s="117" t="s">
        <v>109</v>
      </c>
      <c r="E19" s="117"/>
      <c r="F19" s="118">
        <f>SUM(D19:E19)</f>
        <v>0</v>
      </c>
      <c r="G19" s="21">
        <v>0</v>
      </c>
      <c r="H19" s="117">
        <v>1508.009</v>
      </c>
      <c r="I19" s="41">
        <v>54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5</v>
      </c>
      <c r="B20" s="19" t="s">
        <v>683</v>
      </c>
      <c r="C20" s="19" t="s">
        <v>606</v>
      </c>
      <c r="D20" s="117" t="s">
        <v>109</v>
      </c>
      <c r="E20" s="117"/>
      <c r="F20" s="118">
        <f>SUM(D20:E20)</f>
        <v>0</v>
      </c>
      <c r="G20" s="21">
        <v>0</v>
      </c>
      <c r="H20" s="117">
        <v>948.01200000000006</v>
      </c>
      <c r="I20" s="41">
        <v>34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2">
        <v>4</v>
      </c>
      <c r="B21" s="19" t="s">
        <v>1378</v>
      </c>
      <c r="C21" s="19" t="s">
        <v>1352</v>
      </c>
      <c r="D21" s="117" t="s">
        <v>109</v>
      </c>
      <c r="E21" s="117"/>
      <c r="F21" s="118">
        <f>SUM(D21:E21)</f>
        <v>0</v>
      </c>
      <c r="G21" s="21">
        <v>0</v>
      </c>
      <c r="H21" s="117">
        <v>776.00700000000006</v>
      </c>
      <c r="I21" s="41">
        <v>34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1375</v>
      </c>
      <c r="C22" s="19" t="s">
        <v>1370</v>
      </c>
      <c r="D22" s="118" t="s">
        <v>109</v>
      </c>
      <c r="E22" s="118"/>
      <c r="F22" s="118">
        <f>SUM(D22:E22)</f>
        <v>0</v>
      </c>
      <c r="G22" s="21">
        <v>0</v>
      </c>
      <c r="H22" s="118">
        <v>381.00099999999998</v>
      </c>
      <c r="I22" s="24">
        <v>12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2">
        <v>2</v>
      </c>
      <c r="B23" s="19" t="s">
        <v>1376</v>
      </c>
      <c r="C23" s="19" t="s">
        <v>122</v>
      </c>
      <c r="D23" s="117" t="s">
        <v>138</v>
      </c>
      <c r="E23" s="117"/>
      <c r="F23" s="118">
        <f>SUM(D23:E23)</f>
        <v>0</v>
      </c>
      <c r="G23" s="21">
        <v>0</v>
      </c>
      <c r="H23" s="117">
        <v>0</v>
      </c>
      <c r="I23" s="41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7</v>
      </c>
      <c r="B24" s="19" t="s">
        <v>1380</v>
      </c>
      <c r="C24" s="19" t="s">
        <v>873</v>
      </c>
      <c r="D24" s="117" t="s">
        <v>109</v>
      </c>
      <c r="E24" s="117"/>
      <c r="F24" s="118">
        <f>SUM(D24:E24)</f>
        <v>0</v>
      </c>
      <c r="G24" s="21">
        <v>0</v>
      </c>
      <c r="H24" s="117">
        <v>0</v>
      </c>
      <c r="I24" s="41"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05">
        <v>9</v>
      </c>
      <c r="B25" s="406" t="s">
        <v>1381</v>
      </c>
      <c r="C25" s="406" t="s">
        <v>873</v>
      </c>
      <c r="D25" s="426" t="s">
        <v>109</v>
      </c>
      <c r="E25" s="426"/>
      <c r="F25" s="407">
        <f>SUM(D25:E25)</f>
        <v>0</v>
      </c>
      <c r="G25" s="408">
        <v>0</v>
      </c>
      <c r="H25" s="119">
        <v>0</v>
      </c>
      <c r="I25" s="44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113</v>
      </c>
      <c r="C27" s="9" t="s">
        <v>1382</v>
      </c>
      <c r="D27" s="9"/>
      <c r="E27" s="9" t="s">
        <v>1417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68">
        <v>2</v>
      </c>
      <c r="B28" s="374" t="s">
        <v>10</v>
      </c>
      <c r="C28" s="380" t="s">
        <v>11</v>
      </c>
      <c r="D28" s="356"/>
      <c r="E28" s="381"/>
      <c r="F28" s="363" t="s">
        <v>12</v>
      </c>
      <c r="G28" s="363" t="s">
        <v>13</v>
      </c>
      <c r="H28" s="363" t="s">
        <v>14</v>
      </c>
      <c r="I28" s="364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04">
        <v>1</v>
      </c>
      <c r="B29" s="15" t="s">
        <v>688</v>
      </c>
      <c r="C29" s="15" t="s">
        <v>56</v>
      </c>
      <c r="D29" s="116">
        <v>98.001000000000005</v>
      </c>
      <c r="E29" s="116">
        <v>97.001999999999995</v>
      </c>
      <c r="F29" s="116">
        <f>SUM(D29:E29)</f>
        <v>195.00299999999999</v>
      </c>
      <c r="G29" s="16">
        <v>9</v>
      </c>
      <c r="H29" s="116">
        <v>1747.0279999999996</v>
      </c>
      <c r="I29" s="39">
        <v>79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7</v>
      </c>
      <c r="B30" s="122" t="s">
        <v>1385</v>
      </c>
      <c r="C30" s="19" t="s">
        <v>66</v>
      </c>
      <c r="D30" s="117">
        <v>95</v>
      </c>
      <c r="E30" s="117">
        <v>98.001000000000005</v>
      </c>
      <c r="F30" s="118">
        <f>SUM(D30:E30)</f>
        <v>193.001</v>
      </c>
      <c r="G30" s="21">
        <v>8</v>
      </c>
      <c r="H30" s="117">
        <v>1736.0179999999998</v>
      </c>
      <c r="I30" s="41">
        <v>72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3</v>
      </c>
      <c r="B31" s="19" t="s">
        <v>621</v>
      </c>
      <c r="C31" s="19" t="s">
        <v>616</v>
      </c>
      <c r="D31" s="117">
        <v>91</v>
      </c>
      <c r="E31" s="117">
        <v>93</v>
      </c>
      <c r="F31" s="118">
        <f>SUM(D31:E31)</f>
        <v>184</v>
      </c>
      <c r="G31" s="21">
        <v>6</v>
      </c>
      <c r="H31" s="117">
        <v>1687.008</v>
      </c>
      <c r="I31" s="41">
        <v>53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5</v>
      </c>
      <c r="B32" s="19" t="s">
        <v>727</v>
      </c>
      <c r="C32" s="19" t="s">
        <v>323</v>
      </c>
      <c r="D32" s="117">
        <v>89</v>
      </c>
      <c r="E32" s="117">
        <v>88</v>
      </c>
      <c r="F32" s="118">
        <f>SUM(D32:E32)</f>
        <v>177</v>
      </c>
      <c r="G32" s="21">
        <v>4</v>
      </c>
      <c r="H32" s="117">
        <v>1682.0129999999999</v>
      </c>
      <c r="I32" s="41">
        <v>51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2">
        <v>6</v>
      </c>
      <c r="B33" s="19" t="s">
        <v>1384</v>
      </c>
      <c r="C33" s="19" t="s">
        <v>108</v>
      </c>
      <c r="D33" s="117">
        <v>93.001000000000005</v>
      </c>
      <c r="E33" s="117">
        <v>96.001000000000005</v>
      </c>
      <c r="F33" s="118">
        <f>SUM(D33:E33)</f>
        <v>189.00200000000001</v>
      </c>
      <c r="G33" s="21">
        <v>7</v>
      </c>
      <c r="H33" s="117">
        <v>1688.0129999999999</v>
      </c>
      <c r="I33" s="41">
        <v>50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2">
        <v>8</v>
      </c>
      <c r="B34" s="19" t="s">
        <v>704</v>
      </c>
      <c r="C34" s="19" t="s">
        <v>606</v>
      </c>
      <c r="D34" s="117" t="s">
        <v>109</v>
      </c>
      <c r="E34" s="117"/>
      <c r="F34" s="118">
        <f>SUM(D34:E34)</f>
        <v>0</v>
      </c>
      <c r="G34" s="21">
        <v>0</v>
      </c>
      <c r="H34" s="117">
        <v>955.01</v>
      </c>
      <c r="I34" s="41">
        <v>32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2">
        <v>4</v>
      </c>
      <c r="B35" s="19" t="s">
        <v>1383</v>
      </c>
      <c r="C35" s="19" t="s">
        <v>1352</v>
      </c>
      <c r="D35" s="117">
        <v>91.001000000000005</v>
      </c>
      <c r="E35" s="117">
        <v>86</v>
      </c>
      <c r="F35" s="118">
        <f>SUM(D35:E35)</f>
        <v>177.001</v>
      </c>
      <c r="G35" s="21">
        <v>5</v>
      </c>
      <c r="H35" s="117">
        <v>539.00400000000002</v>
      </c>
      <c r="I35" s="41">
        <v>11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2">
        <v>2</v>
      </c>
      <c r="B36" s="19" t="s">
        <v>695</v>
      </c>
      <c r="C36" s="19" t="s">
        <v>525</v>
      </c>
      <c r="D36" s="117" t="s">
        <v>109</v>
      </c>
      <c r="E36" s="117"/>
      <c r="F36" s="118">
        <f>SUM(D36:E36)</f>
        <v>0</v>
      </c>
      <c r="G36" s="21">
        <v>0</v>
      </c>
      <c r="H36" s="117">
        <v>0</v>
      </c>
      <c r="I36" s="41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05">
        <v>9</v>
      </c>
      <c r="B37" s="406" t="s">
        <v>697</v>
      </c>
      <c r="C37" s="406" t="s">
        <v>606</v>
      </c>
      <c r="D37" s="426" t="s">
        <v>109</v>
      </c>
      <c r="E37" s="426"/>
      <c r="F37" s="407">
        <f>SUM(D37:E37)</f>
        <v>0</v>
      </c>
      <c r="G37" s="408">
        <v>0</v>
      </c>
      <c r="H37" s="119">
        <v>0</v>
      </c>
      <c r="I37" s="44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139</v>
      </c>
      <c r="C39" s="9" t="s">
        <v>1386</v>
      </c>
      <c r="D39" s="9"/>
      <c r="E39" s="9" t="s">
        <v>1418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368">
        <v>2</v>
      </c>
      <c r="B40" s="374" t="s">
        <v>10</v>
      </c>
      <c r="C40" s="380" t="s">
        <v>11</v>
      </c>
      <c r="D40" s="356"/>
      <c r="E40" s="381"/>
      <c r="F40" s="363" t="s">
        <v>12</v>
      </c>
      <c r="G40" s="363" t="s">
        <v>13</v>
      </c>
      <c r="H40" s="363" t="s">
        <v>14</v>
      </c>
      <c r="I40" s="364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53">
        <v>2</v>
      </c>
      <c r="B41" s="15" t="s">
        <v>678</v>
      </c>
      <c r="C41" s="15" t="s">
        <v>503</v>
      </c>
      <c r="D41" s="115">
        <v>98</v>
      </c>
      <c r="E41" s="115">
        <v>100.001</v>
      </c>
      <c r="F41" s="116">
        <f>SUM(D41:E41)</f>
        <v>198.001</v>
      </c>
      <c r="G41" s="16">
        <v>9</v>
      </c>
      <c r="H41" s="115">
        <v>1743.0199999999998</v>
      </c>
      <c r="I41" s="37">
        <v>73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9</v>
      </c>
      <c r="B42" s="19" t="s">
        <v>1391</v>
      </c>
      <c r="C42" s="19" t="s">
        <v>264</v>
      </c>
      <c r="D42" s="117">
        <v>97.001000000000005</v>
      </c>
      <c r="E42" s="117">
        <v>99.001000000000005</v>
      </c>
      <c r="F42" s="118">
        <f>SUM(D42:E42)</f>
        <v>196.00200000000001</v>
      </c>
      <c r="G42" s="21">
        <v>8</v>
      </c>
      <c r="H42" s="117">
        <v>1720.02</v>
      </c>
      <c r="I42" s="41">
        <v>61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7</v>
      </c>
      <c r="B43" s="19" t="s">
        <v>1389</v>
      </c>
      <c r="C43" s="19" t="s">
        <v>1352</v>
      </c>
      <c r="D43" s="117">
        <v>96.001000000000005</v>
      </c>
      <c r="E43" s="117">
        <v>97</v>
      </c>
      <c r="F43" s="118">
        <f>SUM(D43:E43)</f>
        <v>193.001</v>
      </c>
      <c r="G43" s="21">
        <v>7</v>
      </c>
      <c r="H43" s="117">
        <v>1711.0129999999999</v>
      </c>
      <c r="I43" s="41">
        <v>59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2">
        <v>6</v>
      </c>
      <c r="B44" s="19" t="s">
        <v>1388</v>
      </c>
      <c r="C44" s="19" t="s">
        <v>1370</v>
      </c>
      <c r="D44" s="117">
        <v>95.001000000000005</v>
      </c>
      <c r="E44" s="117">
        <v>95</v>
      </c>
      <c r="F44" s="118">
        <f>SUM(D44:E44)</f>
        <v>190.001</v>
      </c>
      <c r="G44" s="21">
        <v>6</v>
      </c>
      <c r="H44" s="117">
        <v>1701.0111999999999</v>
      </c>
      <c r="I44" s="41">
        <v>53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2">
        <v>4</v>
      </c>
      <c r="B45" s="19" t="s">
        <v>868</v>
      </c>
      <c r="C45" s="19" t="s">
        <v>815</v>
      </c>
      <c r="D45" s="117">
        <v>94.001000000000005</v>
      </c>
      <c r="E45" s="117">
        <v>90</v>
      </c>
      <c r="F45" s="118">
        <f>SUM(D45:E45)</f>
        <v>184.001</v>
      </c>
      <c r="G45" s="21">
        <v>4</v>
      </c>
      <c r="H45" s="117">
        <v>1676.0099999999998</v>
      </c>
      <c r="I45" s="41">
        <v>52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2">
        <v>8</v>
      </c>
      <c r="B46" s="19" t="s">
        <v>1390</v>
      </c>
      <c r="C46" s="19" t="s">
        <v>108</v>
      </c>
      <c r="D46" s="117">
        <v>91</v>
      </c>
      <c r="E46" s="117">
        <v>97</v>
      </c>
      <c r="F46" s="118">
        <f>SUM(D46:E46)</f>
        <v>188</v>
      </c>
      <c r="G46" s="21">
        <v>5</v>
      </c>
      <c r="H46" s="117">
        <v>1658.011</v>
      </c>
      <c r="I46" s="41">
        <v>39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5</v>
      </c>
      <c r="B47" s="122" t="s">
        <v>889</v>
      </c>
      <c r="C47" s="19" t="s">
        <v>873</v>
      </c>
      <c r="D47" s="117">
        <v>84</v>
      </c>
      <c r="E47" s="117">
        <v>94</v>
      </c>
      <c r="F47" s="118">
        <f>SUM(D47:E47)</f>
        <v>178</v>
      </c>
      <c r="G47" s="21">
        <v>3</v>
      </c>
      <c r="H47" s="117">
        <v>1649.0070000000001</v>
      </c>
      <c r="I47" s="41">
        <v>35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1</v>
      </c>
      <c r="B48" s="19" t="s">
        <v>348</v>
      </c>
      <c r="C48" s="19" t="s">
        <v>323</v>
      </c>
      <c r="D48" s="118">
        <v>88.001000000000005</v>
      </c>
      <c r="E48" s="118">
        <v>83.001000000000005</v>
      </c>
      <c r="F48" s="118">
        <f>SUM(D48:E48)</f>
        <v>171.00200000000001</v>
      </c>
      <c r="G48" s="21">
        <v>2</v>
      </c>
      <c r="H48" s="118">
        <v>1179.0049999999999</v>
      </c>
      <c r="I48" s="24">
        <v>23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05">
        <v>3</v>
      </c>
      <c r="B49" s="406" t="s">
        <v>1387</v>
      </c>
      <c r="C49" s="406" t="s">
        <v>873</v>
      </c>
      <c r="D49" s="426" t="s">
        <v>109</v>
      </c>
      <c r="E49" s="426"/>
      <c r="F49" s="407">
        <f>SUM(D49:E49)</f>
        <v>0</v>
      </c>
      <c r="G49" s="408">
        <v>0</v>
      </c>
      <c r="H49" s="119">
        <v>0</v>
      </c>
      <c r="I49" s="44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142</v>
      </c>
      <c r="C51" s="9" t="s">
        <v>1392</v>
      </c>
      <c r="D51" s="9"/>
      <c r="E51" s="9" t="s">
        <v>866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368">
        <v>2</v>
      </c>
      <c r="B52" s="374" t="s">
        <v>10</v>
      </c>
      <c r="C52" s="380" t="s">
        <v>11</v>
      </c>
      <c r="D52" s="356"/>
      <c r="E52" s="381"/>
      <c r="F52" s="363" t="s">
        <v>12</v>
      </c>
      <c r="G52" s="363" t="s">
        <v>13</v>
      </c>
      <c r="H52" s="363" t="s">
        <v>14</v>
      </c>
      <c r="I52" s="364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04">
        <v>5</v>
      </c>
      <c r="B53" s="15" t="s">
        <v>1396</v>
      </c>
      <c r="C53" s="15" t="s">
        <v>53</v>
      </c>
      <c r="D53" s="115">
        <v>97.001999999999995</v>
      </c>
      <c r="E53" s="115">
        <v>96.001000000000005</v>
      </c>
      <c r="F53" s="116">
        <f>SUM(D53:E53)</f>
        <v>193.00299999999999</v>
      </c>
      <c r="G53" s="16">
        <v>9</v>
      </c>
      <c r="H53" s="115">
        <v>1717.0099999999998</v>
      </c>
      <c r="I53" s="37">
        <v>69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2">
        <v>2</v>
      </c>
      <c r="B54" s="19" t="s">
        <v>1393</v>
      </c>
      <c r="C54" s="19" t="s">
        <v>1354</v>
      </c>
      <c r="D54" s="117">
        <v>96.001999999999995</v>
      </c>
      <c r="E54" s="117">
        <v>95</v>
      </c>
      <c r="F54" s="118">
        <f>SUM(D54:E54)</f>
        <v>191.00200000000001</v>
      </c>
      <c r="G54" s="21">
        <v>7</v>
      </c>
      <c r="H54" s="117">
        <v>1690.0149999999999</v>
      </c>
      <c r="I54" s="41">
        <v>65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2">
        <v>8</v>
      </c>
      <c r="B55" s="19" t="s">
        <v>1399</v>
      </c>
      <c r="C55" s="19" t="s">
        <v>1352</v>
      </c>
      <c r="D55" s="117">
        <v>95.001000000000005</v>
      </c>
      <c r="E55" s="117">
        <v>97.004000000000005</v>
      </c>
      <c r="F55" s="118">
        <f>SUM(D55:E55)</f>
        <v>192.005</v>
      </c>
      <c r="G55" s="21">
        <v>8</v>
      </c>
      <c r="H55" s="117">
        <v>1545.0160000000001</v>
      </c>
      <c r="I55" s="41">
        <v>64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9</v>
      </c>
      <c r="B56" s="19" t="s">
        <v>1400</v>
      </c>
      <c r="C56" s="19" t="s">
        <v>25</v>
      </c>
      <c r="D56" s="117">
        <v>96.001000000000005</v>
      </c>
      <c r="E56" s="117">
        <v>93.001000000000005</v>
      </c>
      <c r="F56" s="118">
        <f>SUM(D56:E56)</f>
        <v>189.00200000000001</v>
      </c>
      <c r="G56" s="21">
        <v>6</v>
      </c>
      <c r="H56" s="117">
        <v>1528.0149999999999</v>
      </c>
      <c r="I56" s="41">
        <v>58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1</v>
      </c>
      <c r="B57" s="19" t="s">
        <v>229</v>
      </c>
      <c r="C57" s="19" t="s">
        <v>191</v>
      </c>
      <c r="D57" s="118">
        <v>87.001000000000005</v>
      </c>
      <c r="E57" s="118">
        <v>94.003</v>
      </c>
      <c r="F57" s="118">
        <f>SUM(D57:E57)</f>
        <v>181.00400000000002</v>
      </c>
      <c r="G57" s="21">
        <v>5</v>
      </c>
      <c r="H57" s="118">
        <v>1604.009</v>
      </c>
      <c r="I57" s="24">
        <v>42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3</v>
      </c>
      <c r="B58" s="122" t="s">
        <v>1394</v>
      </c>
      <c r="C58" s="19" t="s">
        <v>873</v>
      </c>
      <c r="D58" s="117">
        <v>89</v>
      </c>
      <c r="E58" s="117">
        <v>86</v>
      </c>
      <c r="F58" s="118">
        <f>SUM(D58:E58)</f>
        <v>175</v>
      </c>
      <c r="G58" s="21">
        <v>4</v>
      </c>
      <c r="H58" s="117">
        <v>1418.0039999999999</v>
      </c>
      <c r="I58" s="41">
        <v>37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7</v>
      </c>
      <c r="B59" s="122" t="s">
        <v>1398</v>
      </c>
      <c r="C59" s="19" t="s">
        <v>873</v>
      </c>
      <c r="D59" s="117">
        <v>78</v>
      </c>
      <c r="E59" s="117">
        <v>83</v>
      </c>
      <c r="F59" s="118">
        <f>SUM(D59:E59)</f>
        <v>161</v>
      </c>
      <c r="G59" s="21">
        <v>3</v>
      </c>
      <c r="H59" s="117">
        <v>1276</v>
      </c>
      <c r="I59" s="41">
        <v>29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2">
        <v>6</v>
      </c>
      <c r="B60" s="19" t="s">
        <v>1397</v>
      </c>
      <c r="C60" s="19" t="s">
        <v>873</v>
      </c>
      <c r="D60" s="117" t="s">
        <v>109</v>
      </c>
      <c r="E60" s="117"/>
      <c r="F60" s="118">
        <f>SUM(D60:E60)</f>
        <v>0</v>
      </c>
      <c r="G60" s="21">
        <v>0</v>
      </c>
      <c r="H60" s="117">
        <v>360.00200000000001</v>
      </c>
      <c r="I60" s="41">
        <v>11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45">
        <v>4</v>
      </c>
      <c r="B61" s="406" t="s">
        <v>1395</v>
      </c>
      <c r="C61" s="406" t="s">
        <v>66</v>
      </c>
      <c r="D61" s="426" t="s">
        <v>109</v>
      </c>
      <c r="E61" s="426"/>
      <c r="F61" s="407">
        <f>SUM(D61:E61)</f>
        <v>0</v>
      </c>
      <c r="G61" s="408">
        <v>0</v>
      </c>
      <c r="H61" s="119">
        <v>180</v>
      </c>
      <c r="I61" s="44">
        <v>6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510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1338</v>
      </c>
      <c r="E65" s="34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A9CA9089-80F7-4DB9-8C15-80375FB2F8C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6BA4E-D5EE-4F76-A7E3-65050D02DD7E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1348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466" t="s">
        <v>2</v>
      </c>
      <c r="I2" s="88" t="s">
        <v>1317</v>
      </c>
    </row>
    <row r="3" spans="1:25" ht="15.75" customHeight="1" x14ac:dyDescent="0.3">
      <c r="A3" s="7"/>
      <c r="B3" s="8" t="s">
        <v>4</v>
      </c>
      <c r="C3" s="9" t="s">
        <v>1401</v>
      </c>
      <c r="D3" s="9"/>
      <c r="E3" s="9" t="s">
        <v>624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8">
        <v>2</v>
      </c>
      <c r="B4" s="374" t="s">
        <v>10</v>
      </c>
      <c r="C4" s="380" t="s">
        <v>11</v>
      </c>
      <c r="D4" s="356"/>
      <c r="E4" s="381"/>
      <c r="F4" s="363" t="s">
        <v>12</v>
      </c>
      <c r="G4" s="363" t="s">
        <v>13</v>
      </c>
      <c r="H4" s="363" t="s">
        <v>14</v>
      </c>
      <c r="I4" s="364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54">
        <v>6</v>
      </c>
      <c r="B5" s="428" t="s">
        <v>1319</v>
      </c>
      <c r="C5" s="428" t="s">
        <v>264</v>
      </c>
      <c r="D5" s="455">
        <v>100.004</v>
      </c>
      <c r="E5" s="455">
        <v>100.004</v>
      </c>
      <c r="F5" s="429">
        <v>200.00800000000001</v>
      </c>
      <c r="G5" s="430">
        <v>7</v>
      </c>
      <c r="H5" s="115">
        <v>1790.0419999999999</v>
      </c>
      <c r="I5" s="37">
        <v>56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36">
        <v>5</v>
      </c>
      <c r="B6" s="432" t="s">
        <v>1361</v>
      </c>
      <c r="C6" s="432" t="s">
        <v>632</v>
      </c>
      <c r="D6" s="433">
        <v>100.002</v>
      </c>
      <c r="E6" s="433">
        <v>100.003</v>
      </c>
      <c r="F6" s="434">
        <v>200.005</v>
      </c>
      <c r="G6" s="435">
        <v>6</v>
      </c>
      <c r="H6" s="117">
        <v>1784.0509999999999</v>
      </c>
      <c r="I6" s="41">
        <v>46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36">
        <v>1</v>
      </c>
      <c r="B7" s="432" t="s">
        <v>125</v>
      </c>
      <c r="C7" s="432" t="s">
        <v>632</v>
      </c>
      <c r="D7" s="434">
        <v>98</v>
      </c>
      <c r="E7" s="434">
        <v>98.001000000000005</v>
      </c>
      <c r="F7" s="434">
        <v>196.001</v>
      </c>
      <c r="G7" s="435">
        <v>2</v>
      </c>
      <c r="H7" s="118">
        <v>1781.0369999999998</v>
      </c>
      <c r="I7" s="24">
        <v>45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36">
        <v>7</v>
      </c>
      <c r="B8" s="432" t="s">
        <v>186</v>
      </c>
      <c r="C8" s="432" t="s">
        <v>187</v>
      </c>
      <c r="D8" s="433">
        <v>99.001000000000005</v>
      </c>
      <c r="E8" s="433">
        <v>100.003</v>
      </c>
      <c r="F8" s="434">
        <v>199.00400000000002</v>
      </c>
      <c r="G8" s="435">
        <v>5</v>
      </c>
      <c r="H8" s="117">
        <v>1773.029</v>
      </c>
      <c r="I8" s="41">
        <v>39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31">
        <v>4</v>
      </c>
      <c r="B9" s="432" t="s">
        <v>1359</v>
      </c>
      <c r="C9" s="432" t="s">
        <v>632</v>
      </c>
      <c r="D9" s="433">
        <v>99.001000000000005</v>
      </c>
      <c r="E9" s="433">
        <v>100.003</v>
      </c>
      <c r="F9" s="434">
        <v>199.00400000000002</v>
      </c>
      <c r="G9" s="435">
        <v>5</v>
      </c>
      <c r="H9" s="117">
        <v>1780.0239999999999</v>
      </c>
      <c r="I9" s="41">
        <v>36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36">
        <v>3</v>
      </c>
      <c r="B10" s="432" t="s">
        <v>1358</v>
      </c>
      <c r="C10" s="432" t="s">
        <v>264</v>
      </c>
      <c r="D10" s="433">
        <v>100.001</v>
      </c>
      <c r="E10" s="433">
        <v>98.001999999999995</v>
      </c>
      <c r="F10" s="434">
        <v>198.00299999999999</v>
      </c>
      <c r="G10" s="435">
        <v>3</v>
      </c>
      <c r="H10" s="117">
        <v>1757.0239999999997</v>
      </c>
      <c r="I10" s="41">
        <v>22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46">
        <v>2</v>
      </c>
      <c r="B11" s="438" t="s">
        <v>1357</v>
      </c>
      <c r="C11" s="438" t="s">
        <v>632</v>
      </c>
      <c r="D11" s="439">
        <v>92</v>
      </c>
      <c r="E11" s="439">
        <v>94</v>
      </c>
      <c r="F11" s="440">
        <v>186</v>
      </c>
      <c r="G11" s="441">
        <v>1</v>
      </c>
      <c r="H11" s="119">
        <v>1718.0119999999999</v>
      </c>
      <c r="I11" s="44">
        <v>14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8" t="s">
        <v>7</v>
      </c>
      <c r="C13" s="9" t="s">
        <v>1366</v>
      </c>
      <c r="D13" s="9"/>
      <c r="E13" s="9" t="s">
        <v>1419</v>
      </c>
      <c r="F13" s="8"/>
      <c r="G13" s="8"/>
      <c r="H13" s="8"/>
      <c r="I13" s="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368">
        <v>2</v>
      </c>
      <c r="B14" s="374" t="s">
        <v>10</v>
      </c>
      <c r="C14" s="380" t="s">
        <v>11</v>
      </c>
      <c r="D14" s="356"/>
      <c r="E14" s="381"/>
      <c r="F14" s="363" t="s">
        <v>12</v>
      </c>
      <c r="G14" s="363" t="s">
        <v>13</v>
      </c>
      <c r="H14" s="363" t="s">
        <v>14</v>
      </c>
      <c r="I14" s="364" t="s">
        <v>15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27">
        <v>1</v>
      </c>
      <c r="B15" s="428" t="s">
        <v>1324</v>
      </c>
      <c r="C15" s="428" t="s">
        <v>525</v>
      </c>
      <c r="D15" s="429">
        <v>99.001000000000005</v>
      </c>
      <c r="E15" s="429">
        <v>98.003</v>
      </c>
      <c r="F15" s="429">
        <v>197.00400000000002</v>
      </c>
      <c r="G15" s="430">
        <v>7</v>
      </c>
      <c r="H15" s="116">
        <v>1763.0259999999998</v>
      </c>
      <c r="I15" s="39">
        <v>53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36">
        <v>5</v>
      </c>
      <c r="B16" s="432" t="s">
        <v>636</v>
      </c>
      <c r="C16" s="432" t="s">
        <v>53</v>
      </c>
      <c r="D16" s="433">
        <v>98</v>
      </c>
      <c r="E16" s="433">
        <v>99.001000000000005</v>
      </c>
      <c r="F16" s="434">
        <v>197.001</v>
      </c>
      <c r="G16" s="435">
        <v>6</v>
      </c>
      <c r="H16" s="117">
        <v>1763.0339999999999</v>
      </c>
      <c r="I16" s="41">
        <v>47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36">
        <v>3</v>
      </c>
      <c r="B17" s="432" t="s">
        <v>1367</v>
      </c>
      <c r="C17" s="432" t="s">
        <v>632</v>
      </c>
      <c r="D17" s="433">
        <v>96.001999999999995</v>
      </c>
      <c r="E17" s="433">
        <v>97.001000000000005</v>
      </c>
      <c r="F17" s="434">
        <v>193.00299999999999</v>
      </c>
      <c r="G17" s="435">
        <v>4</v>
      </c>
      <c r="H17" s="117">
        <v>1747.0269999999998</v>
      </c>
      <c r="I17" s="41">
        <v>41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36">
        <v>7</v>
      </c>
      <c r="B18" s="432" t="s">
        <v>1369</v>
      </c>
      <c r="C18" s="432" t="s">
        <v>1370</v>
      </c>
      <c r="D18" s="433">
        <v>97</v>
      </c>
      <c r="E18" s="433">
        <v>96.001999999999995</v>
      </c>
      <c r="F18" s="434">
        <v>193.00200000000001</v>
      </c>
      <c r="G18" s="435">
        <v>3</v>
      </c>
      <c r="H18" s="117">
        <v>1751.0129999999999</v>
      </c>
      <c r="I18" s="41">
        <v>40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31">
        <v>4</v>
      </c>
      <c r="B19" s="432" t="s">
        <v>610</v>
      </c>
      <c r="C19" s="432" t="s">
        <v>130</v>
      </c>
      <c r="D19" s="433">
        <v>97</v>
      </c>
      <c r="E19" s="433">
        <v>97.001000000000005</v>
      </c>
      <c r="F19" s="434">
        <v>194.001</v>
      </c>
      <c r="G19" s="435">
        <v>5</v>
      </c>
      <c r="H19" s="117">
        <v>1740.02</v>
      </c>
      <c r="I19" s="41">
        <v>37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31">
        <v>2</v>
      </c>
      <c r="B20" s="432" t="s">
        <v>1372</v>
      </c>
      <c r="C20" s="432" t="s">
        <v>264</v>
      </c>
      <c r="D20" s="433">
        <v>93</v>
      </c>
      <c r="E20" s="433">
        <v>94</v>
      </c>
      <c r="F20" s="434">
        <v>187</v>
      </c>
      <c r="G20" s="435">
        <v>1</v>
      </c>
      <c r="H20" s="117">
        <v>1717.01</v>
      </c>
      <c r="I20" s="41">
        <v>20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46">
        <v>6</v>
      </c>
      <c r="B21" s="438" t="s">
        <v>679</v>
      </c>
      <c r="C21" s="438" t="s">
        <v>53</v>
      </c>
      <c r="D21" s="439">
        <v>94.001000000000005</v>
      </c>
      <c r="E21" s="439">
        <v>96</v>
      </c>
      <c r="F21" s="440">
        <v>190.001</v>
      </c>
      <c r="G21" s="441">
        <v>2</v>
      </c>
      <c r="H21" s="119">
        <v>1714.0109999999997</v>
      </c>
      <c r="I21" s="44">
        <v>16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7"/>
      <c r="B23" s="8" t="s">
        <v>46</v>
      </c>
      <c r="C23" s="9" t="s">
        <v>1402</v>
      </c>
      <c r="D23" s="9"/>
      <c r="E23" s="9" t="s">
        <v>1419</v>
      </c>
      <c r="F23" s="8"/>
      <c r="G23" s="8"/>
      <c r="H23" s="8"/>
      <c r="I23" s="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68">
        <v>2</v>
      </c>
      <c r="B24" s="374" t="s">
        <v>10</v>
      </c>
      <c r="C24" s="380" t="s">
        <v>11</v>
      </c>
      <c r="D24" s="356"/>
      <c r="E24" s="381"/>
      <c r="F24" s="363" t="s">
        <v>12</v>
      </c>
      <c r="G24" s="363" t="s">
        <v>13</v>
      </c>
      <c r="H24" s="363" t="s">
        <v>14</v>
      </c>
      <c r="I24" s="364" t="s">
        <v>15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54">
        <v>6</v>
      </c>
      <c r="B25" s="428" t="s">
        <v>1391</v>
      </c>
      <c r="C25" s="428" t="s">
        <v>264</v>
      </c>
      <c r="D25" s="455">
        <v>97.001000000000005</v>
      </c>
      <c r="E25" s="455">
        <v>99.001000000000005</v>
      </c>
      <c r="F25" s="429">
        <v>196.00200000000001</v>
      </c>
      <c r="G25" s="430">
        <v>7</v>
      </c>
      <c r="H25" s="115">
        <v>1720.02</v>
      </c>
      <c r="I25" s="37">
        <v>57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31">
        <v>4</v>
      </c>
      <c r="B26" s="432" t="s">
        <v>1396</v>
      </c>
      <c r="C26" s="432" t="s">
        <v>53</v>
      </c>
      <c r="D26" s="433">
        <v>97.001999999999995</v>
      </c>
      <c r="E26" s="433">
        <v>96.001000000000005</v>
      </c>
      <c r="F26" s="434">
        <v>193.00299999999999</v>
      </c>
      <c r="G26" s="435">
        <v>6</v>
      </c>
      <c r="H26" s="117">
        <v>1717.0099999999998</v>
      </c>
      <c r="I26" s="41">
        <v>51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36">
        <v>3</v>
      </c>
      <c r="B27" s="432" t="s">
        <v>1388</v>
      </c>
      <c r="C27" s="432" t="s">
        <v>1370</v>
      </c>
      <c r="D27" s="433">
        <v>95.001000000000005</v>
      </c>
      <c r="E27" s="433">
        <v>95</v>
      </c>
      <c r="F27" s="434">
        <v>190.001</v>
      </c>
      <c r="G27" s="435">
        <v>5</v>
      </c>
      <c r="H27" s="117">
        <v>1701.0111999999999</v>
      </c>
      <c r="I27" s="41">
        <v>48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36">
        <v>5</v>
      </c>
      <c r="B28" s="432" t="s">
        <v>683</v>
      </c>
      <c r="C28" s="432" t="s">
        <v>606</v>
      </c>
      <c r="D28" s="433" t="s">
        <v>109</v>
      </c>
      <c r="E28" s="433" t="s">
        <v>770</v>
      </c>
      <c r="F28" s="434">
        <v>0</v>
      </c>
      <c r="G28" s="435">
        <v>0</v>
      </c>
      <c r="H28" s="117">
        <v>948.01200000000006</v>
      </c>
      <c r="I28" s="41">
        <v>25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31">
        <v>2</v>
      </c>
      <c r="B29" s="432" t="s">
        <v>1375</v>
      </c>
      <c r="C29" s="432" t="s">
        <v>1370</v>
      </c>
      <c r="D29" s="433" t="s">
        <v>109</v>
      </c>
      <c r="E29" s="433" t="s">
        <v>770</v>
      </c>
      <c r="F29" s="434">
        <v>0</v>
      </c>
      <c r="G29" s="435">
        <v>0</v>
      </c>
      <c r="H29" s="117">
        <v>381.00099999999998</v>
      </c>
      <c r="I29" s="41">
        <v>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36">
        <v>1</v>
      </c>
      <c r="B30" s="432" t="s">
        <v>695</v>
      </c>
      <c r="C30" s="432" t="s">
        <v>525</v>
      </c>
      <c r="D30" s="434" t="s">
        <v>109</v>
      </c>
      <c r="E30" s="434" t="s">
        <v>770</v>
      </c>
      <c r="F30" s="434">
        <v>0</v>
      </c>
      <c r="G30" s="435">
        <v>0</v>
      </c>
      <c r="H30" s="118">
        <v>0</v>
      </c>
      <c r="I30" s="24">
        <v>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37">
        <v>7</v>
      </c>
      <c r="B31" s="438" t="s">
        <v>697</v>
      </c>
      <c r="C31" s="438" t="s">
        <v>606</v>
      </c>
      <c r="D31" s="439" t="s">
        <v>109</v>
      </c>
      <c r="E31" s="439" t="s">
        <v>770</v>
      </c>
      <c r="F31" s="440">
        <v>0</v>
      </c>
      <c r="G31" s="441">
        <v>0</v>
      </c>
      <c r="H31" s="119">
        <v>0</v>
      </c>
      <c r="I31" s="44">
        <v>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 t="s">
        <v>510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/>
      <c r="B35" s="4" t="s">
        <v>272</v>
      </c>
      <c r="E35" s="34" t="s">
        <v>167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/>
      <c r="B36" s="4" t="s">
        <v>168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sortState xmlns:xlrd2="http://schemas.microsoft.com/office/spreadsheetml/2017/richdata2" ref="A25:I31">
    <sortCondition descending="1" ref="I25"/>
    <sortCondition descending="1" ref="H25"/>
  </sortState>
  <hyperlinks>
    <hyperlink ref="B2" location="'Index'!A3" tooltip="Go to the Index sheet" display="á" xr:uid="{8CA5E97F-3CCB-40AE-A7ED-8D84C62A105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0267-88B5-439C-A96E-F5EF289CE970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1403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466" t="s">
        <v>2</v>
      </c>
      <c r="B2" s="4"/>
      <c r="C2" s="4"/>
      <c r="D2" s="4"/>
      <c r="E2" s="30"/>
      <c r="F2" s="4"/>
      <c r="G2" s="30"/>
      <c r="H2" s="4"/>
      <c r="I2" s="49" t="s">
        <v>1317</v>
      </c>
      <c r="J2" s="400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55" t="s">
        <v>1341</v>
      </c>
      <c r="B4" s="356"/>
      <c r="C4" s="357">
        <v>585</v>
      </c>
      <c r="D4" s="356"/>
      <c r="E4" s="358" t="s">
        <v>15</v>
      </c>
      <c r="F4" s="359">
        <f>SUM(F5:F7)</f>
        <v>596.005</v>
      </c>
      <c r="G4" s="56" t="s">
        <v>283</v>
      </c>
      <c r="H4" s="355" t="s">
        <v>1404</v>
      </c>
      <c r="I4" s="356"/>
      <c r="J4" s="357">
        <v>563</v>
      </c>
      <c r="K4" s="356"/>
      <c r="L4" s="358" t="s">
        <v>15</v>
      </c>
      <c r="M4" s="359">
        <f>SUM(M5:M7)</f>
        <v>577.00500000000011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401" t="s">
        <v>1318</v>
      </c>
      <c r="B5" s="360"/>
      <c r="C5" s="361"/>
      <c r="D5" s="396">
        <v>99</v>
      </c>
      <c r="E5" s="396">
        <v>100.002</v>
      </c>
      <c r="F5" s="397">
        <f>SUM(D5:E5)</f>
        <v>199.00200000000001</v>
      </c>
      <c r="H5" s="395" t="s">
        <v>1393</v>
      </c>
      <c r="I5" s="360"/>
      <c r="J5" s="361"/>
      <c r="K5" s="396">
        <v>96.001999999999995</v>
      </c>
      <c r="L5" s="396">
        <v>95</v>
      </c>
      <c r="M5" s="397">
        <f>SUM(K5:L5)</f>
        <v>191.00200000000001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376" t="s">
        <v>872</v>
      </c>
      <c r="B6" s="130"/>
      <c r="C6" s="131"/>
      <c r="D6" s="118">
        <v>98.001999999999995</v>
      </c>
      <c r="E6" s="118">
        <v>100</v>
      </c>
      <c r="F6" s="128">
        <f>SUM(D6:E6)</f>
        <v>198.00200000000001</v>
      </c>
      <c r="H6" s="129" t="s">
        <v>1353</v>
      </c>
      <c r="I6" s="130"/>
      <c r="J6" s="131"/>
      <c r="K6" s="118">
        <v>99.001000000000005</v>
      </c>
      <c r="L6" s="118">
        <v>96</v>
      </c>
      <c r="M6" s="128">
        <f>SUM(K6:L6)</f>
        <v>195.001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402" t="s">
        <v>1321</v>
      </c>
      <c r="B7" s="134"/>
      <c r="C7" s="135"/>
      <c r="D7" s="398">
        <v>99.001000000000005</v>
      </c>
      <c r="E7" s="398">
        <v>100</v>
      </c>
      <c r="F7" s="399">
        <f>SUM(D7:E7)</f>
        <v>199.001</v>
      </c>
      <c r="H7" s="133" t="s">
        <v>540</v>
      </c>
      <c r="I7" s="134"/>
      <c r="J7" s="135"/>
      <c r="K7" s="398">
        <v>93</v>
      </c>
      <c r="L7" s="398">
        <v>98.001999999999995</v>
      </c>
      <c r="M7" s="399">
        <f>SUM(K7:L7)</f>
        <v>191.00200000000001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O8" s="61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355" t="s">
        <v>1405</v>
      </c>
      <c r="B9" s="356"/>
      <c r="C9" s="357">
        <v>586</v>
      </c>
      <c r="D9" s="356"/>
      <c r="E9" s="358" t="s">
        <v>15</v>
      </c>
      <c r="F9" s="359">
        <f>SUM(F10:F12)</f>
        <v>588.00600000000009</v>
      </c>
      <c r="G9" s="56" t="s">
        <v>283</v>
      </c>
      <c r="H9" s="61" t="s">
        <v>1406</v>
      </c>
      <c r="I9" s="61"/>
      <c r="J9" s="403">
        <v>570</v>
      </c>
      <c r="K9" s="61"/>
      <c r="L9" s="61"/>
      <c r="M9" s="447">
        <v>570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395" t="s">
        <v>600</v>
      </c>
      <c r="B10" s="360"/>
      <c r="C10" s="361"/>
      <c r="D10" s="396">
        <v>100.003</v>
      </c>
      <c r="E10" s="396">
        <v>98</v>
      </c>
      <c r="F10" s="397">
        <f>SUM(D10:E10)</f>
        <v>198.00299999999999</v>
      </c>
      <c r="H10" s="61"/>
      <c r="I10" s="61"/>
      <c r="J10" s="61"/>
      <c r="K10" s="61"/>
      <c r="L10" s="61"/>
      <c r="M10" s="61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29" t="s">
        <v>596</v>
      </c>
      <c r="B11" s="130"/>
      <c r="C11" s="131"/>
      <c r="D11" s="127">
        <v>96</v>
      </c>
      <c r="E11" s="127">
        <v>99.001000000000005</v>
      </c>
      <c r="F11" s="128">
        <f>SUM(D11:E11)</f>
        <v>195.001</v>
      </c>
      <c r="H11" s="61"/>
      <c r="I11" s="61"/>
      <c r="J11" s="61"/>
      <c r="K11" s="61"/>
      <c r="L11" s="61"/>
      <c r="M11" s="6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33" t="s">
        <v>601</v>
      </c>
      <c r="B12" s="134"/>
      <c r="C12" s="135"/>
      <c r="D12" s="398">
        <v>97.001000000000005</v>
      </c>
      <c r="E12" s="398">
        <v>98.001000000000005</v>
      </c>
      <c r="F12" s="399">
        <f>SUM(D12:E12)</f>
        <v>195.00200000000001</v>
      </c>
      <c r="H12" s="61"/>
      <c r="I12" s="61"/>
      <c r="J12" s="61"/>
      <c r="K12" s="61"/>
      <c r="L12" s="61"/>
      <c r="M12" s="61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355" t="s">
        <v>1407</v>
      </c>
      <c r="B14" s="356"/>
      <c r="C14" s="357">
        <v>563</v>
      </c>
      <c r="D14" s="356"/>
      <c r="E14" s="358" t="s">
        <v>15</v>
      </c>
      <c r="F14" s="359">
        <f>SUM(F15:F17)</f>
        <v>580.005</v>
      </c>
      <c r="G14" s="56" t="s">
        <v>283</v>
      </c>
      <c r="H14" s="355" t="s">
        <v>1408</v>
      </c>
      <c r="I14" s="356"/>
      <c r="J14" s="357">
        <v>577</v>
      </c>
      <c r="K14" s="356"/>
      <c r="L14" s="358" t="s">
        <v>15</v>
      </c>
      <c r="M14" s="359">
        <f>SUM(M15:M17)</f>
        <v>0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395" t="s">
        <v>1396</v>
      </c>
      <c r="B15" s="360"/>
      <c r="C15" s="361"/>
      <c r="D15" s="396">
        <v>97.001999999999995</v>
      </c>
      <c r="E15" s="396">
        <v>96.001000000000005</v>
      </c>
      <c r="F15" s="397">
        <f>SUM(D15:E15)</f>
        <v>193.00299999999999</v>
      </c>
      <c r="H15" s="395" t="s">
        <v>605</v>
      </c>
      <c r="I15" s="360"/>
      <c r="J15" s="361"/>
      <c r="K15" s="396" t="s">
        <v>109</v>
      </c>
      <c r="L15" s="396"/>
      <c r="M15" s="397">
        <f>SUM(K15:L15)</f>
        <v>0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29" t="s">
        <v>636</v>
      </c>
      <c r="B16" s="130"/>
      <c r="C16" s="131"/>
      <c r="D16" s="127">
        <v>98</v>
      </c>
      <c r="E16" s="127">
        <v>99.001000000000005</v>
      </c>
      <c r="F16" s="128">
        <f>SUM(D16:E16)</f>
        <v>197.001</v>
      </c>
      <c r="H16" s="129" t="s">
        <v>683</v>
      </c>
      <c r="I16" s="130"/>
      <c r="J16" s="131"/>
      <c r="K16" s="127" t="s">
        <v>109</v>
      </c>
      <c r="L16" s="127"/>
      <c r="M16" s="128">
        <f>SUM(K16:L16)</f>
        <v>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33" t="s">
        <v>679</v>
      </c>
      <c r="B17" s="134"/>
      <c r="C17" s="135"/>
      <c r="D17" s="398">
        <v>94.001000000000005</v>
      </c>
      <c r="E17" s="398">
        <v>96</v>
      </c>
      <c r="F17" s="399">
        <f>SUM(D17:E17)</f>
        <v>190.001</v>
      </c>
      <c r="H17" s="133" t="s">
        <v>697</v>
      </c>
      <c r="I17" s="134"/>
      <c r="J17" s="135"/>
      <c r="K17" s="398" t="s">
        <v>109</v>
      </c>
      <c r="L17" s="398"/>
      <c r="M17" s="399">
        <f>SUM(K17:L17)</f>
        <v>0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0"/>
      <c r="H19" s="362" t="s">
        <v>4</v>
      </c>
      <c r="I19" s="363" t="s">
        <v>290</v>
      </c>
      <c r="J19" s="363" t="s">
        <v>291</v>
      </c>
      <c r="K19" s="363" t="s">
        <v>292</v>
      </c>
      <c r="L19" s="363" t="s">
        <v>293</v>
      </c>
      <c r="M19" s="363" t="s">
        <v>14</v>
      </c>
      <c r="N19" s="364" t="s">
        <v>294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9" t="s">
        <v>1409</v>
      </c>
      <c r="C20" s="4"/>
      <c r="D20" s="4"/>
      <c r="E20" s="4"/>
      <c r="F20" s="4"/>
      <c r="G20" s="30"/>
      <c r="H20" s="145" t="s">
        <v>1405</v>
      </c>
      <c r="I20" s="21">
        <v>9</v>
      </c>
      <c r="J20" s="21">
        <v>9</v>
      </c>
      <c r="K20" s="21"/>
      <c r="L20" s="21"/>
      <c r="M20" s="139">
        <v>5286.0789999999997</v>
      </c>
      <c r="N20" s="58">
        <v>18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64" t="s">
        <v>1430</v>
      </c>
      <c r="C21" s="4"/>
      <c r="D21" s="4"/>
      <c r="E21" s="4"/>
      <c r="F21" s="4"/>
      <c r="G21" s="30"/>
      <c r="H21" s="141" t="s">
        <v>1341</v>
      </c>
      <c r="I21" s="23">
        <v>9</v>
      </c>
      <c r="J21" s="23">
        <v>8</v>
      </c>
      <c r="K21" s="23"/>
      <c r="L21" s="23">
        <v>1</v>
      </c>
      <c r="M21" s="142">
        <v>5274.0820000000012</v>
      </c>
      <c r="N21" s="24">
        <v>16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297</v>
      </c>
      <c r="C22" s="4"/>
      <c r="D22" s="4"/>
      <c r="E22" s="4"/>
      <c r="F22" s="4"/>
      <c r="G22" s="30"/>
      <c r="H22" s="59" t="s">
        <v>1406</v>
      </c>
      <c r="I22" s="20">
        <v>9</v>
      </c>
      <c r="J22" s="20">
        <v>4</v>
      </c>
      <c r="K22" s="20"/>
      <c r="L22" s="20">
        <v>5</v>
      </c>
      <c r="M22" s="140">
        <v>5130</v>
      </c>
      <c r="N22" s="22">
        <v>8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0"/>
      <c r="F23" s="4"/>
      <c r="G23" s="30"/>
      <c r="H23" s="59" t="s">
        <v>1404</v>
      </c>
      <c r="I23" s="20">
        <v>9</v>
      </c>
      <c r="J23" s="20">
        <v>3</v>
      </c>
      <c r="K23" s="20"/>
      <c r="L23" s="20">
        <v>6</v>
      </c>
      <c r="M23" s="140">
        <v>5113.049</v>
      </c>
      <c r="N23" s="22">
        <v>6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0"/>
      <c r="F24" s="4"/>
      <c r="G24" s="30"/>
      <c r="H24" s="59" t="s">
        <v>1407</v>
      </c>
      <c r="I24" s="20">
        <v>9</v>
      </c>
      <c r="J24" s="20">
        <v>3</v>
      </c>
      <c r="K24" s="20"/>
      <c r="L24" s="20">
        <v>6</v>
      </c>
      <c r="M24" s="140">
        <v>4811.0519999999997</v>
      </c>
      <c r="N24" s="22">
        <v>6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0"/>
      <c r="F25" s="4"/>
      <c r="G25" s="30"/>
      <c r="H25" s="458" t="s">
        <v>1408</v>
      </c>
      <c r="I25" s="27">
        <v>9</v>
      </c>
      <c r="J25" s="27"/>
      <c r="K25" s="27"/>
      <c r="L25" s="27">
        <v>9</v>
      </c>
      <c r="M25" s="143">
        <v>948.01200000000006</v>
      </c>
      <c r="N25" s="29"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0"/>
      <c r="F26" s="4"/>
      <c r="G26" s="3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4" t="s">
        <v>510</v>
      </c>
      <c r="B27" s="4"/>
      <c r="C27" s="4"/>
      <c r="D27" s="4"/>
      <c r="E27" s="30"/>
      <c r="F27" s="4"/>
      <c r="G27" s="30"/>
      <c r="H27" s="4"/>
      <c r="I27" s="4"/>
      <c r="J27" s="4"/>
      <c r="K27" s="4"/>
      <c r="L27" s="4"/>
      <c r="M27" s="4"/>
      <c r="N27" s="4"/>
      <c r="O27" s="4"/>
      <c r="P27" s="69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0"/>
      <c r="F28" s="4"/>
      <c r="G28" s="3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4" t="s">
        <v>1338</v>
      </c>
      <c r="B29" s="4"/>
      <c r="C29" s="4"/>
      <c r="D29" s="4"/>
      <c r="E29" s="80" t="s">
        <v>167</v>
      </c>
      <c r="F29" s="4"/>
      <c r="G29" s="4"/>
      <c r="H29" s="61"/>
      <c r="I29" s="61"/>
      <c r="J29" s="61"/>
      <c r="K29" s="61"/>
      <c r="L29" s="61"/>
      <c r="M29" s="61"/>
      <c r="N29" s="6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4" t="s">
        <v>168</v>
      </c>
      <c r="B30" s="4"/>
      <c r="C30" s="4"/>
      <c r="D30" s="4"/>
      <c r="E30" s="4"/>
      <c r="F30" s="4"/>
      <c r="G30" s="30"/>
      <c r="H30" s="61"/>
      <c r="I30" s="61"/>
      <c r="J30" s="61"/>
      <c r="K30" s="61"/>
      <c r="L30" s="61"/>
      <c r="M30" s="61"/>
      <c r="N30" s="6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customFormat="1" ht="15.75" customHeight="1" x14ac:dyDescent="0.3">
      <c r="A31" s="61"/>
      <c r="B31" s="61"/>
      <c r="C31" s="61"/>
      <c r="D31" s="61"/>
      <c r="E31" s="61"/>
      <c r="F31" s="61"/>
      <c r="G31" s="144"/>
      <c r="H31" s="61"/>
      <c r="I31" s="61"/>
      <c r="J31" s="61"/>
      <c r="K31" s="61"/>
      <c r="L31" s="61"/>
      <c r="M31" s="61"/>
      <c r="N31" s="6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customFormat="1" ht="15.75" customHeight="1" x14ac:dyDescent="0.3">
      <c r="A32" s="61"/>
      <c r="B32" s="61"/>
      <c r="C32" s="61"/>
      <c r="D32" s="61"/>
      <c r="E32" s="61"/>
      <c r="F32" s="61"/>
      <c r="G32" s="144"/>
      <c r="H32" s="61"/>
      <c r="I32" s="61"/>
      <c r="J32" s="61"/>
      <c r="K32" s="61"/>
      <c r="L32" s="61"/>
      <c r="M32" s="61"/>
      <c r="N32" s="61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customFormat="1" ht="15.75" customHeight="1" x14ac:dyDescent="0.3">
      <c r="A33" s="61"/>
      <c r="B33" s="61"/>
      <c r="C33" s="61"/>
      <c r="D33" s="61"/>
      <c r="E33" s="61"/>
      <c r="F33" s="61"/>
      <c r="G33" s="144"/>
      <c r="H33" s="61"/>
      <c r="I33" s="61"/>
      <c r="J33" s="61"/>
      <c r="K33" s="61"/>
      <c r="L33" s="61"/>
      <c r="M33" s="61"/>
      <c r="N33" s="61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customFormat="1" ht="15.75" customHeight="1" x14ac:dyDescent="0.3">
      <c r="A34" s="61"/>
      <c r="B34" s="61"/>
      <c r="C34" s="61"/>
      <c r="D34" s="61"/>
      <c r="E34" s="61"/>
      <c r="F34" s="61"/>
      <c r="G34" s="144"/>
      <c r="H34" s="61"/>
      <c r="I34" s="61"/>
      <c r="J34" s="61"/>
      <c r="K34" s="61"/>
      <c r="L34" s="61"/>
      <c r="M34" s="61"/>
      <c r="N34" s="61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customFormat="1" ht="15.75" customHeight="1" x14ac:dyDescent="0.3">
      <c r="A35" s="61"/>
      <c r="B35" s="61"/>
      <c r="C35" s="61"/>
      <c r="D35" s="61"/>
      <c r="E35" s="61"/>
      <c r="F35" s="61"/>
      <c r="G35" s="144"/>
      <c r="H35" s="61"/>
      <c r="I35" s="61"/>
      <c r="J35" s="61"/>
      <c r="K35" s="61"/>
      <c r="L35" s="61"/>
      <c r="M35" s="61"/>
      <c r="N35" s="6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customFormat="1" ht="15.75" customHeight="1" x14ac:dyDescent="0.3">
      <c r="A36" s="61"/>
      <c r="B36" s="61"/>
      <c r="C36" s="61"/>
      <c r="D36" s="61"/>
      <c r="E36" s="61"/>
      <c r="F36" s="61"/>
      <c r="G36" s="144"/>
      <c r="H36" s="61"/>
      <c r="I36" s="61"/>
      <c r="J36" s="61"/>
      <c r="K36" s="61"/>
      <c r="L36" s="61"/>
      <c r="M36" s="61"/>
      <c r="N36" s="61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customFormat="1" ht="15.75" customHeight="1" x14ac:dyDescent="0.3">
      <c r="A37" s="61"/>
      <c r="B37" s="61"/>
      <c r="C37" s="61"/>
      <c r="D37" s="61"/>
      <c r="E37" s="61"/>
      <c r="F37" s="61"/>
      <c r="G37" s="144"/>
      <c r="H37" s="61"/>
      <c r="I37" s="61"/>
      <c r="J37" s="61"/>
      <c r="K37" s="61"/>
      <c r="L37" s="61"/>
      <c r="M37" s="61"/>
      <c r="N37" s="61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customFormat="1" ht="15.75" customHeight="1" x14ac:dyDescent="0.3">
      <c r="A38" s="61"/>
      <c r="B38" s="61"/>
      <c r="C38" s="61"/>
      <c r="D38" s="61"/>
      <c r="E38" s="61"/>
      <c r="F38" s="61"/>
      <c r="G38" s="144"/>
      <c r="H38" s="61"/>
      <c r="I38" s="61"/>
      <c r="J38" s="61"/>
      <c r="K38" s="61"/>
      <c r="L38" s="61"/>
      <c r="M38" s="61"/>
      <c r="N38" s="61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customFormat="1" ht="15.75" customHeight="1" x14ac:dyDescent="0.3">
      <c r="A39" s="61"/>
      <c r="B39" s="61"/>
      <c r="C39" s="61"/>
      <c r="D39" s="61"/>
      <c r="E39" s="61"/>
      <c r="F39" s="61"/>
      <c r="G39" s="144"/>
      <c r="H39" s="61"/>
      <c r="I39" s="61"/>
      <c r="J39" s="61"/>
      <c r="K39" s="61"/>
      <c r="L39" s="61"/>
      <c r="M39" s="61"/>
      <c r="N39" s="61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customFormat="1" ht="15.75" customHeight="1" x14ac:dyDescent="0.3">
      <c r="A40" s="61"/>
      <c r="B40" s="61"/>
      <c r="C40" s="61"/>
      <c r="D40" s="61"/>
      <c r="E40" s="61"/>
      <c r="F40" s="61"/>
      <c r="G40" s="144"/>
      <c r="H40" s="61"/>
      <c r="I40" s="61"/>
      <c r="J40" s="61"/>
      <c r="K40" s="61"/>
      <c r="L40" s="61"/>
      <c r="M40" s="61"/>
      <c r="N40" s="61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customFormat="1" ht="15.75" customHeight="1" x14ac:dyDescent="0.3">
      <c r="A41" s="61"/>
      <c r="B41" s="61"/>
      <c r="C41" s="61"/>
      <c r="D41" s="61"/>
      <c r="E41" s="61"/>
      <c r="F41" s="61"/>
      <c r="G41" s="144"/>
      <c r="H41" s="61"/>
      <c r="I41" s="61"/>
      <c r="J41" s="61"/>
      <c r="K41" s="61"/>
      <c r="L41" s="61"/>
      <c r="M41" s="61"/>
      <c r="N41" s="6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customFormat="1" ht="15.75" customHeight="1" x14ac:dyDescent="0.3">
      <c r="A42" s="61"/>
      <c r="B42" s="61"/>
      <c r="C42" s="61"/>
      <c r="D42" s="61"/>
      <c r="E42" s="61"/>
      <c r="F42" s="61"/>
      <c r="G42" s="144"/>
      <c r="H42" s="61"/>
      <c r="I42" s="61"/>
      <c r="J42" s="61"/>
      <c r="K42" s="61"/>
      <c r="L42" s="61"/>
      <c r="M42" s="61"/>
      <c r="N42" s="61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customFormat="1" ht="15.75" customHeight="1" x14ac:dyDescent="0.3">
      <c r="A43" s="61"/>
      <c r="B43" s="61"/>
      <c r="C43" s="61"/>
      <c r="D43" s="61"/>
      <c r="E43" s="61"/>
      <c r="F43" s="61"/>
      <c r="G43" s="144"/>
      <c r="H43" s="61"/>
      <c r="I43" s="61"/>
      <c r="J43" s="61"/>
      <c r="K43" s="61"/>
      <c r="L43" s="61"/>
      <c r="M43" s="61"/>
      <c r="N43" s="61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customFormat="1" ht="15.75" customHeight="1" x14ac:dyDescent="0.3">
      <c r="A44" s="61"/>
      <c r="B44" s="61"/>
      <c r="C44" s="61"/>
      <c r="D44" s="61"/>
      <c r="E44" s="61"/>
      <c r="F44" s="61"/>
      <c r="G44" s="144"/>
      <c r="H44" s="61"/>
      <c r="I44" s="61"/>
      <c r="J44" s="61"/>
      <c r="K44" s="61"/>
      <c r="L44" s="61"/>
      <c r="M44" s="61"/>
      <c r="N44" s="61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customFormat="1" ht="15.75" customHeight="1" x14ac:dyDescent="0.3">
      <c r="A45" s="61"/>
      <c r="B45" s="61"/>
      <c r="C45" s="61"/>
      <c r="D45" s="61"/>
      <c r="E45" s="61"/>
      <c r="F45" s="61"/>
      <c r="G45" s="144"/>
      <c r="H45" s="61"/>
      <c r="I45" s="61"/>
      <c r="J45" s="61"/>
      <c r="K45" s="61"/>
      <c r="L45" s="61"/>
      <c r="M45" s="61"/>
      <c r="N45" s="61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61"/>
      <c r="B46" s="61"/>
      <c r="C46" s="61"/>
      <c r="D46" s="61"/>
      <c r="E46" s="61"/>
      <c r="F46" s="61"/>
      <c r="G46" s="144"/>
      <c r="H46" s="61"/>
      <c r="I46" s="61"/>
      <c r="J46" s="61"/>
      <c r="K46" s="61"/>
      <c r="L46" s="61"/>
      <c r="M46" s="61"/>
      <c r="N46" s="61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61"/>
      <c r="B47" s="61"/>
      <c r="C47" s="61"/>
      <c r="D47" s="61"/>
      <c r="E47" s="61"/>
      <c r="F47" s="61"/>
      <c r="G47" s="144"/>
      <c r="H47" s="61"/>
      <c r="I47" s="61"/>
      <c r="J47" s="61"/>
      <c r="K47" s="61"/>
      <c r="L47" s="61"/>
      <c r="M47" s="61"/>
      <c r="N47" s="61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61"/>
      <c r="B48" s="61"/>
      <c r="C48" s="61"/>
      <c r="D48" s="61"/>
      <c r="E48" s="61"/>
      <c r="F48" s="61"/>
      <c r="G48" s="144"/>
      <c r="H48" s="61"/>
      <c r="I48" s="61"/>
      <c r="J48" s="61"/>
      <c r="K48" s="61"/>
      <c r="L48" s="61"/>
      <c r="M48" s="61"/>
      <c r="N48" s="61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61"/>
      <c r="B49" s="61"/>
      <c r="C49" s="61"/>
      <c r="D49" s="61"/>
      <c r="E49" s="61"/>
      <c r="F49" s="61"/>
      <c r="G49" s="144"/>
      <c r="H49" s="61"/>
      <c r="I49" s="61"/>
      <c r="J49" s="61"/>
      <c r="K49" s="61"/>
      <c r="L49" s="61"/>
      <c r="M49" s="61"/>
      <c r="N49" s="61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61"/>
      <c r="B50" s="61"/>
      <c r="C50" s="61"/>
      <c r="D50" s="61"/>
      <c r="E50" s="61"/>
      <c r="F50" s="61"/>
      <c r="G50" s="144"/>
      <c r="H50" s="61"/>
      <c r="I50" s="61"/>
      <c r="J50" s="61"/>
      <c r="K50" s="61"/>
      <c r="L50" s="61"/>
      <c r="M50" s="61"/>
      <c r="N50" s="61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61"/>
      <c r="B51" s="61"/>
      <c r="C51" s="61"/>
      <c r="D51" s="61"/>
      <c r="E51" s="61"/>
      <c r="F51" s="61"/>
      <c r="G51" s="144"/>
      <c r="H51" s="61"/>
      <c r="I51" s="61"/>
      <c r="J51" s="61"/>
      <c r="K51" s="61"/>
      <c r="L51" s="61"/>
      <c r="M51" s="61"/>
      <c r="N51" s="61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61"/>
      <c r="B52" s="61"/>
      <c r="C52" s="61"/>
      <c r="D52" s="61"/>
      <c r="E52" s="61"/>
      <c r="F52" s="61"/>
      <c r="G52" s="144"/>
      <c r="H52" s="61"/>
      <c r="I52" s="61"/>
      <c r="J52" s="61"/>
      <c r="K52" s="61"/>
      <c r="L52" s="61"/>
      <c r="M52" s="61"/>
      <c r="N52" s="61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61"/>
      <c r="B53" s="61"/>
      <c r="C53" s="61"/>
      <c r="D53" s="61"/>
      <c r="E53" s="61"/>
      <c r="F53" s="61"/>
      <c r="G53" s="144"/>
      <c r="H53" s="61"/>
      <c r="I53" s="61"/>
      <c r="J53" s="61"/>
      <c r="K53" s="61"/>
      <c r="L53" s="61"/>
      <c r="M53" s="61"/>
      <c r="N53" s="61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61"/>
      <c r="B54" s="61"/>
      <c r="C54" s="61"/>
      <c r="D54" s="61"/>
      <c r="E54" s="61"/>
      <c r="F54" s="61"/>
      <c r="G54" s="144"/>
      <c r="H54" s="61"/>
      <c r="I54" s="61"/>
      <c r="J54" s="61"/>
      <c r="K54" s="61"/>
      <c r="L54" s="61"/>
      <c r="M54" s="61"/>
      <c r="N54" s="61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61"/>
      <c r="B55" s="61"/>
      <c r="C55" s="61"/>
      <c r="D55" s="61"/>
      <c r="E55" s="61"/>
      <c r="F55" s="61"/>
      <c r="G55" s="144"/>
      <c r="H55" s="61"/>
      <c r="I55" s="61"/>
      <c r="J55" s="61"/>
      <c r="K55" s="61"/>
      <c r="L55" s="61"/>
      <c r="M55" s="61"/>
      <c r="N55" s="61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61"/>
      <c r="B56" s="61"/>
      <c r="C56" s="61"/>
      <c r="D56" s="61"/>
      <c r="E56" s="61"/>
      <c r="F56" s="61"/>
      <c r="G56" s="144"/>
      <c r="H56" s="61"/>
      <c r="I56" s="61"/>
      <c r="J56" s="61"/>
      <c r="K56" s="61"/>
      <c r="L56" s="61"/>
      <c r="M56" s="61"/>
      <c r="N56" s="61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61"/>
      <c r="B57" s="61"/>
      <c r="C57" s="61"/>
      <c r="D57" s="61"/>
      <c r="E57" s="61"/>
      <c r="F57" s="61"/>
      <c r="G57" s="144"/>
      <c r="H57" s="61"/>
      <c r="I57" s="61"/>
      <c r="J57" s="61"/>
      <c r="K57" s="61"/>
      <c r="L57" s="61"/>
      <c r="M57" s="61"/>
      <c r="N57" s="61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61"/>
      <c r="B58" s="61"/>
      <c r="C58" s="61"/>
      <c r="D58" s="61"/>
      <c r="E58" s="61"/>
      <c r="F58" s="61"/>
      <c r="G58" s="144"/>
      <c r="H58" s="61"/>
      <c r="I58" s="61"/>
      <c r="J58" s="61"/>
      <c r="K58" s="61"/>
      <c r="L58" s="61"/>
      <c r="M58" s="61"/>
      <c r="N58" s="61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61"/>
      <c r="B59" s="61"/>
      <c r="C59" s="61"/>
      <c r="D59" s="61"/>
      <c r="E59" s="61"/>
      <c r="F59" s="61"/>
      <c r="G59" s="144"/>
      <c r="H59" s="61"/>
      <c r="I59" s="61"/>
      <c r="J59" s="61"/>
      <c r="K59" s="61"/>
      <c r="L59" s="61"/>
      <c r="M59" s="61"/>
      <c r="N59" s="61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61"/>
      <c r="B60" s="61"/>
      <c r="C60" s="61"/>
      <c r="D60" s="61"/>
      <c r="E60" s="61"/>
      <c r="F60" s="61"/>
      <c r="G60" s="144"/>
      <c r="H60" s="61"/>
      <c r="I60" s="61"/>
      <c r="J60" s="61"/>
      <c r="K60" s="61"/>
      <c r="L60" s="61"/>
      <c r="M60" s="61"/>
      <c r="N60" s="61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61"/>
      <c r="B61" s="61"/>
      <c r="C61" s="61"/>
      <c r="D61" s="61"/>
      <c r="E61" s="61"/>
      <c r="F61" s="61"/>
      <c r="G61" s="144"/>
      <c r="H61" s="61"/>
      <c r="I61" s="61"/>
      <c r="J61" s="61"/>
      <c r="K61" s="61"/>
      <c r="L61" s="61"/>
      <c r="M61" s="61"/>
      <c r="N61" s="61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61"/>
      <c r="B62" s="61"/>
      <c r="C62" s="61"/>
      <c r="D62" s="61"/>
      <c r="E62" s="61"/>
      <c r="F62" s="61"/>
      <c r="G62" s="144"/>
      <c r="H62" s="61"/>
      <c r="I62" s="61"/>
      <c r="J62" s="61"/>
      <c r="K62" s="61"/>
      <c r="L62" s="61"/>
      <c r="M62" s="61"/>
      <c r="N62" s="61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61"/>
      <c r="B63" s="61"/>
      <c r="C63" s="61"/>
      <c r="D63" s="61"/>
      <c r="E63" s="61"/>
      <c r="F63" s="61"/>
      <c r="G63" s="144"/>
      <c r="H63" s="61"/>
      <c r="I63" s="61"/>
      <c r="J63" s="61"/>
      <c r="K63" s="61"/>
      <c r="L63" s="61"/>
      <c r="M63" s="61"/>
      <c r="N63" s="61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61"/>
      <c r="B64" s="61"/>
      <c r="C64" s="61"/>
      <c r="D64" s="61"/>
      <c r="E64" s="61"/>
      <c r="F64" s="61"/>
      <c r="G64" s="144"/>
      <c r="H64" s="61"/>
      <c r="I64" s="61"/>
      <c r="J64" s="61"/>
      <c r="K64" s="61"/>
      <c r="L64" s="61"/>
      <c r="M64" s="61"/>
      <c r="N64" s="61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61"/>
      <c r="B65" s="61"/>
      <c r="C65" s="61"/>
      <c r="D65" s="61"/>
      <c r="E65" s="61"/>
      <c r="F65" s="61"/>
      <c r="G65" s="144"/>
      <c r="H65" s="61"/>
      <c r="I65" s="61"/>
      <c r="J65" s="61"/>
      <c r="K65" s="61"/>
      <c r="L65" s="61"/>
      <c r="M65" s="61"/>
      <c r="N65" s="61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61"/>
      <c r="B66" s="61"/>
      <c r="C66" s="61"/>
      <c r="D66" s="61"/>
      <c r="E66" s="61"/>
      <c r="F66" s="61"/>
      <c r="G66" s="144"/>
      <c r="H66" s="61"/>
      <c r="I66" s="61"/>
      <c r="J66" s="61"/>
      <c r="K66" s="61"/>
      <c r="L66" s="61"/>
      <c r="M66" s="61"/>
      <c r="N66" s="61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61"/>
      <c r="B67" s="61"/>
      <c r="C67" s="61"/>
      <c r="D67" s="61"/>
      <c r="E67" s="61"/>
      <c r="F67" s="61"/>
      <c r="G67" s="144"/>
      <c r="H67" s="61"/>
      <c r="I67" s="61"/>
      <c r="J67" s="61"/>
      <c r="K67" s="61"/>
      <c r="L67" s="61"/>
      <c r="M67" s="61"/>
      <c r="N67" s="61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61"/>
      <c r="B68" s="61"/>
      <c r="C68" s="61"/>
      <c r="D68" s="61"/>
      <c r="E68" s="61"/>
      <c r="F68" s="61"/>
      <c r="G68" s="144"/>
      <c r="H68" s="61"/>
      <c r="I68" s="61"/>
      <c r="J68" s="61"/>
      <c r="K68" s="61"/>
      <c r="L68" s="61"/>
      <c r="M68" s="61"/>
      <c r="N68" s="61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61"/>
      <c r="B69" s="61"/>
      <c r="C69" s="61"/>
      <c r="D69" s="61"/>
      <c r="E69" s="61"/>
      <c r="F69" s="61"/>
      <c r="G69" s="144"/>
      <c r="H69" s="61"/>
      <c r="I69" s="61"/>
      <c r="J69" s="61"/>
      <c r="K69" s="61"/>
      <c r="L69" s="61"/>
      <c r="M69" s="61"/>
      <c r="N69" s="61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61"/>
      <c r="B70" s="61"/>
      <c r="C70" s="61"/>
      <c r="D70" s="61"/>
      <c r="E70" s="61"/>
      <c r="F70" s="61"/>
      <c r="G70" s="144"/>
      <c r="H70" s="61"/>
      <c r="I70" s="61"/>
      <c r="J70" s="61"/>
      <c r="K70" s="61"/>
      <c r="L70" s="61"/>
      <c r="M70" s="61"/>
      <c r="N70" s="61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61"/>
      <c r="B71" s="61"/>
      <c r="C71" s="61"/>
      <c r="D71" s="61"/>
      <c r="E71" s="61"/>
      <c r="F71" s="61"/>
      <c r="G71" s="144"/>
      <c r="H71" s="61"/>
      <c r="I71" s="61"/>
      <c r="J71" s="61"/>
      <c r="K71" s="61"/>
      <c r="L71" s="61"/>
      <c r="M71" s="61"/>
      <c r="N71" s="61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61"/>
      <c r="B72" s="61"/>
      <c r="C72" s="61"/>
      <c r="D72" s="61"/>
      <c r="E72" s="61"/>
      <c r="F72" s="61"/>
      <c r="G72" s="144"/>
      <c r="H72" s="61"/>
      <c r="I72" s="61"/>
      <c r="J72" s="61"/>
      <c r="K72" s="61"/>
      <c r="L72" s="61"/>
      <c r="M72" s="61"/>
      <c r="N72" s="61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61"/>
      <c r="B73" s="61"/>
      <c r="C73" s="61"/>
      <c r="D73" s="61"/>
      <c r="E73" s="61"/>
      <c r="F73" s="61"/>
      <c r="G73" s="144"/>
      <c r="H73" s="61"/>
      <c r="I73" s="61"/>
      <c r="J73" s="61"/>
      <c r="K73" s="61"/>
      <c r="L73" s="61"/>
      <c r="M73" s="61"/>
      <c r="N73" s="6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61"/>
      <c r="B74" s="61"/>
      <c r="C74" s="61"/>
      <c r="D74" s="61"/>
      <c r="E74" s="61"/>
      <c r="F74" s="61"/>
      <c r="G74" s="144"/>
      <c r="H74" s="61"/>
      <c r="I74" s="61"/>
      <c r="J74" s="61"/>
      <c r="K74" s="61"/>
      <c r="L74" s="61"/>
      <c r="M74" s="61"/>
      <c r="N74" s="61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61"/>
      <c r="B75" s="61"/>
      <c r="C75" s="61"/>
      <c r="D75" s="61"/>
      <c r="E75" s="61"/>
      <c r="F75" s="61"/>
      <c r="G75" s="144"/>
      <c r="H75" s="61"/>
      <c r="I75" s="61"/>
      <c r="J75" s="61"/>
      <c r="K75" s="61"/>
      <c r="L75" s="61"/>
      <c r="M75" s="61"/>
      <c r="N75" s="61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61"/>
      <c r="B76" s="61"/>
      <c r="C76" s="61"/>
      <c r="D76" s="61"/>
      <c r="E76" s="61"/>
      <c r="F76" s="61"/>
      <c r="G76" s="144"/>
      <c r="H76" s="61"/>
      <c r="I76" s="61"/>
      <c r="J76" s="61"/>
      <c r="K76" s="61"/>
      <c r="L76" s="61"/>
      <c r="M76" s="61"/>
      <c r="N76" s="61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61"/>
      <c r="B77" s="61"/>
      <c r="C77" s="61"/>
      <c r="D77" s="61"/>
      <c r="E77" s="61"/>
      <c r="F77" s="61"/>
      <c r="G77" s="144"/>
      <c r="H77" s="61"/>
      <c r="I77" s="61"/>
      <c r="J77" s="61"/>
      <c r="K77" s="61"/>
      <c r="L77" s="61"/>
      <c r="M77" s="61"/>
      <c r="N77" s="6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61"/>
      <c r="B78" s="61"/>
      <c r="C78" s="61"/>
      <c r="D78" s="61"/>
      <c r="E78" s="61"/>
      <c r="F78" s="61"/>
      <c r="G78" s="144"/>
      <c r="H78" s="61"/>
      <c r="I78" s="61"/>
      <c r="J78" s="61"/>
      <c r="K78" s="61"/>
      <c r="L78" s="61"/>
      <c r="M78" s="61"/>
      <c r="N78" s="61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61"/>
      <c r="B79" s="61"/>
      <c r="C79" s="61"/>
      <c r="D79" s="61"/>
      <c r="E79" s="61"/>
      <c r="F79" s="61"/>
      <c r="G79" s="144"/>
      <c r="H79" s="61"/>
      <c r="I79" s="61"/>
      <c r="J79" s="61"/>
      <c r="K79" s="61"/>
      <c r="L79" s="61"/>
      <c r="M79" s="61"/>
      <c r="N79" s="61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61"/>
      <c r="B80" s="61"/>
      <c r="C80" s="61"/>
      <c r="D80" s="61"/>
      <c r="E80" s="61"/>
      <c r="F80" s="61"/>
      <c r="G80" s="144"/>
      <c r="H80" s="61"/>
      <c r="I80" s="61"/>
      <c r="J80" s="61"/>
      <c r="K80" s="61"/>
      <c r="L80" s="61"/>
      <c r="M80" s="61"/>
      <c r="N80" s="61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61"/>
      <c r="B81" s="61"/>
      <c r="C81" s="61"/>
      <c r="D81" s="61"/>
      <c r="E81" s="61"/>
      <c r="F81" s="61"/>
      <c r="G81" s="144"/>
      <c r="H81" s="61"/>
      <c r="I81" s="61"/>
      <c r="J81" s="61"/>
      <c r="K81" s="61"/>
      <c r="L81" s="61"/>
      <c r="M81" s="61"/>
      <c r="N81" s="61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61"/>
      <c r="B82" s="61"/>
      <c r="C82" s="61"/>
      <c r="D82" s="61"/>
      <c r="E82" s="61"/>
      <c r="F82" s="61"/>
      <c r="G82" s="144"/>
      <c r="H82" s="61"/>
      <c r="I82" s="61"/>
      <c r="J82" s="61"/>
      <c r="K82" s="61"/>
      <c r="L82" s="61"/>
      <c r="M82" s="61"/>
      <c r="N82" s="61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61"/>
      <c r="B83" s="61"/>
      <c r="C83" s="61"/>
      <c r="D83" s="61"/>
      <c r="E83" s="61"/>
      <c r="F83" s="61"/>
      <c r="G83" s="144"/>
      <c r="H83" s="61"/>
      <c r="I83" s="61"/>
      <c r="J83" s="61"/>
      <c r="K83" s="61"/>
      <c r="L83" s="61"/>
      <c r="M83" s="61"/>
      <c r="N83" s="61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61"/>
      <c r="B84" s="61"/>
      <c r="C84" s="61"/>
      <c r="D84" s="61"/>
      <c r="E84" s="61"/>
      <c r="F84" s="61"/>
      <c r="G84" s="144"/>
      <c r="H84" s="61"/>
      <c r="I84" s="61"/>
      <c r="J84" s="61"/>
      <c r="K84" s="61"/>
      <c r="L84" s="61"/>
      <c r="M84" s="61"/>
      <c r="N84" s="61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61"/>
      <c r="B85" s="61"/>
      <c r="C85" s="61"/>
      <c r="D85" s="61"/>
      <c r="E85" s="61"/>
      <c r="F85" s="61"/>
      <c r="G85" s="144"/>
      <c r="H85" s="61"/>
      <c r="I85" s="61"/>
      <c r="J85" s="61"/>
      <c r="K85" s="61"/>
      <c r="L85" s="61"/>
      <c r="M85" s="61"/>
      <c r="N85" s="61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61"/>
      <c r="B86" s="61"/>
      <c r="C86" s="61"/>
      <c r="D86" s="61"/>
      <c r="E86" s="61"/>
      <c r="F86" s="61"/>
      <c r="G86" s="144"/>
      <c r="H86" s="61"/>
      <c r="I86" s="61"/>
      <c r="J86" s="61"/>
      <c r="K86" s="61"/>
      <c r="L86" s="61"/>
      <c r="M86" s="61"/>
      <c r="N86" s="61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61"/>
      <c r="B87" s="61"/>
      <c r="C87" s="61"/>
      <c r="D87" s="61"/>
      <c r="E87" s="61"/>
      <c r="F87" s="61"/>
      <c r="G87" s="144"/>
      <c r="H87" s="61"/>
      <c r="I87" s="61"/>
      <c r="J87" s="61"/>
      <c r="K87" s="61"/>
      <c r="L87" s="61"/>
      <c r="M87" s="61"/>
      <c r="N87" s="61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61"/>
      <c r="B88" s="61"/>
      <c r="C88" s="61"/>
      <c r="D88" s="61"/>
      <c r="E88" s="61"/>
      <c r="F88" s="61"/>
      <c r="G88" s="144"/>
      <c r="H88" s="61"/>
      <c r="I88" s="61"/>
      <c r="J88" s="61"/>
      <c r="K88" s="61"/>
      <c r="L88" s="61"/>
      <c r="M88" s="61"/>
      <c r="N88" s="61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61"/>
      <c r="B89" s="61"/>
      <c r="C89" s="61"/>
      <c r="D89" s="61"/>
      <c r="E89" s="61"/>
      <c r="F89" s="61"/>
      <c r="G89" s="144"/>
      <c r="H89" s="61"/>
      <c r="I89" s="61"/>
      <c r="J89" s="61"/>
      <c r="K89" s="61"/>
      <c r="L89" s="61"/>
      <c r="M89" s="61"/>
      <c r="N89" s="61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61"/>
      <c r="B90" s="61"/>
      <c r="C90" s="61"/>
      <c r="D90" s="61"/>
      <c r="E90" s="61"/>
      <c r="F90" s="61"/>
      <c r="G90" s="144"/>
      <c r="H90" s="61"/>
      <c r="I90" s="61"/>
      <c r="J90" s="61"/>
      <c r="K90" s="61"/>
      <c r="L90" s="61"/>
      <c r="M90" s="61"/>
      <c r="N90" s="61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61"/>
      <c r="B91" s="61"/>
      <c r="C91" s="61"/>
      <c r="D91" s="61"/>
      <c r="E91" s="61"/>
      <c r="F91" s="61"/>
      <c r="G91" s="144"/>
      <c r="H91" s="61"/>
      <c r="I91" s="61"/>
      <c r="J91" s="61"/>
      <c r="K91" s="61"/>
      <c r="L91" s="61"/>
      <c r="M91" s="61"/>
      <c r="N91" s="61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61"/>
      <c r="B92" s="61"/>
      <c r="C92" s="61"/>
      <c r="D92" s="61"/>
      <c r="E92" s="61"/>
      <c r="F92" s="61"/>
      <c r="G92" s="144"/>
      <c r="H92" s="61"/>
      <c r="I92" s="61"/>
      <c r="J92" s="61"/>
      <c r="K92" s="61"/>
      <c r="L92" s="61"/>
      <c r="M92" s="61"/>
      <c r="N92" s="61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61"/>
      <c r="B93" s="61"/>
      <c r="C93" s="61"/>
      <c r="D93" s="61"/>
      <c r="E93" s="61"/>
      <c r="F93" s="61"/>
      <c r="G93" s="144"/>
      <c r="H93" s="61"/>
      <c r="I93" s="61"/>
      <c r="J93" s="61"/>
      <c r="K93" s="61"/>
      <c r="L93" s="61"/>
      <c r="M93" s="61"/>
      <c r="N93" s="61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61"/>
      <c r="B94" s="61"/>
      <c r="C94" s="61"/>
      <c r="D94" s="61"/>
      <c r="E94" s="61"/>
      <c r="F94" s="61"/>
      <c r="G94" s="144"/>
      <c r="H94" s="61"/>
      <c r="I94" s="61"/>
      <c r="J94" s="61"/>
      <c r="K94" s="61"/>
      <c r="L94" s="61"/>
      <c r="M94" s="61"/>
      <c r="N94" s="61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61"/>
      <c r="B95" s="61"/>
      <c r="C95" s="61"/>
      <c r="D95" s="61"/>
      <c r="E95" s="61"/>
      <c r="F95" s="61"/>
      <c r="G95" s="144"/>
      <c r="H95" s="61"/>
      <c r="I95" s="61"/>
      <c r="J95" s="61"/>
      <c r="K95" s="61"/>
      <c r="L95" s="61"/>
      <c r="M95" s="61"/>
      <c r="N95" s="61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61"/>
      <c r="B96" s="61"/>
      <c r="C96" s="61"/>
      <c r="D96" s="61"/>
      <c r="E96" s="61"/>
      <c r="F96" s="61"/>
      <c r="G96" s="144"/>
      <c r="H96" s="61"/>
      <c r="I96" s="61"/>
      <c r="J96" s="61"/>
      <c r="K96" s="61"/>
      <c r="L96" s="61"/>
      <c r="M96" s="61"/>
      <c r="N96" s="61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61"/>
      <c r="B97" s="61"/>
      <c r="C97" s="61"/>
      <c r="D97" s="61"/>
      <c r="E97" s="61"/>
      <c r="F97" s="61"/>
      <c r="G97" s="144"/>
      <c r="H97" s="61"/>
      <c r="I97" s="61"/>
      <c r="J97" s="61"/>
      <c r="K97" s="61"/>
      <c r="L97" s="61"/>
      <c r="M97" s="61"/>
      <c r="N97" s="61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61"/>
      <c r="B98" s="61"/>
      <c r="C98" s="61"/>
      <c r="D98" s="61"/>
      <c r="E98" s="61"/>
      <c r="F98" s="61"/>
      <c r="G98" s="144"/>
      <c r="H98" s="61"/>
      <c r="I98" s="61"/>
      <c r="J98" s="61"/>
      <c r="K98" s="61"/>
      <c r="L98" s="61"/>
      <c r="M98" s="61"/>
      <c r="N98" s="61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61"/>
      <c r="B99" s="61"/>
      <c r="C99" s="61"/>
      <c r="D99" s="61"/>
      <c r="E99" s="61"/>
      <c r="F99" s="61"/>
      <c r="G99" s="144"/>
      <c r="H99" s="61"/>
      <c r="I99" s="61"/>
      <c r="J99" s="61"/>
      <c r="K99" s="61"/>
      <c r="L99" s="61"/>
      <c r="M99" s="61"/>
      <c r="N99" s="61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61"/>
      <c r="B100" s="61"/>
      <c r="C100" s="61"/>
      <c r="D100" s="61"/>
      <c r="E100" s="61"/>
      <c r="F100" s="61"/>
      <c r="G100" s="144"/>
      <c r="H100" s="61"/>
      <c r="I100" s="61"/>
      <c r="J100" s="61"/>
      <c r="K100" s="61"/>
      <c r="L100" s="61"/>
      <c r="M100" s="61"/>
      <c r="N100" s="61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61"/>
      <c r="B101" s="61"/>
      <c r="C101" s="61"/>
      <c r="D101" s="61"/>
      <c r="E101" s="61"/>
      <c r="F101" s="61"/>
      <c r="G101" s="144"/>
      <c r="H101" s="61"/>
      <c r="I101" s="61"/>
      <c r="J101" s="61"/>
      <c r="K101" s="61"/>
      <c r="L101" s="61"/>
      <c r="M101" s="61"/>
      <c r="N101" s="61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61"/>
      <c r="B102" s="61"/>
      <c r="C102" s="61"/>
      <c r="D102" s="61"/>
      <c r="E102" s="61"/>
      <c r="F102" s="61"/>
      <c r="G102" s="144"/>
      <c r="H102" s="61"/>
      <c r="I102" s="61"/>
      <c r="J102" s="61"/>
      <c r="K102" s="61"/>
      <c r="L102" s="61"/>
      <c r="M102" s="61"/>
      <c r="N102" s="61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61"/>
      <c r="B103" s="61"/>
      <c r="C103" s="61"/>
      <c r="D103" s="61"/>
      <c r="E103" s="61"/>
      <c r="F103" s="61"/>
      <c r="G103" s="144"/>
      <c r="H103" s="61"/>
      <c r="I103" s="61"/>
      <c r="J103" s="61"/>
      <c r="K103" s="61"/>
      <c r="L103" s="61"/>
      <c r="M103" s="61"/>
      <c r="N103" s="61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61"/>
      <c r="B104" s="61"/>
      <c r="C104" s="61"/>
      <c r="D104" s="61"/>
      <c r="E104" s="61"/>
      <c r="F104" s="61"/>
      <c r="G104" s="144"/>
      <c r="H104" s="61"/>
      <c r="I104" s="61"/>
      <c r="J104" s="61"/>
      <c r="K104" s="61"/>
      <c r="L104" s="61"/>
      <c r="M104" s="61"/>
      <c r="N104" s="61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61"/>
      <c r="B105" s="61"/>
      <c r="C105" s="61"/>
      <c r="D105" s="61"/>
      <c r="E105" s="61"/>
      <c r="F105" s="61"/>
      <c r="G105" s="144"/>
      <c r="H105" s="61"/>
      <c r="I105" s="61"/>
      <c r="J105" s="61"/>
      <c r="K105" s="61"/>
      <c r="L105" s="61"/>
      <c r="M105" s="61"/>
      <c r="N105" s="61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61"/>
      <c r="B106" s="61"/>
      <c r="C106" s="61"/>
      <c r="D106" s="61"/>
      <c r="E106" s="61"/>
      <c r="F106" s="61"/>
      <c r="G106" s="144"/>
      <c r="H106" s="61"/>
      <c r="I106" s="61"/>
      <c r="J106" s="61"/>
      <c r="K106" s="61"/>
      <c r="L106" s="61"/>
      <c r="M106" s="61"/>
      <c r="N106" s="61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61"/>
      <c r="B107" s="61"/>
      <c r="C107" s="61"/>
      <c r="D107" s="61"/>
      <c r="E107" s="61"/>
      <c r="F107" s="61"/>
      <c r="G107" s="144"/>
      <c r="H107" s="61"/>
      <c r="I107" s="61"/>
      <c r="J107" s="61"/>
      <c r="K107" s="61"/>
      <c r="L107" s="61"/>
      <c r="M107" s="61"/>
      <c r="N107" s="61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61"/>
      <c r="B108" s="61"/>
      <c r="C108" s="61"/>
      <c r="D108" s="61"/>
      <c r="E108" s="61"/>
      <c r="F108" s="61"/>
      <c r="G108" s="144"/>
      <c r="H108" s="61"/>
      <c r="I108" s="61"/>
      <c r="J108" s="61"/>
      <c r="K108" s="61"/>
      <c r="L108" s="61"/>
      <c r="M108" s="61"/>
      <c r="N108" s="61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61"/>
      <c r="B109" s="61"/>
      <c r="C109" s="61"/>
      <c r="D109" s="61"/>
      <c r="E109" s="61"/>
      <c r="F109" s="61"/>
      <c r="G109" s="144"/>
      <c r="H109" s="61"/>
      <c r="I109" s="61"/>
      <c r="J109" s="61"/>
      <c r="K109" s="61"/>
      <c r="L109" s="61"/>
      <c r="M109" s="61"/>
      <c r="N109" s="61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61"/>
      <c r="B110" s="61"/>
      <c r="C110" s="61"/>
      <c r="D110" s="61"/>
      <c r="E110" s="61"/>
      <c r="F110" s="61"/>
      <c r="G110" s="144"/>
      <c r="H110" s="61"/>
      <c r="I110" s="61"/>
      <c r="J110" s="61"/>
      <c r="K110" s="61"/>
      <c r="L110" s="61"/>
      <c r="M110" s="61"/>
      <c r="N110" s="61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61"/>
      <c r="B111" s="61"/>
      <c r="C111" s="61"/>
      <c r="D111" s="61"/>
      <c r="E111" s="61"/>
      <c r="F111" s="61"/>
      <c r="G111" s="144"/>
      <c r="H111" s="61"/>
      <c r="I111" s="61"/>
      <c r="J111" s="61"/>
      <c r="K111" s="61"/>
      <c r="L111" s="61"/>
      <c r="M111" s="61"/>
      <c r="N111" s="61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6EA0A15D-2C71-475D-9CB6-9063F05D0BF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37F55-A767-4D2D-AE92-335831E465E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455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456</v>
      </c>
    </row>
    <row r="3" spans="1:25" ht="15.75" customHeight="1" x14ac:dyDescent="0.3">
      <c r="A3" s="7"/>
      <c r="B3" s="8" t="s">
        <v>4</v>
      </c>
      <c r="C3" s="9" t="s">
        <v>457</v>
      </c>
      <c r="D3" s="9"/>
      <c r="E3" s="9" t="s">
        <v>458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89">
        <v>2</v>
      </c>
      <c r="B4" s="90" t="s">
        <v>10</v>
      </c>
      <c r="C4" s="91" t="s">
        <v>11</v>
      </c>
      <c r="D4" s="92"/>
      <c r="E4" s="93"/>
      <c r="F4" s="94" t="s">
        <v>12</v>
      </c>
      <c r="G4" s="94" t="s">
        <v>13</v>
      </c>
      <c r="H4" s="94" t="s">
        <v>14</v>
      </c>
      <c r="I4" s="95" t="s">
        <v>15</v>
      </c>
      <c r="K4" s="4"/>
    </row>
    <row r="5" spans="1:25" ht="15.75" customHeight="1" x14ac:dyDescent="0.3">
      <c r="A5" s="96">
        <v>9</v>
      </c>
      <c r="B5" s="97" t="s">
        <v>459</v>
      </c>
      <c r="C5" s="97" t="s">
        <v>71</v>
      </c>
      <c r="D5" s="98">
        <v>100.001</v>
      </c>
      <c r="E5" s="98">
        <v>99.003</v>
      </c>
      <c r="F5" s="98">
        <f t="shared" ref="F5:F13" si="0">SUM(D5,E5)</f>
        <v>199.00400000000002</v>
      </c>
      <c r="G5" s="99">
        <v>9</v>
      </c>
      <c r="H5" s="98">
        <v>1794.0480000000002</v>
      </c>
      <c r="I5" s="100">
        <v>69</v>
      </c>
      <c r="K5" s="4"/>
    </row>
    <row r="6" spans="1:25" ht="15.75" customHeight="1" x14ac:dyDescent="0.3">
      <c r="A6" s="101">
        <v>8</v>
      </c>
      <c r="B6" s="102" t="s">
        <v>460</v>
      </c>
      <c r="C6" s="102" t="s">
        <v>71</v>
      </c>
      <c r="D6" s="103">
        <v>98.004999999999995</v>
      </c>
      <c r="E6" s="103">
        <v>98.004000000000005</v>
      </c>
      <c r="F6" s="103">
        <f t="shared" si="0"/>
        <v>196.00900000000001</v>
      </c>
      <c r="G6" s="104">
        <v>5</v>
      </c>
      <c r="H6" s="103">
        <v>1789.049</v>
      </c>
      <c r="I6" s="105">
        <v>66</v>
      </c>
      <c r="N6" s="106"/>
      <c r="O6" s="106"/>
      <c r="P6" s="106"/>
      <c r="R6" s="106"/>
      <c r="S6" s="107"/>
    </row>
    <row r="7" spans="1:25" ht="15.75" customHeight="1" x14ac:dyDescent="0.3">
      <c r="A7" s="101">
        <v>2</v>
      </c>
      <c r="B7" s="102" t="s">
        <v>337</v>
      </c>
      <c r="C7" s="102" t="s">
        <v>185</v>
      </c>
      <c r="D7" s="103">
        <v>99</v>
      </c>
      <c r="E7" s="103">
        <v>99</v>
      </c>
      <c r="F7" s="103">
        <f t="shared" si="0"/>
        <v>198</v>
      </c>
      <c r="G7" s="104">
        <v>7</v>
      </c>
      <c r="H7" s="103">
        <v>1789.0360000000001</v>
      </c>
      <c r="I7" s="108">
        <v>62</v>
      </c>
      <c r="J7" s="85"/>
      <c r="K7" s="4"/>
    </row>
    <row r="8" spans="1:25" ht="15.75" customHeight="1" x14ac:dyDescent="0.3">
      <c r="A8" s="101">
        <v>6</v>
      </c>
      <c r="B8" s="102" t="s">
        <v>186</v>
      </c>
      <c r="C8" s="102" t="s">
        <v>187</v>
      </c>
      <c r="D8" s="103">
        <v>99.004000000000005</v>
      </c>
      <c r="E8" s="103">
        <v>99.001000000000005</v>
      </c>
      <c r="F8" s="103">
        <f t="shared" si="0"/>
        <v>198.005</v>
      </c>
      <c r="G8" s="104">
        <v>8</v>
      </c>
      <c r="H8" s="103">
        <v>1776.0320000000002</v>
      </c>
      <c r="I8" s="105">
        <v>50</v>
      </c>
    </row>
    <row r="9" spans="1:25" ht="15.75" customHeight="1" x14ac:dyDescent="0.3">
      <c r="A9" s="101">
        <v>7</v>
      </c>
      <c r="B9" s="102" t="s">
        <v>188</v>
      </c>
      <c r="C9" s="102" t="s">
        <v>127</v>
      </c>
      <c r="D9" s="103">
        <v>99.004000000000005</v>
      </c>
      <c r="E9" s="103">
        <v>97.003</v>
      </c>
      <c r="F9" s="103">
        <f t="shared" si="0"/>
        <v>196.00700000000001</v>
      </c>
      <c r="G9" s="104">
        <v>4</v>
      </c>
      <c r="H9" s="103">
        <v>1768.0290000000002</v>
      </c>
      <c r="I9" s="105">
        <v>46</v>
      </c>
      <c r="P9" s="109"/>
      <c r="Q9" s="109"/>
      <c r="R9" s="109"/>
      <c r="S9" s="109"/>
    </row>
    <row r="10" spans="1:25" ht="15.75" customHeight="1" x14ac:dyDescent="0.3">
      <c r="A10" s="101">
        <v>1</v>
      </c>
      <c r="B10" s="102" t="s">
        <v>461</v>
      </c>
      <c r="C10" s="102" t="s">
        <v>127</v>
      </c>
      <c r="D10" s="103">
        <v>100.005</v>
      </c>
      <c r="E10" s="103">
        <v>97.001999999999995</v>
      </c>
      <c r="F10" s="103">
        <f t="shared" si="0"/>
        <v>197.00700000000001</v>
      </c>
      <c r="G10" s="104">
        <v>6</v>
      </c>
      <c r="H10" s="103">
        <v>1771.0330000000001</v>
      </c>
      <c r="I10" s="108">
        <v>44</v>
      </c>
    </row>
    <row r="11" spans="1:25" ht="15.75" customHeight="1" x14ac:dyDescent="0.3">
      <c r="A11" s="101">
        <v>5</v>
      </c>
      <c r="B11" s="102" t="s">
        <v>462</v>
      </c>
      <c r="C11" s="102" t="s">
        <v>191</v>
      </c>
      <c r="D11" s="103" t="s">
        <v>109</v>
      </c>
      <c r="E11" s="103"/>
      <c r="F11" s="103">
        <f t="shared" si="0"/>
        <v>0</v>
      </c>
      <c r="G11" s="104">
        <v>0</v>
      </c>
      <c r="H11" s="103">
        <v>989.01799999999992</v>
      </c>
      <c r="I11" s="105">
        <v>27</v>
      </c>
    </row>
    <row r="12" spans="1:25" ht="15.75" customHeight="1" x14ac:dyDescent="0.3">
      <c r="A12" s="101">
        <v>4</v>
      </c>
      <c r="B12" s="102" t="s">
        <v>463</v>
      </c>
      <c r="C12" s="102" t="s">
        <v>17</v>
      </c>
      <c r="D12" s="103">
        <v>97.001000000000005</v>
      </c>
      <c r="E12" s="103">
        <v>96.001000000000005</v>
      </c>
      <c r="F12" s="103">
        <f t="shared" si="0"/>
        <v>193.00200000000001</v>
      </c>
      <c r="G12" s="104">
        <v>3</v>
      </c>
      <c r="H12" s="103">
        <v>1738.0139999999999</v>
      </c>
      <c r="I12" s="105">
        <v>26</v>
      </c>
    </row>
    <row r="13" spans="1:25" ht="15.75" customHeight="1" x14ac:dyDescent="0.3">
      <c r="A13" s="110">
        <v>3</v>
      </c>
      <c r="B13" s="111" t="s">
        <v>464</v>
      </c>
      <c r="C13" s="111" t="s">
        <v>465</v>
      </c>
      <c r="D13" s="112">
        <v>85.001000000000005</v>
      </c>
      <c r="E13" s="112">
        <v>83</v>
      </c>
      <c r="F13" s="112">
        <f t="shared" si="0"/>
        <v>168.001</v>
      </c>
      <c r="G13" s="113">
        <v>2</v>
      </c>
      <c r="H13" s="112">
        <v>1547.002</v>
      </c>
      <c r="I13" s="114">
        <v>13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466</v>
      </c>
      <c r="D15" s="9"/>
      <c r="E15" s="9" t="s">
        <v>467</v>
      </c>
      <c r="F15" s="8"/>
      <c r="G15" s="8"/>
      <c r="H15" s="8"/>
      <c r="I15" s="8"/>
    </row>
    <row r="16" spans="1:25" ht="15.75" customHeight="1" x14ac:dyDescent="0.3">
      <c r="A16" s="89">
        <v>2</v>
      </c>
      <c r="B16" s="90" t="s">
        <v>10</v>
      </c>
      <c r="C16" s="91" t="s">
        <v>11</v>
      </c>
      <c r="D16" s="92"/>
      <c r="E16" s="93"/>
      <c r="F16" s="94" t="s">
        <v>12</v>
      </c>
      <c r="G16" s="94" t="s">
        <v>13</v>
      </c>
      <c r="H16" s="94" t="s">
        <v>14</v>
      </c>
      <c r="I16" s="95" t="s">
        <v>15</v>
      </c>
    </row>
    <row r="17" spans="1:9" ht="15.75" customHeight="1" x14ac:dyDescent="0.3">
      <c r="A17" s="96">
        <v>4</v>
      </c>
      <c r="B17" s="97" t="s">
        <v>468</v>
      </c>
      <c r="C17" s="97" t="s">
        <v>191</v>
      </c>
      <c r="D17" s="98">
        <v>100</v>
      </c>
      <c r="E17" s="98">
        <v>97.003</v>
      </c>
      <c r="F17" s="98">
        <f t="shared" ref="F17:F25" si="1">SUM(D17,E17)</f>
        <v>197.00299999999999</v>
      </c>
      <c r="G17" s="99">
        <v>9</v>
      </c>
      <c r="H17" s="98">
        <v>1785.0289999999998</v>
      </c>
      <c r="I17" s="100">
        <v>73</v>
      </c>
    </row>
    <row r="18" spans="1:9" ht="15.75" customHeight="1" x14ac:dyDescent="0.3">
      <c r="A18" s="101">
        <v>9</v>
      </c>
      <c r="B18" s="102" t="s">
        <v>469</v>
      </c>
      <c r="C18" s="102" t="s">
        <v>75</v>
      </c>
      <c r="D18" s="103">
        <v>99.001000000000005</v>
      </c>
      <c r="E18" s="103">
        <v>97.001000000000005</v>
      </c>
      <c r="F18" s="103">
        <f t="shared" si="1"/>
        <v>196.00200000000001</v>
      </c>
      <c r="G18" s="104">
        <v>5</v>
      </c>
      <c r="H18" s="103">
        <v>1772.0229999999999</v>
      </c>
      <c r="I18" s="105">
        <v>61</v>
      </c>
    </row>
    <row r="19" spans="1:9" ht="15.75" customHeight="1" x14ac:dyDescent="0.3">
      <c r="A19" s="101">
        <v>1</v>
      </c>
      <c r="B19" s="102" t="s">
        <v>470</v>
      </c>
      <c r="C19" s="102" t="s">
        <v>63</v>
      </c>
      <c r="D19" s="103">
        <v>98.001000000000005</v>
      </c>
      <c r="E19" s="103">
        <v>97.001000000000005</v>
      </c>
      <c r="F19" s="103">
        <f t="shared" si="1"/>
        <v>195.00200000000001</v>
      </c>
      <c r="G19" s="104">
        <v>3</v>
      </c>
      <c r="H19" s="103">
        <v>1762.0219999999997</v>
      </c>
      <c r="I19" s="108">
        <v>53</v>
      </c>
    </row>
    <row r="20" spans="1:9" ht="15.75" customHeight="1" x14ac:dyDescent="0.3">
      <c r="A20" s="101">
        <v>7</v>
      </c>
      <c r="B20" s="102" t="s">
        <v>471</v>
      </c>
      <c r="C20" s="102" t="s">
        <v>75</v>
      </c>
      <c r="D20" s="103">
        <v>99.001000000000005</v>
      </c>
      <c r="E20" s="103">
        <v>98.001000000000005</v>
      </c>
      <c r="F20" s="103">
        <f t="shared" si="1"/>
        <v>197.00200000000001</v>
      </c>
      <c r="G20" s="104">
        <v>8</v>
      </c>
      <c r="H20" s="103">
        <v>1759.0250000000001</v>
      </c>
      <c r="I20" s="105">
        <v>50</v>
      </c>
    </row>
    <row r="21" spans="1:9" ht="15.75" customHeight="1" x14ac:dyDescent="0.3">
      <c r="A21" s="101">
        <v>2</v>
      </c>
      <c r="B21" s="102" t="s">
        <v>472</v>
      </c>
      <c r="C21" s="102" t="s">
        <v>127</v>
      </c>
      <c r="D21" s="103">
        <v>99.004000000000005</v>
      </c>
      <c r="E21" s="103">
        <v>97.001999999999995</v>
      </c>
      <c r="F21" s="103">
        <f t="shared" si="1"/>
        <v>196.006</v>
      </c>
      <c r="G21" s="104">
        <v>7</v>
      </c>
      <c r="H21" s="103">
        <v>1746.0320000000002</v>
      </c>
      <c r="I21" s="105">
        <v>47</v>
      </c>
    </row>
    <row r="22" spans="1:9" ht="15.75" customHeight="1" x14ac:dyDescent="0.3">
      <c r="A22" s="101">
        <v>6</v>
      </c>
      <c r="B22" s="102" t="s">
        <v>473</v>
      </c>
      <c r="C22" s="102" t="s">
        <v>71</v>
      </c>
      <c r="D22" s="103">
        <v>99.001999999999995</v>
      </c>
      <c r="E22" s="103">
        <v>97.001999999999995</v>
      </c>
      <c r="F22" s="103">
        <f t="shared" si="1"/>
        <v>196.00399999999999</v>
      </c>
      <c r="G22" s="104">
        <v>6</v>
      </c>
      <c r="H22" s="103">
        <v>1749.0160000000001</v>
      </c>
      <c r="I22" s="105">
        <v>44</v>
      </c>
    </row>
    <row r="23" spans="1:9" ht="15.75" customHeight="1" x14ac:dyDescent="0.3">
      <c r="A23" s="101">
        <v>5</v>
      </c>
      <c r="B23" s="102" t="s">
        <v>93</v>
      </c>
      <c r="C23" s="102" t="s">
        <v>41</v>
      </c>
      <c r="D23" s="103">
        <v>99.001999999999995</v>
      </c>
      <c r="E23" s="103">
        <v>94</v>
      </c>
      <c r="F23" s="103">
        <f t="shared" si="1"/>
        <v>193.00200000000001</v>
      </c>
      <c r="G23" s="104">
        <v>2</v>
      </c>
      <c r="H23" s="103">
        <v>1746.0249999999996</v>
      </c>
      <c r="I23" s="105">
        <v>40</v>
      </c>
    </row>
    <row r="24" spans="1:9" ht="15.75" customHeight="1" x14ac:dyDescent="0.3">
      <c r="A24" s="101">
        <v>3</v>
      </c>
      <c r="B24" s="102" t="s">
        <v>474</v>
      </c>
      <c r="C24" s="102" t="s">
        <v>130</v>
      </c>
      <c r="D24" s="103">
        <v>98.001999999999995</v>
      </c>
      <c r="E24" s="103">
        <v>97.001000000000005</v>
      </c>
      <c r="F24" s="103">
        <f t="shared" si="1"/>
        <v>195.00299999999999</v>
      </c>
      <c r="G24" s="104">
        <v>4</v>
      </c>
      <c r="H24" s="103">
        <v>1736.02</v>
      </c>
      <c r="I24" s="105">
        <v>29</v>
      </c>
    </row>
    <row r="25" spans="1:9" ht="15.75" customHeight="1" x14ac:dyDescent="0.3">
      <c r="A25" s="110">
        <v>8</v>
      </c>
      <c r="B25" s="111" t="s">
        <v>233</v>
      </c>
      <c r="C25" s="111" t="s">
        <v>127</v>
      </c>
      <c r="D25" s="112">
        <v>98.001000000000005</v>
      </c>
      <c r="E25" s="112">
        <v>93</v>
      </c>
      <c r="F25" s="112">
        <f t="shared" si="1"/>
        <v>191.001</v>
      </c>
      <c r="G25" s="113">
        <v>1</v>
      </c>
      <c r="H25" s="112">
        <v>1488.008</v>
      </c>
      <c r="I25" s="114">
        <v>11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9" t="s">
        <v>475</v>
      </c>
      <c r="D27" s="9"/>
      <c r="E27" s="9" t="s">
        <v>476</v>
      </c>
      <c r="F27" s="8"/>
      <c r="G27" s="8"/>
      <c r="H27" s="8"/>
      <c r="I27" s="8"/>
    </row>
    <row r="28" spans="1:9" ht="15.75" customHeight="1" x14ac:dyDescent="0.3">
      <c r="A28" s="89">
        <v>2</v>
      </c>
      <c r="B28" s="90" t="s">
        <v>10</v>
      </c>
      <c r="C28" s="91" t="s">
        <v>11</v>
      </c>
      <c r="D28" s="92"/>
      <c r="E28" s="93"/>
      <c r="F28" s="94" t="s">
        <v>12</v>
      </c>
      <c r="G28" s="94" t="s">
        <v>13</v>
      </c>
      <c r="H28" s="94" t="s">
        <v>14</v>
      </c>
      <c r="I28" s="95" t="s">
        <v>15</v>
      </c>
    </row>
    <row r="29" spans="1:9" ht="15.75" customHeight="1" x14ac:dyDescent="0.3">
      <c r="A29" s="96">
        <v>6</v>
      </c>
      <c r="B29" s="97" t="s">
        <v>477</v>
      </c>
      <c r="C29" s="97" t="s">
        <v>86</v>
      </c>
      <c r="D29" s="98">
        <v>99.004000000000005</v>
      </c>
      <c r="E29" s="98">
        <v>98</v>
      </c>
      <c r="F29" s="98">
        <f t="shared" ref="F29:F37" si="2">SUM(D29,E29)</f>
        <v>197.00400000000002</v>
      </c>
      <c r="G29" s="99">
        <v>9</v>
      </c>
      <c r="H29" s="98">
        <v>1751.02</v>
      </c>
      <c r="I29" s="100">
        <v>76</v>
      </c>
    </row>
    <row r="30" spans="1:9" ht="15.75" customHeight="1" x14ac:dyDescent="0.3">
      <c r="A30" s="101">
        <v>5</v>
      </c>
      <c r="B30" s="102" t="s">
        <v>478</v>
      </c>
      <c r="C30" s="102" t="s">
        <v>479</v>
      </c>
      <c r="D30" s="103">
        <v>96.003</v>
      </c>
      <c r="E30" s="103">
        <v>95</v>
      </c>
      <c r="F30" s="103">
        <f t="shared" si="2"/>
        <v>191.00299999999999</v>
      </c>
      <c r="G30" s="104">
        <v>5</v>
      </c>
      <c r="H30" s="103">
        <v>1737.0139999999999</v>
      </c>
      <c r="I30" s="105">
        <v>65</v>
      </c>
    </row>
    <row r="31" spans="1:9" ht="15.75" customHeight="1" x14ac:dyDescent="0.3">
      <c r="A31" s="101">
        <v>1</v>
      </c>
      <c r="B31" s="102" t="s">
        <v>480</v>
      </c>
      <c r="C31" s="102" t="s">
        <v>481</v>
      </c>
      <c r="D31" s="103">
        <v>97.001000000000005</v>
      </c>
      <c r="E31" s="103">
        <v>95</v>
      </c>
      <c r="F31" s="103">
        <f t="shared" si="2"/>
        <v>192.001</v>
      </c>
      <c r="G31" s="104">
        <v>6</v>
      </c>
      <c r="H31" s="103">
        <v>1728.0119999999999</v>
      </c>
      <c r="I31" s="108">
        <v>60</v>
      </c>
    </row>
    <row r="32" spans="1:9" ht="15.75" customHeight="1" x14ac:dyDescent="0.3">
      <c r="A32" s="101">
        <v>9</v>
      </c>
      <c r="B32" s="102" t="s">
        <v>482</v>
      </c>
      <c r="C32" s="102" t="s">
        <v>483</v>
      </c>
      <c r="D32" s="103">
        <v>97</v>
      </c>
      <c r="E32" s="103">
        <v>96.001000000000005</v>
      </c>
      <c r="F32" s="103">
        <f t="shared" si="2"/>
        <v>193.001</v>
      </c>
      <c r="G32" s="104">
        <v>8</v>
      </c>
      <c r="H32" s="103">
        <v>1702.0069999999998</v>
      </c>
      <c r="I32" s="105">
        <v>55</v>
      </c>
    </row>
    <row r="33" spans="1:9" ht="15.75" customHeight="1" x14ac:dyDescent="0.3">
      <c r="A33" s="101">
        <v>2</v>
      </c>
      <c r="B33" s="102" t="s">
        <v>484</v>
      </c>
      <c r="C33" s="102" t="s">
        <v>481</v>
      </c>
      <c r="D33" s="103">
        <v>99.001999999999995</v>
      </c>
      <c r="E33" s="103">
        <v>93</v>
      </c>
      <c r="F33" s="103">
        <f t="shared" si="2"/>
        <v>192.00200000000001</v>
      </c>
      <c r="G33" s="104">
        <v>7</v>
      </c>
      <c r="H33" s="103">
        <v>1699.0089999999998</v>
      </c>
      <c r="I33" s="105">
        <v>47</v>
      </c>
    </row>
    <row r="34" spans="1:9" ht="15.75" customHeight="1" x14ac:dyDescent="0.3">
      <c r="A34" s="101">
        <v>8</v>
      </c>
      <c r="B34" s="102" t="s">
        <v>485</v>
      </c>
      <c r="C34" s="102" t="s">
        <v>17</v>
      </c>
      <c r="D34" s="103">
        <v>96</v>
      </c>
      <c r="E34" s="103">
        <v>95.001000000000005</v>
      </c>
      <c r="F34" s="103">
        <f t="shared" si="2"/>
        <v>191.001</v>
      </c>
      <c r="G34" s="104">
        <v>4</v>
      </c>
      <c r="H34" s="103">
        <v>1690.0079999999998</v>
      </c>
      <c r="I34" s="105">
        <v>39</v>
      </c>
    </row>
    <row r="35" spans="1:9" ht="15.75" customHeight="1" x14ac:dyDescent="0.3">
      <c r="A35" s="101">
        <v>3</v>
      </c>
      <c r="B35" s="102" t="s">
        <v>486</v>
      </c>
      <c r="C35" s="102" t="s">
        <v>86</v>
      </c>
      <c r="D35" s="103">
        <v>94.001000000000005</v>
      </c>
      <c r="E35" s="103">
        <v>92.001000000000005</v>
      </c>
      <c r="F35" s="103">
        <f t="shared" si="2"/>
        <v>186.00200000000001</v>
      </c>
      <c r="G35" s="104">
        <v>3</v>
      </c>
      <c r="H35" s="103">
        <v>1574.0059999999999</v>
      </c>
      <c r="I35" s="105">
        <v>21</v>
      </c>
    </row>
    <row r="36" spans="1:9" ht="15.75" customHeight="1" x14ac:dyDescent="0.3">
      <c r="A36" s="101">
        <v>4</v>
      </c>
      <c r="B36" s="102" t="s">
        <v>487</v>
      </c>
      <c r="C36" s="102" t="s">
        <v>465</v>
      </c>
      <c r="D36" s="103">
        <v>86</v>
      </c>
      <c r="E36" s="103">
        <v>83</v>
      </c>
      <c r="F36" s="103">
        <f t="shared" si="2"/>
        <v>169</v>
      </c>
      <c r="G36" s="104">
        <v>2</v>
      </c>
      <c r="H36" s="103">
        <v>1530.0059999999999</v>
      </c>
      <c r="I36" s="105">
        <v>19</v>
      </c>
    </row>
    <row r="37" spans="1:9" ht="15.75" customHeight="1" x14ac:dyDescent="0.3">
      <c r="A37" s="110">
        <v>7</v>
      </c>
      <c r="B37" s="111" t="s">
        <v>488</v>
      </c>
      <c r="C37" s="111" t="s">
        <v>163</v>
      </c>
      <c r="D37" s="112" t="s">
        <v>109</v>
      </c>
      <c r="E37" s="112"/>
      <c r="F37" s="112">
        <f t="shared" si="2"/>
        <v>0</v>
      </c>
      <c r="G37" s="113">
        <v>0</v>
      </c>
      <c r="H37" s="112">
        <v>907.00799999999992</v>
      </c>
      <c r="I37" s="114">
        <v>19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9" t="s">
        <v>489</v>
      </c>
      <c r="D39" s="9"/>
      <c r="E39" s="9" t="s">
        <v>490</v>
      </c>
      <c r="F39" s="8"/>
      <c r="G39" s="8"/>
      <c r="H39" s="8"/>
      <c r="I39" s="8"/>
    </row>
    <row r="40" spans="1:9" ht="15.75" customHeight="1" x14ac:dyDescent="0.3">
      <c r="A40" s="89">
        <v>2</v>
      </c>
      <c r="B40" s="90" t="s">
        <v>10</v>
      </c>
      <c r="C40" s="91" t="s">
        <v>11</v>
      </c>
      <c r="D40" s="92"/>
      <c r="E40" s="93"/>
      <c r="F40" s="94" t="s">
        <v>12</v>
      </c>
      <c r="G40" s="94" t="s">
        <v>13</v>
      </c>
      <c r="H40" s="94" t="s">
        <v>14</v>
      </c>
      <c r="I40" s="95" t="s">
        <v>15</v>
      </c>
    </row>
    <row r="41" spans="1:9" ht="15.75" customHeight="1" x14ac:dyDescent="0.3">
      <c r="A41" s="96">
        <v>3</v>
      </c>
      <c r="B41" s="97" t="s">
        <v>491</v>
      </c>
      <c r="C41" s="97" t="s">
        <v>71</v>
      </c>
      <c r="D41" s="98">
        <v>96.001999999999995</v>
      </c>
      <c r="E41" s="98">
        <v>95.001000000000005</v>
      </c>
      <c r="F41" s="98">
        <f t="shared" ref="F41:F49" si="3">SUM(D41,E41)</f>
        <v>191.00299999999999</v>
      </c>
      <c r="G41" s="99">
        <v>8</v>
      </c>
      <c r="H41" s="98">
        <v>1738.019</v>
      </c>
      <c r="I41" s="100">
        <v>73</v>
      </c>
    </row>
    <row r="42" spans="1:9" ht="15.75" customHeight="1" x14ac:dyDescent="0.3">
      <c r="A42" s="101">
        <v>1</v>
      </c>
      <c r="B42" s="102" t="s">
        <v>492</v>
      </c>
      <c r="C42" s="102" t="s">
        <v>481</v>
      </c>
      <c r="D42" s="103">
        <v>96</v>
      </c>
      <c r="E42" s="103">
        <v>92</v>
      </c>
      <c r="F42" s="103">
        <f t="shared" si="3"/>
        <v>188</v>
      </c>
      <c r="G42" s="104">
        <v>6</v>
      </c>
      <c r="H42" s="103">
        <v>1728.0160000000001</v>
      </c>
      <c r="I42" s="108">
        <v>68</v>
      </c>
    </row>
    <row r="43" spans="1:9" ht="15.75" customHeight="1" x14ac:dyDescent="0.3">
      <c r="A43" s="101">
        <v>5</v>
      </c>
      <c r="B43" s="102" t="s">
        <v>493</v>
      </c>
      <c r="C43" s="102" t="s">
        <v>127</v>
      </c>
      <c r="D43" s="103">
        <v>99.004000000000005</v>
      </c>
      <c r="E43" s="103">
        <v>98.001999999999995</v>
      </c>
      <c r="F43" s="103">
        <f t="shared" si="3"/>
        <v>197.006</v>
      </c>
      <c r="G43" s="104">
        <v>9</v>
      </c>
      <c r="H43" s="103">
        <v>1547.0170000000001</v>
      </c>
      <c r="I43" s="105">
        <v>58</v>
      </c>
    </row>
    <row r="44" spans="1:9" ht="15.75" customHeight="1" x14ac:dyDescent="0.3">
      <c r="A44" s="101">
        <v>9</v>
      </c>
      <c r="B44" s="102" t="s">
        <v>72</v>
      </c>
      <c r="C44" s="102" t="s">
        <v>60</v>
      </c>
      <c r="D44" s="103">
        <v>96</v>
      </c>
      <c r="E44" s="103">
        <v>95</v>
      </c>
      <c r="F44" s="103">
        <f t="shared" si="3"/>
        <v>191</v>
      </c>
      <c r="G44" s="104">
        <v>7</v>
      </c>
      <c r="H44" s="103">
        <v>1713.0060000000001</v>
      </c>
      <c r="I44" s="105">
        <v>55</v>
      </c>
    </row>
    <row r="45" spans="1:9" ht="15.75" customHeight="1" x14ac:dyDescent="0.3">
      <c r="A45" s="101">
        <v>8</v>
      </c>
      <c r="B45" s="102" t="s">
        <v>494</v>
      </c>
      <c r="C45" s="102" t="s">
        <v>163</v>
      </c>
      <c r="D45" s="103">
        <v>93.001000000000005</v>
      </c>
      <c r="E45" s="103">
        <v>93.001000000000005</v>
      </c>
      <c r="F45" s="103">
        <f t="shared" si="3"/>
        <v>186.00200000000001</v>
      </c>
      <c r="G45" s="104">
        <v>4</v>
      </c>
      <c r="H45" s="103">
        <v>1669.0060000000001</v>
      </c>
      <c r="I45" s="105">
        <v>36</v>
      </c>
    </row>
    <row r="46" spans="1:9" ht="15.75" customHeight="1" x14ac:dyDescent="0.3">
      <c r="A46" s="101">
        <v>7</v>
      </c>
      <c r="B46" s="102" t="s">
        <v>495</v>
      </c>
      <c r="C46" s="102" t="s">
        <v>481</v>
      </c>
      <c r="D46" s="103">
        <v>96.001000000000005</v>
      </c>
      <c r="E46" s="103">
        <v>90</v>
      </c>
      <c r="F46" s="103">
        <f t="shared" si="3"/>
        <v>186.001</v>
      </c>
      <c r="G46" s="104">
        <v>3</v>
      </c>
      <c r="H46" s="103">
        <v>1668.0069999999998</v>
      </c>
      <c r="I46" s="105">
        <v>36</v>
      </c>
    </row>
    <row r="47" spans="1:9" ht="15.75" customHeight="1" x14ac:dyDescent="0.3">
      <c r="A47" s="101">
        <v>4</v>
      </c>
      <c r="B47" s="102" t="s">
        <v>496</v>
      </c>
      <c r="C47" s="102" t="s">
        <v>481</v>
      </c>
      <c r="D47" s="103">
        <v>95.001000000000005</v>
      </c>
      <c r="E47" s="103">
        <v>92</v>
      </c>
      <c r="F47" s="103">
        <f t="shared" si="3"/>
        <v>187.001</v>
      </c>
      <c r="G47" s="104">
        <v>5</v>
      </c>
      <c r="H47" s="103">
        <v>1647.0079999999998</v>
      </c>
      <c r="I47" s="105">
        <v>32</v>
      </c>
    </row>
    <row r="48" spans="1:9" ht="15.75" customHeight="1" x14ac:dyDescent="0.3">
      <c r="A48" s="101">
        <v>2</v>
      </c>
      <c r="B48" s="102" t="s">
        <v>497</v>
      </c>
      <c r="C48" s="102" t="s">
        <v>243</v>
      </c>
      <c r="D48" s="103">
        <v>96.001999999999995</v>
      </c>
      <c r="E48" s="103">
        <v>88.001000000000005</v>
      </c>
      <c r="F48" s="103">
        <f t="shared" si="3"/>
        <v>184.00299999999999</v>
      </c>
      <c r="G48" s="104">
        <v>2</v>
      </c>
      <c r="H48" s="103">
        <v>1625.0099999999998</v>
      </c>
      <c r="I48" s="105">
        <v>26</v>
      </c>
    </row>
    <row r="49" spans="1:9" ht="15.75" customHeight="1" x14ac:dyDescent="0.3">
      <c r="A49" s="110">
        <v>6</v>
      </c>
      <c r="B49" s="111" t="s">
        <v>498</v>
      </c>
      <c r="C49" s="111" t="s">
        <v>481</v>
      </c>
      <c r="D49" s="112">
        <v>87</v>
      </c>
      <c r="E49" s="112">
        <v>87</v>
      </c>
      <c r="F49" s="112">
        <f t="shared" si="3"/>
        <v>174</v>
      </c>
      <c r="G49" s="113">
        <v>1</v>
      </c>
      <c r="H49" s="112">
        <v>1630.0049999999999</v>
      </c>
      <c r="I49" s="114">
        <v>23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499</v>
      </c>
      <c r="D51" s="9"/>
      <c r="E51" s="9" t="s">
        <v>500</v>
      </c>
      <c r="F51" s="8"/>
      <c r="G51" s="8"/>
      <c r="H51" s="8"/>
      <c r="I51" s="8"/>
    </row>
    <row r="52" spans="1:9" ht="15.75" customHeight="1" x14ac:dyDescent="0.3">
      <c r="A52" s="89">
        <v>2</v>
      </c>
      <c r="B52" s="90" t="s">
        <v>10</v>
      </c>
      <c r="C52" s="91" t="s">
        <v>11</v>
      </c>
      <c r="D52" s="92"/>
      <c r="E52" s="93"/>
      <c r="F52" s="94" t="s">
        <v>12</v>
      </c>
      <c r="G52" s="94" t="s">
        <v>13</v>
      </c>
      <c r="H52" s="94" t="s">
        <v>14</v>
      </c>
      <c r="I52" s="95" t="s">
        <v>15</v>
      </c>
    </row>
    <row r="53" spans="1:9" ht="15.75" customHeight="1" x14ac:dyDescent="0.3">
      <c r="A53" s="96">
        <v>2</v>
      </c>
      <c r="B53" s="97" t="s">
        <v>245</v>
      </c>
      <c r="C53" s="97" t="s">
        <v>29</v>
      </c>
      <c r="D53" s="98">
        <v>99.001000000000005</v>
      </c>
      <c r="E53" s="98">
        <v>97</v>
      </c>
      <c r="F53" s="98">
        <f t="shared" ref="F53:F61" si="4">SUM(D53,E53)</f>
        <v>196.001</v>
      </c>
      <c r="G53" s="99">
        <v>7</v>
      </c>
      <c r="H53" s="98">
        <v>1774.0230000000001</v>
      </c>
      <c r="I53" s="100">
        <v>77</v>
      </c>
    </row>
    <row r="54" spans="1:9" ht="15.75" customHeight="1" x14ac:dyDescent="0.3">
      <c r="A54" s="101">
        <v>8</v>
      </c>
      <c r="B54" s="102" t="s">
        <v>501</v>
      </c>
      <c r="C54" s="102" t="s">
        <v>86</v>
      </c>
      <c r="D54" s="103">
        <v>99.001999999999995</v>
      </c>
      <c r="E54" s="103">
        <v>99.001000000000005</v>
      </c>
      <c r="F54" s="103">
        <f t="shared" si="4"/>
        <v>198.00299999999999</v>
      </c>
      <c r="G54" s="104">
        <v>9</v>
      </c>
      <c r="H54" s="103">
        <v>1755.0129999999999</v>
      </c>
      <c r="I54" s="105">
        <v>67</v>
      </c>
    </row>
    <row r="55" spans="1:9" ht="15.75" customHeight="1" x14ac:dyDescent="0.3">
      <c r="A55" s="101">
        <v>5</v>
      </c>
      <c r="B55" s="102" t="s">
        <v>502</v>
      </c>
      <c r="C55" s="102" t="s">
        <v>503</v>
      </c>
      <c r="D55" s="103">
        <v>99.001999999999995</v>
      </c>
      <c r="E55" s="103">
        <v>98.001000000000005</v>
      </c>
      <c r="F55" s="103">
        <f t="shared" si="4"/>
        <v>197.00299999999999</v>
      </c>
      <c r="G55" s="104">
        <v>8</v>
      </c>
      <c r="H55" s="103">
        <v>1749.0159999999998</v>
      </c>
      <c r="I55" s="105">
        <v>64</v>
      </c>
    </row>
    <row r="56" spans="1:9" ht="15.75" customHeight="1" x14ac:dyDescent="0.3">
      <c r="A56" s="101">
        <v>1</v>
      </c>
      <c r="B56" s="102" t="s">
        <v>504</v>
      </c>
      <c r="C56" s="102" t="s">
        <v>505</v>
      </c>
      <c r="D56" s="103">
        <v>96</v>
      </c>
      <c r="E56" s="103">
        <v>93</v>
      </c>
      <c r="F56" s="103">
        <f t="shared" si="4"/>
        <v>189</v>
      </c>
      <c r="G56" s="104">
        <v>5</v>
      </c>
      <c r="H56" s="103">
        <v>1710.02</v>
      </c>
      <c r="I56" s="108">
        <v>47</v>
      </c>
    </row>
    <row r="57" spans="1:9" ht="15.75" customHeight="1" x14ac:dyDescent="0.3">
      <c r="A57" s="101">
        <v>7</v>
      </c>
      <c r="B57" s="102" t="s">
        <v>42</v>
      </c>
      <c r="C57" s="102" t="s">
        <v>41</v>
      </c>
      <c r="D57" s="103">
        <v>94.001000000000005</v>
      </c>
      <c r="E57" s="103">
        <v>94</v>
      </c>
      <c r="F57" s="103">
        <f t="shared" si="4"/>
        <v>188.001</v>
      </c>
      <c r="G57" s="104">
        <v>4</v>
      </c>
      <c r="H57" s="103">
        <v>1713.0089999999998</v>
      </c>
      <c r="I57" s="105">
        <v>46</v>
      </c>
    </row>
    <row r="58" spans="1:9" ht="15.75" customHeight="1" x14ac:dyDescent="0.3">
      <c r="A58" s="101">
        <v>4</v>
      </c>
      <c r="B58" s="102" t="s">
        <v>506</v>
      </c>
      <c r="C58" s="102" t="s">
        <v>479</v>
      </c>
      <c r="D58" s="103">
        <v>97.001000000000005</v>
      </c>
      <c r="E58" s="103">
        <v>94.001999999999995</v>
      </c>
      <c r="F58" s="103">
        <f t="shared" si="4"/>
        <v>191.00299999999999</v>
      </c>
      <c r="G58" s="104">
        <v>6</v>
      </c>
      <c r="H58" s="103">
        <v>1693.01</v>
      </c>
      <c r="I58" s="105">
        <v>41</v>
      </c>
    </row>
    <row r="59" spans="1:9" ht="15.75" customHeight="1" x14ac:dyDescent="0.3">
      <c r="A59" s="101">
        <v>9</v>
      </c>
      <c r="B59" s="102" t="s">
        <v>507</v>
      </c>
      <c r="C59" s="102" t="s">
        <v>483</v>
      </c>
      <c r="D59" s="103">
        <v>92</v>
      </c>
      <c r="E59" s="103">
        <v>89</v>
      </c>
      <c r="F59" s="103">
        <f t="shared" si="4"/>
        <v>181</v>
      </c>
      <c r="G59" s="104">
        <v>3</v>
      </c>
      <c r="H59" s="103">
        <v>1637.0059999999999</v>
      </c>
      <c r="I59" s="105">
        <v>25</v>
      </c>
    </row>
    <row r="60" spans="1:9" ht="15.75" customHeight="1" x14ac:dyDescent="0.3">
      <c r="A60" s="101">
        <v>6</v>
      </c>
      <c r="B60" s="102" t="s">
        <v>508</v>
      </c>
      <c r="C60" s="102" t="s">
        <v>163</v>
      </c>
      <c r="D60" s="103">
        <v>87</v>
      </c>
      <c r="E60" s="103">
        <v>85</v>
      </c>
      <c r="F60" s="103">
        <f t="shared" si="4"/>
        <v>172</v>
      </c>
      <c r="G60" s="104">
        <v>1</v>
      </c>
      <c r="H60" s="103">
        <v>1607.0039999999999</v>
      </c>
      <c r="I60" s="105">
        <v>21</v>
      </c>
    </row>
    <row r="61" spans="1:9" ht="15.75" customHeight="1" x14ac:dyDescent="0.3">
      <c r="A61" s="110">
        <v>3</v>
      </c>
      <c r="B61" s="111" t="s">
        <v>509</v>
      </c>
      <c r="C61" s="111" t="s">
        <v>130</v>
      </c>
      <c r="D61" s="112">
        <v>91</v>
      </c>
      <c r="E61" s="112">
        <v>87</v>
      </c>
      <c r="F61" s="112">
        <f t="shared" si="4"/>
        <v>178</v>
      </c>
      <c r="G61" s="113">
        <v>2</v>
      </c>
      <c r="H61" s="112">
        <v>1151.002</v>
      </c>
      <c r="I61" s="114">
        <v>15</v>
      </c>
    </row>
    <row r="62" spans="1:9" ht="15.75" customHeight="1" x14ac:dyDescent="0.3"/>
    <row r="63" spans="1:9" ht="15.75" customHeight="1" x14ac:dyDescent="0.3">
      <c r="B63" s="4" t="s">
        <v>510</v>
      </c>
    </row>
    <row r="64" spans="1:9" ht="15.75" customHeight="1" x14ac:dyDescent="0.3"/>
    <row r="65" spans="2:5" ht="15.75" customHeight="1" x14ac:dyDescent="0.3">
      <c r="B65" s="4" t="s">
        <v>511</v>
      </c>
      <c r="E65" s="34" t="s">
        <v>167</v>
      </c>
    </row>
    <row r="66" spans="2:5" ht="15.75" customHeight="1" x14ac:dyDescent="0.3">
      <c r="B66" s="4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hyperlinks>
    <hyperlink ref="B2" location="'Index'!A3" tooltip="Go to the Index sheet" display="á" xr:uid="{758E464C-956C-40AE-ABE8-146791FCB50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A0A7-1516-4EE5-9390-32A01C473FF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455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456</v>
      </c>
    </row>
    <row r="3" spans="1:25" ht="15.75" customHeight="1" x14ac:dyDescent="0.3">
      <c r="A3" s="7"/>
      <c r="B3" s="8" t="s">
        <v>82</v>
      </c>
      <c r="C3" s="9" t="s">
        <v>512</v>
      </c>
      <c r="D3" s="9"/>
      <c r="E3" s="9" t="s">
        <v>513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2" t="s">
        <v>11</v>
      </c>
      <c r="D4" s="52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8</v>
      </c>
      <c r="B5" s="15" t="s">
        <v>514</v>
      </c>
      <c r="C5" s="15" t="s">
        <v>106</v>
      </c>
      <c r="D5" s="115">
        <v>100.001</v>
      </c>
      <c r="E5" s="115">
        <v>98</v>
      </c>
      <c r="F5" s="116">
        <f t="shared" ref="F5:F12" si="0">SUM(D5,E5)</f>
        <v>198.001</v>
      </c>
      <c r="G5" s="16">
        <v>8</v>
      </c>
      <c r="H5" s="115">
        <v>1762.0119999999999</v>
      </c>
      <c r="I5" s="37">
        <v>65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3</v>
      </c>
      <c r="B6" s="19" t="s">
        <v>515</v>
      </c>
      <c r="C6" s="19" t="s">
        <v>106</v>
      </c>
      <c r="D6" s="117">
        <v>100.001</v>
      </c>
      <c r="E6" s="117">
        <v>98</v>
      </c>
      <c r="F6" s="118">
        <f t="shared" si="0"/>
        <v>198.001</v>
      </c>
      <c r="G6" s="21">
        <v>8</v>
      </c>
      <c r="H6" s="117">
        <v>1562.0119999999999</v>
      </c>
      <c r="I6" s="41">
        <v>56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6</v>
      </c>
      <c r="B7" s="19" t="s">
        <v>516</v>
      </c>
      <c r="C7" s="19" t="s">
        <v>479</v>
      </c>
      <c r="D7" s="117">
        <v>97.004000000000005</v>
      </c>
      <c r="E7" s="117">
        <v>96.001000000000005</v>
      </c>
      <c r="F7" s="118">
        <f t="shared" si="0"/>
        <v>193.005</v>
      </c>
      <c r="G7" s="21">
        <v>5</v>
      </c>
      <c r="H7" s="117">
        <v>1727.0129999999999</v>
      </c>
      <c r="I7" s="41">
        <v>48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5</v>
      </c>
      <c r="B8" s="19" t="s">
        <v>517</v>
      </c>
      <c r="C8" s="19" t="s">
        <v>106</v>
      </c>
      <c r="D8" s="117">
        <v>98.001000000000005</v>
      </c>
      <c r="E8" s="117">
        <v>96.001999999999995</v>
      </c>
      <c r="F8" s="118">
        <f t="shared" si="0"/>
        <v>194.00299999999999</v>
      </c>
      <c r="G8" s="21">
        <v>6</v>
      </c>
      <c r="H8" s="117">
        <v>1708.0179999999998</v>
      </c>
      <c r="I8" s="41">
        <v>43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2</v>
      </c>
      <c r="B9" s="19" t="s">
        <v>518</v>
      </c>
      <c r="C9" s="19" t="s">
        <v>505</v>
      </c>
      <c r="D9" s="117">
        <v>98.001999999999995</v>
      </c>
      <c r="E9" s="117">
        <v>91</v>
      </c>
      <c r="F9" s="118">
        <f t="shared" si="0"/>
        <v>189.00200000000001</v>
      </c>
      <c r="G9" s="21">
        <v>4</v>
      </c>
      <c r="H9" s="117">
        <v>1696.0149999999999</v>
      </c>
      <c r="I9" s="41">
        <v>42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1</v>
      </c>
      <c r="B10" s="19" t="s">
        <v>519</v>
      </c>
      <c r="C10" s="19" t="s">
        <v>19</v>
      </c>
      <c r="D10" s="118">
        <v>95.001000000000005</v>
      </c>
      <c r="E10" s="118">
        <v>89</v>
      </c>
      <c r="F10" s="118">
        <f t="shared" si="0"/>
        <v>184.001</v>
      </c>
      <c r="G10" s="21">
        <v>2</v>
      </c>
      <c r="H10" s="118">
        <v>1652.0039999999999</v>
      </c>
      <c r="I10" s="24">
        <v>29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520</v>
      </c>
      <c r="C11" s="19" t="s">
        <v>503</v>
      </c>
      <c r="D11" s="117">
        <v>94.001000000000005</v>
      </c>
      <c r="E11" s="117">
        <v>94</v>
      </c>
      <c r="F11" s="118">
        <f t="shared" si="0"/>
        <v>188.001</v>
      </c>
      <c r="G11" s="21">
        <v>3</v>
      </c>
      <c r="H11" s="117">
        <v>1626.009</v>
      </c>
      <c r="I11" s="41">
        <v>22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5">
        <v>4</v>
      </c>
      <c r="B12" s="26" t="s">
        <v>521</v>
      </c>
      <c r="C12" s="26" t="s">
        <v>481</v>
      </c>
      <c r="D12" s="119" t="s">
        <v>109</v>
      </c>
      <c r="E12" s="119"/>
      <c r="F12" s="120">
        <f t="shared" si="0"/>
        <v>0</v>
      </c>
      <c r="G12" s="28">
        <v>0</v>
      </c>
      <c r="H12" s="119">
        <v>752.00600000000009</v>
      </c>
      <c r="I12" s="44">
        <v>13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110</v>
      </c>
      <c r="C14" s="9" t="s">
        <v>522</v>
      </c>
      <c r="D14" s="9"/>
      <c r="E14" s="9" t="s">
        <v>523</v>
      </c>
      <c r="F14" s="8"/>
      <c r="G14" s="8"/>
      <c r="H14" s="8"/>
      <c r="I14" s="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0">
        <v>2</v>
      </c>
      <c r="B15" s="11" t="s">
        <v>10</v>
      </c>
      <c r="C15" s="82" t="s">
        <v>11</v>
      </c>
      <c r="D15" s="52"/>
      <c r="E15" s="86"/>
      <c r="F15" s="12" t="s">
        <v>12</v>
      </c>
      <c r="G15" s="12" t="s">
        <v>13</v>
      </c>
      <c r="H15" s="12" t="s">
        <v>14</v>
      </c>
      <c r="I15" s="13" t="s">
        <v>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5">
        <v>4</v>
      </c>
      <c r="B16" s="15" t="s">
        <v>524</v>
      </c>
      <c r="C16" s="15" t="s">
        <v>106</v>
      </c>
      <c r="D16" s="115">
        <v>92</v>
      </c>
      <c r="E16" s="115">
        <v>90.001000000000005</v>
      </c>
      <c r="F16" s="116">
        <f t="shared" ref="F16:F23" si="1">SUM(D16,E16)</f>
        <v>182.001</v>
      </c>
      <c r="G16" s="16">
        <v>3</v>
      </c>
      <c r="H16" s="115">
        <v>1672.0049999999999</v>
      </c>
      <c r="I16" s="37">
        <v>54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2">
        <v>8</v>
      </c>
      <c r="B17" s="19" t="s">
        <v>482</v>
      </c>
      <c r="C17" s="19" t="s">
        <v>525</v>
      </c>
      <c r="D17" s="117">
        <v>96.001000000000005</v>
      </c>
      <c r="E17" s="117">
        <v>95</v>
      </c>
      <c r="F17" s="118">
        <f t="shared" si="1"/>
        <v>191.001</v>
      </c>
      <c r="G17" s="21">
        <v>8</v>
      </c>
      <c r="H17" s="117">
        <v>1670.0079999999998</v>
      </c>
      <c r="I17" s="41">
        <v>54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2">
        <v>2</v>
      </c>
      <c r="B18" s="19" t="s">
        <v>526</v>
      </c>
      <c r="C18" s="19" t="s">
        <v>106</v>
      </c>
      <c r="D18" s="117">
        <v>92</v>
      </c>
      <c r="E18" s="117">
        <v>92</v>
      </c>
      <c r="F18" s="118">
        <f t="shared" si="1"/>
        <v>184</v>
      </c>
      <c r="G18" s="21">
        <v>5</v>
      </c>
      <c r="H18" s="117">
        <v>1662.008</v>
      </c>
      <c r="I18" s="41">
        <v>51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2">
        <v>6</v>
      </c>
      <c r="B19" s="19" t="s">
        <v>527</v>
      </c>
      <c r="C19" s="19" t="s">
        <v>53</v>
      </c>
      <c r="D19" s="117">
        <v>95.001000000000005</v>
      </c>
      <c r="E19" s="117">
        <v>91</v>
      </c>
      <c r="F19" s="118">
        <f t="shared" si="1"/>
        <v>186.001</v>
      </c>
      <c r="G19" s="21">
        <v>6</v>
      </c>
      <c r="H19" s="117">
        <v>1653.0059999999999</v>
      </c>
      <c r="I19" s="41">
        <v>46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19" t="s">
        <v>528</v>
      </c>
      <c r="C20" s="19" t="s">
        <v>481</v>
      </c>
      <c r="D20" s="118">
        <v>91.001000000000005</v>
      </c>
      <c r="E20" s="118">
        <v>88</v>
      </c>
      <c r="F20" s="118">
        <f t="shared" si="1"/>
        <v>179.001</v>
      </c>
      <c r="G20" s="21">
        <v>2</v>
      </c>
      <c r="H20" s="118">
        <v>1645.0069999999998</v>
      </c>
      <c r="I20" s="24">
        <v>42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7</v>
      </c>
      <c r="B21" s="19" t="s">
        <v>529</v>
      </c>
      <c r="C21" s="19" t="s">
        <v>481</v>
      </c>
      <c r="D21" s="117">
        <v>94</v>
      </c>
      <c r="E21" s="117">
        <v>89.001000000000005</v>
      </c>
      <c r="F21" s="118">
        <f t="shared" si="1"/>
        <v>183.001</v>
      </c>
      <c r="G21" s="21">
        <v>4</v>
      </c>
      <c r="H21" s="117">
        <v>1635.0089999999998</v>
      </c>
      <c r="I21" s="41">
        <v>36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5</v>
      </c>
      <c r="B22" s="19" t="s">
        <v>530</v>
      </c>
      <c r="C22" s="19" t="s">
        <v>130</v>
      </c>
      <c r="D22" s="117">
        <v>95.001999999999995</v>
      </c>
      <c r="E22" s="117">
        <v>94</v>
      </c>
      <c r="F22" s="118">
        <f t="shared" si="1"/>
        <v>189.00200000000001</v>
      </c>
      <c r="G22" s="21">
        <v>7</v>
      </c>
      <c r="H22" s="117">
        <v>1598.0060000000001</v>
      </c>
      <c r="I22" s="41">
        <v>36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25">
        <v>3</v>
      </c>
      <c r="B23" s="26" t="s">
        <v>531</v>
      </c>
      <c r="C23" s="26" t="s">
        <v>479</v>
      </c>
      <c r="D23" s="119" t="s">
        <v>109</v>
      </c>
      <c r="E23" s="119"/>
      <c r="F23" s="120">
        <f t="shared" si="1"/>
        <v>0</v>
      </c>
      <c r="G23" s="28">
        <v>0</v>
      </c>
      <c r="H23" s="119">
        <v>0</v>
      </c>
      <c r="I23" s="44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113</v>
      </c>
      <c r="C25" s="9" t="s">
        <v>532</v>
      </c>
      <c r="D25" s="9"/>
      <c r="E25" s="9" t="s">
        <v>533</v>
      </c>
      <c r="F25" s="8"/>
      <c r="G25" s="8"/>
      <c r="H25" s="8"/>
      <c r="I25" s="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0">
        <v>2</v>
      </c>
      <c r="B26" s="11" t="s">
        <v>10</v>
      </c>
      <c r="C26" s="82" t="s">
        <v>11</v>
      </c>
      <c r="D26" s="52"/>
      <c r="E26" s="86"/>
      <c r="F26" s="12" t="s">
        <v>12</v>
      </c>
      <c r="G26" s="12" t="s">
        <v>13</v>
      </c>
      <c r="H26" s="12" t="s">
        <v>14</v>
      </c>
      <c r="I26" s="13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4">
        <v>3</v>
      </c>
      <c r="B27" s="15" t="s">
        <v>534</v>
      </c>
      <c r="C27" s="15" t="s">
        <v>503</v>
      </c>
      <c r="D27" s="115">
        <v>94.001999999999995</v>
      </c>
      <c r="E27" s="115">
        <v>93</v>
      </c>
      <c r="F27" s="116">
        <f t="shared" ref="F27:F34" si="2">SUM(D27,E27)</f>
        <v>187.00200000000001</v>
      </c>
      <c r="G27" s="16">
        <v>6</v>
      </c>
      <c r="H27" s="115">
        <v>1653.009</v>
      </c>
      <c r="I27" s="37">
        <v>58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2">
        <v>6</v>
      </c>
      <c r="B28" s="19" t="s">
        <v>535</v>
      </c>
      <c r="C28" s="19" t="s">
        <v>503</v>
      </c>
      <c r="D28" s="117">
        <v>97.001999999999995</v>
      </c>
      <c r="E28" s="117">
        <v>92</v>
      </c>
      <c r="F28" s="118">
        <f t="shared" si="2"/>
        <v>189.00200000000001</v>
      </c>
      <c r="G28" s="21">
        <v>7</v>
      </c>
      <c r="H28" s="117">
        <v>1660.002</v>
      </c>
      <c r="I28" s="41">
        <v>57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2">
        <v>2</v>
      </c>
      <c r="B29" s="19" t="s">
        <v>536</v>
      </c>
      <c r="C29" s="19" t="s">
        <v>163</v>
      </c>
      <c r="D29" s="117">
        <v>93.001000000000005</v>
      </c>
      <c r="E29" s="117">
        <v>93</v>
      </c>
      <c r="F29" s="118">
        <f t="shared" si="2"/>
        <v>186.001</v>
      </c>
      <c r="G29" s="21">
        <v>5</v>
      </c>
      <c r="H29" s="117">
        <v>1639.0049999999999</v>
      </c>
      <c r="I29" s="41">
        <v>49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2">
        <v>4</v>
      </c>
      <c r="B30" s="19" t="s">
        <v>537</v>
      </c>
      <c r="C30" s="19" t="s">
        <v>45</v>
      </c>
      <c r="D30" s="117">
        <v>97.001999999999995</v>
      </c>
      <c r="E30" s="117">
        <v>93</v>
      </c>
      <c r="F30" s="118">
        <f t="shared" si="2"/>
        <v>190.00200000000001</v>
      </c>
      <c r="G30" s="21">
        <v>8</v>
      </c>
      <c r="H30" s="117">
        <v>1607.0089999999998</v>
      </c>
      <c r="I30" s="41">
        <v>45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7</v>
      </c>
      <c r="B31" s="19" t="s">
        <v>538</v>
      </c>
      <c r="C31" s="19" t="s">
        <v>481</v>
      </c>
      <c r="D31" s="117">
        <v>88</v>
      </c>
      <c r="E31" s="121">
        <v>83</v>
      </c>
      <c r="F31" s="118">
        <f t="shared" si="2"/>
        <v>171</v>
      </c>
      <c r="G31" s="21">
        <v>4</v>
      </c>
      <c r="H31" s="117">
        <v>1611.0039999999999</v>
      </c>
      <c r="I31" s="41">
        <v>44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1</v>
      </c>
      <c r="B32" s="19" t="s">
        <v>539</v>
      </c>
      <c r="C32" s="19" t="s">
        <v>163</v>
      </c>
      <c r="D32" s="118">
        <v>86.001000000000005</v>
      </c>
      <c r="E32" s="118">
        <v>76</v>
      </c>
      <c r="F32" s="118">
        <f t="shared" si="2"/>
        <v>162.001</v>
      </c>
      <c r="G32" s="21">
        <v>3</v>
      </c>
      <c r="H32" s="118">
        <v>1575.0049999999999</v>
      </c>
      <c r="I32" s="24">
        <v>32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2">
        <v>8</v>
      </c>
      <c r="B33" s="19" t="s">
        <v>540</v>
      </c>
      <c r="C33" s="19" t="s">
        <v>19</v>
      </c>
      <c r="D33" s="117" t="s">
        <v>109</v>
      </c>
      <c r="E33" s="117"/>
      <c r="F33" s="118">
        <f t="shared" si="2"/>
        <v>0</v>
      </c>
      <c r="G33" s="21">
        <v>0</v>
      </c>
      <c r="H33" s="117">
        <v>1245.002</v>
      </c>
      <c r="I33" s="41">
        <v>31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25">
        <v>5</v>
      </c>
      <c r="B34" s="26" t="s">
        <v>541</v>
      </c>
      <c r="C34" s="26" t="s">
        <v>481</v>
      </c>
      <c r="D34" s="119" t="s">
        <v>109</v>
      </c>
      <c r="E34" s="119"/>
      <c r="F34" s="120">
        <f t="shared" si="2"/>
        <v>0</v>
      </c>
      <c r="G34" s="28">
        <v>0</v>
      </c>
      <c r="H34" s="119">
        <v>0</v>
      </c>
      <c r="I34" s="44">
        <v>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139</v>
      </c>
      <c r="C36" s="9" t="s">
        <v>542</v>
      </c>
      <c r="D36" s="9"/>
      <c r="E36" s="9" t="s">
        <v>543</v>
      </c>
      <c r="F36" s="8"/>
      <c r="G36" s="8"/>
      <c r="H36" s="8"/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0">
        <v>2</v>
      </c>
      <c r="B37" s="11" t="s">
        <v>10</v>
      </c>
      <c r="C37" s="82" t="s">
        <v>11</v>
      </c>
      <c r="D37" s="52"/>
      <c r="E37" s="86"/>
      <c r="F37" s="12" t="s">
        <v>12</v>
      </c>
      <c r="G37" s="12" t="s">
        <v>13</v>
      </c>
      <c r="H37" s="12" t="s">
        <v>14</v>
      </c>
      <c r="I37" s="13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4">
        <v>3</v>
      </c>
      <c r="B38" s="15" t="s">
        <v>544</v>
      </c>
      <c r="C38" s="15" t="s">
        <v>106</v>
      </c>
      <c r="D38" s="115">
        <v>96</v>
      </c>
      <c r="E38" s="115">
        <v>94</v>
      </c>
      <c r="F38" s="116">
        <f t="shared" ref="F38:F45" si="3">SUM(D38,E38)</f>
        <v>190</v>
      </c>
      <c r="G38" s="16">
        <v>8</v>
      </c>
      <c r="H38" s="115">
        <v>1676.0059999999999</v>
      </c>
      <c r="I38" s="37">
        <v>64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2">
        <v>8</v>
      </c>
      <c r="B39" s="19" t="s">
        <v>545</v>
      </c>
      <c r="C39" s="19" t="s">
        <v>41</v>
      </c>
      <c r="D39" s="117">
        <v>93.001000000000005</v>
      </c>
      <c r="E39" s="117">
        <v>91.001000000000005</v>
      </c>
      <c r="F39" s="118">
        <f t="shared" si="3"/>
        <v>184.00200000000001</v>
      </c>
      <c r="G39" s="21">
        <v>6</v>
      </c>
      <c r="H39" s="117">
        <v>1623.0089999999998</v>
      </c>
      <c r="I39" s="41">
        <v>54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2">
        <v>6</v>
      </c>
      <c r="B40" s="19" t="s">
        <v>546</v>
      </c>
      <c r="C40" s="19" t="s">
        <v>91</v>
      </c>
      <c r="D40" s="117">
        <v>95</v>
      </c>
      <c r="E40" s="117">
        <v>92</v>
      </c>
      <c r="F40" s="118">
        <f t="shared" si="3"/>
        <v>187</v>
      </c>
      <c r="G40" s="21">
        <v>7</v>
      </c>
      <c r="H40" s="117">
        <v>1607.01</v>
      </c>
      <c r="I40" s="41">
        <v>50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2">
        <v>4</v>
      </c>
      <c r="B41" s="19" t="s">
        <v>547</v>
      </c>
      <c r="C41" s="19" t="s">
        <v>75</v>
      </c>
      <c r="D41" s="117">
        <v>87</v>
      </c>
      <c r="E41" s="117">
        <v>82</v>
      </c>
      <c r="F41" s="118">
        <f t="shared" si="3"/>
        <v>169</v>
      </c>
      <c r="G41" s="21">
        <v>3</v>
      </c>
      <c r="H41" s="117">
        <v>1423.0039999999999</v>
      </c>
      <c r="I41" s="41">
        <v>43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5</v>
      </c>
      <c r="B42" s="19" t="s">
        <v>548</v>
      </c>
      <c r="C42" s="19" t="s">
        <v>19</v>
      </c>
      <c r="D42" s="117">
        <v>92</v>
      </c>
      <c r="E42" s="117">
        <v>88</v>
      </c>
      <c r="F42" s="118">
        <f t="shared" si="3"/>
        <v>180</v>
      </c>
      <c r="G42" s="21">
        <v>5</v>
      </c>
      <c r="H42" s="117">
        <v>1576.002</v>
      </c>
      <c r="I42" s="41">
        <v>40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2">
        <v>2</v>
      </c>
      <c r="B43" s="19" t="s">
        <v>549</v>
      </c>
      <c r="C43" s="19" t="s">
        <v>71</v>
      </c>
      <c r="D43" s="117">
        <v>89</v>
      </c>
      <c r="E43" s="117">
        <v>87</v>
      </c>
      <c r="F43" s="118">
        <f t="shared" si="3"/>
        <v>176</v>
      </c>
      <c r="G43" s="21">
        <v>4</v>
      </c>
      <c r="H43" s="117">
        <v>1567.001</v>
      </c>
      <c r="I43" s="41">
        <v>39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1</v>
      </c>
      <c r="B44" s="122" t="s">
        <v>550</v>
      </c>
      <c r="C44" s="19" t="s">
        <v>163</v>
      </c>
      <c r="D44" s="118">
        <v>0</v>
      </c>
      <c r="E44" s="118">
        <v>0</v>
      </c>
      <c r="F44" s="118">
        <f t="shared" si="3"/>
        <v>0</v>
      </c>
      <c r="G44" s="21">
        <v>0</v>
      </c>
      <c r="H44" s="118">
        <v>1157.0029999999999</v>
      </c>
      <c r="I44" s="24">
        <v>17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25">
        <v>7</v>
      </c>
      <c r="B45" s="26" t="s">
        <v>551</v>
      </c>
      <c r="C45" s="26" t="s">
        <v>481</v>
      </c>
      <c r="D45" s="119" t="s">
        <v>109</v>
      </c>
      <c r="E45" s="119"/>
      <c r="F45" s="120">
        <f t="shared" si="3"/>
        <v>0</v>
      </c>
      <c r="G45" s="28">
        <v>0</v>
      </c>
      <c r="H45" s="119">
        <v>664.00099999999998</v>
      </c>
      <c r="I45" s="44">
        <v>10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7"/>
      <c r="B47" s="8" t="s">
        <v>142</v>
      </c>
      <c r="C47" s="9" t="s">
        <v>552</v>
      </c>
      <c r="D47" s="9"/>
      <c r="E47" s="9" t="s">
        <v>553</v>
      </c>
      <c r="F47" s="8"/>
      <c r="G47" s="8"/>
      <c r="H47" s="8"/>
      <c r="I47" s="8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">
        <v>2</v>
      </c>
      <c r="B48" s="11" t="s">
        <v>10</v>
      </c>
      <c r="C48" s="82" t="s">
        <v>11</v>
      </c>
      <c r="D48" s="52"/>
      <c r="E48" s="86"/>
      <c r="F48" s="12" t="s">
        <v>12</v>
      </c>
      <c r="G48" s="12" t="s">
        <v>13</v>
      </c>
      <c r="H48" s="12" t="s">
        <v>14</v>
      </c>
      <c r="I48" s="13" t="s">
        <v>15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5">
        <v>8</v>
      </c>
      <c r="B49" s="15" t="s">
        <v>554</v>
      </c>
      <c r="C49" s="15" t="s">
        <v>503</v>
      </c>
      <c r="D49" s="115">
        <v>93</v>
      </c>
      <c r="E49" s="115">
        <v>88</v>
      </c>
      <c r="F49" s="116">
        <f t="shared" ref="F49:F56" si="4">SUM(D49,E49)</f>
        <v>181</v>
      </c>
      <c r="G49" s="16">
        <v>7</v>
      </c>
      <c r="H49" s="115">
        <v>1682.0170000000001</v>
      </c>
      <c r="I49" s="37">
        <v>70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8">
        <v>1</v>
      </c>
      <c r="B50" s="19" t="s">
        <v>555</v>
      </c>
      <c r="C50" s="19" t="s">
        <v>503</v>
      </c>
      <c r="D50" s="118">
        <v>90</v>
      </c>
      <c r="E50" s="118">
        <v>83</v>
      </c>
      <c r="F50" s="118">
        <f t="shared" si="4"/>
        <v>173</v>
      </c>
      <c r="G50" s="21">
        <v>6</v>
      </c>
      <c r="H50" s="118">
        <v>1597.002</v>
      </c>
      <c r="I50" s="24">
        <v>57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2">
        <v>2</v>
      </c>
      <c r="B51" s="19" t="s">
        <v>556</v>
      </c>
      <c r="C51" s="19" t="s">
        <v>243</v>
      </c>
      <c r="D51" s="117">
        <v>84.001000000000005</v>
      </c>
      <c r="E51" s="117">
        <v>84</v>
      </c>
      <c r="F51" s="118">
        <f t="shared" si="4"/>
        <v>168.001</v>
      </c>
      <c r="G51" s="21">
        <v>5</v>
      </c>
      <c r="H51" s="117">
        <v>1430.0069999999998</v>
      </c>
      <c r="I51" s="41">
        <v>44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8">
        <v>5</v>
      </c>
      <c r="B52" s="19" t="s">
        <v>557</v>
      </c>
      <c r="C52" s="19" t="s">
        <v>45</v>
      </c>
      <c r="D52" s="117">
        <v>92</v>
      </c>
      <c r="E52" s="117">
        <v>89.001999999999995</v>
      </c>
      <c r="F52" s="118">
        <f t="shared" si="4"/>
        <v>181.00200000000001</v>
      </c>
      <c r="G52" s="21">
        <v>8</v>
      </c>
      <c r="H52" s="117">
        <v>1245.0059999999999</v>
      </c>
      <c r="I52" s="41">
        <v>44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8">
        <v>7</v>
      </c>
      <c r="B53" s="19" t="s">
        <v>558</v>
      </c>
      <c r="C53" s="19" t="s">
        <v>19</v>
      </c>
      <c r="D53" s="117">
        <v>72</v>
      </c>
      <c r="E53" s="117">
        <v>66</v>
      </c>
      <c r="F53" s="118">
        <f t="shared" si="4"/>
        <v>138</v>
      </c>
      <c r="G53" s="21">
        <v>4</v>
      </c>
      <c r="H53" s="117">
        <v>1309.002</v>
      </c>
      <c r="I53" s="41">
        <v>37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3</v>
      </c>
      <c r="B54" s="19" t="s">
        <v>559</v>
      </c>
      <c r="C54" s="19" t="s">
        <v>163</v>
      </c>
      <c r="D54" s="117">
        <v>50</v>
      </c>
      <c r="E54" s="117">
        <v>43</v>
      </c>
      <c r="F54" s="118">
        <f t="shared" si="4"/>
        <v>93</v>
      </c>
      <c r="G54" s="21">
        <v>3</v>
      </c>
      <c r="H54" s="117">
        <v>1035</v>
      </c>
      <c r="I54" s="41">
        <v>26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2">
        <v>4</v>
      </c>
      <c r="B55" s="19" t="s">
        <v>560</v>
      </c>
      <c r="C55" s="19" t="s">
        <v>561</v>
      </c>
      <c r="D55" s="117" t="s">
        <v>109</v>
      </c>
      <c r="E55" s="117"/>
      <c r="F55" s="118">
        <f t="shared" si="4"/>
        <v>0</v>
      </c>
      <c r="G55" s="21">
        <v>0</v>
      </c>
      <c r="H55" s="117">
        <v>829.00199999999995</v>
      </c>
      <c r="I55" s="41">
        <v>24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5">
        <v>6</v>
      </c>
      <c r="B56" s="26" t="s">
        <v>562</v>
      </c>
      <c r="C56" s="26" t="s">
        <v>19</v>
      </c>
      <c r="D56" s="119" t="s">
        <v>109</v>
      </c>
      <c r="E56" s="119"/>
      <c r="F56" s="120">
        <f t="shared" si="4"/>
        <v>0</v>
      </c>
      <c r="G56" s="28">
        <v>0</v>
      </c>
      <c r="H56" s="119">
        <v>0</v>
      </c>
      <c r="I56" s="44">
        <v>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 t="s">
        <v>510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/>
      <c r="B60" s="4" t="s">
        <v>511</v>
      </c>
      <c r="E60" s="34" t="s">
        <v>167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4" t="s">
        <v>168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593DAFCE-5257-4191-A6CC-C5B4F12501B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986A-DEDF-4E0B-AD79-AB2DAF0B0A4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455</v>
      </c>
      <c r="C1" s="2"/>
      <c r="D1" s="3"/>
      <c r="E1" s="3"/>
      <c r="F1" s="3" t="s">
        <v>273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8" t="s">
        <v>563</v>
      </c>
    </row>
    <row r="3" spans="1:25" ht="15.75" customHeight="1" x14ac:dyDescent="0.3">
      <c r="A3" s="7"/>
      <c r="B3" s="8" t="s">
        <v>4</v>
      </c>
      <c r="C3" s="9" t="s">
        <v>564</v>
      </c>
      <c r="D3" s="9"/>
      <c r="E3" s="9" t="s">
        <v>490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2" t="s">
        <v>11</v>
      </c>
      <c r="D4" s="52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2</v>
      </c>
      <c r="B5" s="15" t="s">
        <v>337</v>
      </c>
      <c r="C5" s="15" t="s">
        <v>185</v>
      </c>
      <c r="D5" s="115">
        <v>99</v>
      </c>
      <c r="E5" s="115">
        <v>99</v>
      </c>
      <c r="F5" s="116">
        <v>198</v>
      </c>
      <c r="G5" s="16">
        <v>6</v>
      </c>
      <c r="H5" s="115">
        <v>1789.0360000000001</v>
      </c>
      <c r="I5" s="37">
        <v>60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186</v>
      </c>
      <c r="C6" s="19" t="s">
        <v>187</v>
      </c>
      <c r="D6" s="117">
        <v>99.004000000000005</v>
      </c>
      <c r="E6" s="117">
        <v>99.001000000000005</v>
      </c>
      <c r="F6" s="118">
        <v>198.005</v>
      </c>
      <c r="G6" s="20">
        <v>7</v>
      </c>
      <c r="H6" s="117">
        <v>1776.0320000000002</v>
      </c>
      <c r="I6" s="41">
        <v>56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4</v>
      </c>
      <c r="B7" s="19" t="s">
        <v>463</v>
      </c>
      <c r="C7" s="19" t="s">
        <v>17</v>
      </c>
      <c r="D7" s="117">
        <v>97.001000000000005</v>
      </c>
      <c r="E7" s="117">
        <v>96.001000000000005</v>
      </c>
      <c r="F7" s="118">
        <v>193.00200000000001</v>
      </c>
      <c r="G7" s="20">
        <v>5</v>
      </c>
      <c r="H7" s="117">
        <v>1738.0139999999999</v>
      </c>
      <c r="I7" s="41">
        <v>44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9" t="s">
        <v>482</v>
      </c>
      <c r="C8" s="19" t="s">
        <v>483</v>
      </c>
      <c r="D8" s="117">
        <v>97</v>
      </c>
      <c r="E8" s="117">
        <v>96.001000000000005</v>
      </c>
      <c r="F8" s="118">
        <v>193.001</v>
      </c>
      <c r="G8" s="20">
        <v>4</v>
      </c>
      <c r="H8" s="117">
        <v>1702.0069999999998</v>
      </c>
      <c r="I8" s="41">
        <v>33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6</v>
      </c>
      <c r="B9" s="19" t="s">
        <v>485</v>
      </c>
      <c r="C9" s="19" t="s">
        <v>17</v>
      </c>
      <c r="D9" s="117">
        <v>96</v>
      </c>
      <c r="E9" s="117">
        <v>95.001000000000005</v>
      </c>
      <c r="F9" s="118">
        <v>191.001</v>
      </c>
      <c r="G9" s="20">
        <v>3</v>
      </c>
      <c r="H9" s="117">
        <v>1690.0079999999998</v>
      </c>
      <c r="I9" s="41">
        <v>29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3</v>
      </c>
      <c r="B10" s="19" t="s">
        <v>464</v>
      </c>
      <c r="C10" s="19" t="s">
        <v>465</v>
      </c>
      <c r="D10" s="117">
        <v>85.001000000000005</v>
      </c>
      <c r="E10" s="117">
        <v>83</v>
      </c>
      <c r="F10" s="118">
        <v>168.001</v>
      </c>
      <c r="G10" s="20">
        <v>1</v>
      </c>
      <c r="H10" s="117">
        <v>1547.002</v>
      </c>
      <c r="I10" s="41">
        <v>16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25">
        <v>1</v>
      </c>
      <c r="B11" s="26" t="s">
        <v>487</v>
      </c>
      <c r="C11" s="26" t="s">
        <v>465</v>
      </c>
      <c r="D11" s="120">
        <v>86</v>
      </c>
      <c r="E11" s="120">
        <v>83</v>
      </c>
      <c r="F11" s="120">
        <v>169</v>
      </c>
      <c r="G11" s="27">
        <v>2</v>
      </c>
      <c r="H11" s="120">
        <v>1530.0059999999999</v>
      </c>
      <c r="I11" s="33">
        <v>15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8" t="s">
        <v>7</v>
      </c>
      <c r="C13" s="9" t="s">
        <v>565</v>
      </c>
      <c r="D13" s="9"/>
      <c r="E13" s="9" t="s">
        <v>566</v>
      </c>
      <c r="F13" s="8"/>
      <c r="G13" s="8"/>
      <c r="H13" s="8"/>
      <c r="I13" s="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0">
        <v>2</v>
      </c>
      <c r="B14" s="11" t="s">
        <v>10</v>
      </c>
      <c r="C14" s="82" t="s">
        <v>11</v>
      </c>
      <c r="D14" s="52"/>
      <c r="E14" s="86"/>
      <c r="F14" s="12" t="s">
        <v>12</v>
      </c>
      <c r="G14" s="12" t="s">
        <v>13</v>
      </c>
      <c r="H14" s="12" t="s">
        <v>14</v>
      </c>
      <c r="I14" s="13" t="s">
        <v>15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4">
        <v>3</v>
      </c>
      <c r="B15" s="15" t="s">
        <v>245</v>
      </c>
      <c r="C15" s="15" t="s">
        <v>29</v>
      </c>
      <c r="D15" s="115">
        <v>99.001000000000005</v>
      </c>
      <c r="E15" s="115">
        <v>97</v>
      </c>
      <c r="F15" s="116">
        <v>196.001</v>
      </c>
      <c r="G15" s="16">
        <v>6</v>
      </c>
      <c r="H15" s="115">
        <v>1774.0230000000001</v>
      </c>
      <c r="I15" s="37">
        <v>54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2">
        <v>4</v>
      </c>
      <c r="B16" s="19" t="s">
        <v>72</v>
      </c>
      <c r="C16" s="19" t="s">
        <v>60</v>
      </c>
      <c r="D16" s="117">
        <v>96</v>
      </c>
      <c r="E16" s="117">
        <v>95</v>
      </c>
      <c r="F16" s="118">
        <v>191</v>
      </c>
      <c r="G16" s="20">
        <v>4</v>
      </c>
      <c r="H16" s="117">
        <v>1713.0060000000001</v>
      </c>
      <c r="I16" s="41">
        <v>34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2">
        <v>2</v>
      </c>
      <c r="B17" s="19" t="s">
        <v>518</v>
      </c>
      <c r="C17" s="19" t="s">
        <v>505</v>
      </c>
      <c r="D17" s="117">
        <v>98.001999999999995</v>
      </c>
      <c r="E17" s="117">
        <v>91</v>
      </c>
      <c r="F17" s="118">
        <v>189.00200000000001</v>
      </c>
      <c r="G17" s="20">
        <v>3</v>
      </c>
      <c r="H17" s="117">
        <v>1696.0149999999999</v>
      </c>
      <c r="I17" s="41">
        <v>33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1</v>
      </c>
      <c r="B18" s="19" t="s">
        <v>504</v>
      </c>
      <c r="C18" s="19" t="s">
        <v>505</v>
      </c>
      <c r="D18" s="118">
        <v>96</v>
      </c>
      <c r="E18" s="118">
        <v>93</v>
      </c>
      <c r="F18" s="118">
        <v>189</v>
      </c>
      <c r="G18" s="20">
        <v>2</v>
      </c>
      <c r="H18" s="118">
        <v>1710.02</v>
      </c>
      <c r="I18" s="24">
        <v>29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5</v>
      </c>
      <c r="B19" s="19" t="s">
        <v>482</v>
      </c>
      <c r="C19" s="19" t="s">
        <v>525</v>
      </c>
      <c r="D19" s="117">
        <v>96.001000000000005</v>
      </c>
      <c r="E19" s="117">
        <v>95</v>
      </c>
      <c r="F19" s="118">
        <v>191.001</v>
      </c>
      <c r="G19" s="20">
        <v>5</v>
      </c>
      <c r="H19" s="117">
        <v>1670.0079999999998</v>
      </c>
      <c r="I19" s="41">
        <v>22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5">
        <v>6</v>
      </c>
      <c r="B20" s="26" t="s">
        <v>507</v>
      </c>
      <c r="C20" s="26" t="s">
        <v>483</v>
      </c>
      <c r="D20" s="119">
        <v>92</v>
      </c>
      <c r="E20" s="119">
        <v>89</v>
      </c>
      <c r="F20" s="120">
        <v>181</v>
      </c>
      <c r="G20" s="27">
        <v>1</v>
      </c>
      <c r="H20" s="119">
        <v>1637.0059999999999</v>
      </c>
      <c r="I20" s="44">
        <v>17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510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4" t="s">
        <v>272</v>
      </c>
      <c r="E24" s="34" t="s">
        <v>167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4" t="s">
        <v>168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C48244F5-B8CD-4028-BB98-D12E1CBE0BC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9051-E75B-490F-983C-B673F745568B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567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9" t="s">
        <v>456</v>
      </c>
      <c r="J2" s="50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1" t="s">
        <v>568</v>
      </c>
      <c r="B4" s="52"/>
      <c r="C4" s="53">
        <v>557</v>
      </c>
      <c r="D4" s="52"/>
      <c r="E4" s="54" t="s">
        <v>15</v>
      </c>
      <c r="F4" s="123">
        <f>SUM(F5:F7)</f>
        <v>590.005</v>
      </c>
      <c r="G4" s="56" t="s">
        <v>283</v>
      </c>
      <c r="H4" s="51" t="s">
        <v>569</v>
      </c>
      <c r="I4" s="52"/>
      <c r="J4" s="53">
        <v>592</v>
      </c>
      <c r="K4" s="52"/>
      <c r="L4" s="54" t="s">
        <v>15</v>
      </c>
      <c r="M4" s="123">
        <f>SUM(M5:M7)</f>
        <v>590.01600000000008</v>
      </c>
      <c r="N4"/>
    </row>
    <row r="5" spans="1:25" ht="15.75" customHeight="1" x14ac:dyDescent="0.3">
      <c r="A5" s="124" t="s">
        <v>515</v>
      </c>
      <c r="B5" s="125"/>
      <c r="C5" s="126"/>
      <c r="D5" s="127">
        <v>100.001</v>
      </c>
      <c r="E5" s="127">
        <v>98</v>
      </c>
      <c r="F5" s="128">
        <f>SUM(D5:E5)</f>
        <v>198.001</v>
      </c>
      <c r="G5"/>
      <c r="H5" s="124" t="s">
        <v>461</v>
      </c>
      <c r="I5" s="125"/>
      <c r="J5" s="126"/>
      <c r="K5" s="127">
        <v>100.005</v>
      </c>
      <c r="L5" s="127">
        <v>97.001999999999995</v>
      </c>
      <c r="M5" s="128">
        <f>SUM(K5:L5)</f>
        <v>197.00700000000001</v>
      </c>
      <c r="N5"/>
    </row>
    <row r="6" spans="1:25" ht="15.75" customHeight="1" x14ac:dyDescent="0.3">
      <c r="A6" s="129" t="s">
        <v>517</v>
      </c>
      <c r="B6" s="130"/>
      <c r="C6" s="131"/>
      <c r="D6" s="127">
        <v>98.001000000000005</v>
      </c>
      <c r="E6" s="127">
        <v>96.001999999999995</v>
      </c>
      <c r="F6" s="132">
        <f>SUM(D6:E6)</f>
        <v>194.00299999999999</v>
      </c>
      <c r="G6"/>
      <c r="H6" s="129" t="s">
        <v>472</v>
      </c>
      <c r="I6" s="130"/>
      <c r="J6" s="131"/>
      <c r="K6" s="127">
        <v>99.004000000000005</v>
      </c>
      <c r="L6" s="127">
        <v>97.001999999999995</v>
      </c>
      <c r="M6" s="132">
        <f>SUM(K6:L6)</f>
        <v>196.006</v>
      </c>
      <c r="N6"/>
    </row>
    <row r="7" spans="1:25" ht="15.75" customHeight="1" x14ac:dyDescent="0.3">
      <c r="A7" s="133" t="s">
        <v>514</v>
      </c>
      <c r="B7" s="134"/>
      <c r="C7" s="135"/>
      <c r="D7" s="136">
        <v>100.001</v>
      </c>
      <c r="E7" s="136">
        <v>98</v>
      </c>
      <c r="F7" s="137">
        <f>SUM(D7:E7)</f>
        <v>198.001</v>
      </c>
      <c r="G7"/>
      <c r="H7" s="133" t="s">
        <v>188</v>
      </c>
      <c r="I7" s="134"/>
      <c r="J7" s="135"/>
      <c r="K7" s="136">
        <v>99</v>
      </c>
      <c r="L7" s="136">
        <v>98.003</v>
      </c>
      <c r="M7" s="137">
        <f>SUM(K7:L7)</f>
        <v>197.00299999999999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61"/>
    </row>
    <row r="9" spans="1:25" ht="15.75" customHeight="1" x14ac:dyDescent="0.3">
      <c r="A9" s="51" t="s">
        <v>570</v>
      </c>
      <c r="B9" s="52"/>
      <c r="C9" s="53">
        <v>546</v>
      </c>
      <c r="D9" s="52"/>
      <c r="E9" s="54" t="s">
        <v>15</v>
      </c>
      <c r="F9" s="123">
        <f>SUM(F10:F12)</f>
        <v>556.00099999999998</v>
      </c>
      <c r="G9" s="56" t="s">
        <v>283</v>
      </c>
      <c r="H9" s="51" t="s">
        <v>571</v>
      </c>
      <c r="I9" s="52"/>
      <c r="J9" s="53">
        <v>594</v>
      </c>
      <c r="K9" s="52"/>
      <c r="L9" s="54" t="s">
        <v>15</v>
      </c>
      <c r="M9" s="123">
        <f>SUM(M10:M12)</f>
        <v>591.01700000000005</v>
      </c>
      <c r="N9"/>
    </row>
    <row r="10" spans="1:25" ht="15.75" customHeight="1" x14ac:dyDescent="0.3">
      <c r="A10" s="124" t="s">
        <v>544</v>
      </c>
      <c r="B10" s="125"/>
      <c r="C10" s="126"/>
      <c r="D10" s="127">
        <v>96</v>
      </c>
      <c r="E10" s="127">
        <v>94</v>
      </c>
      <c r="F10" s="128">
        <f>SUM(D10:E10)</f>
        <v>190</v>
      </c>
      <c r="G10"/>
      <c r="H10" s="124" t="s">
        <v>473</v>
      </c>
      <c r="I10" s="125"/>
      <c r="J10" s="126"/>
      <c r="K10" s="127">
        <v>99.001999999999995</v>
      </c>
      <c r="L10" s="127">
        <v>97.001999999999995</v>
      </c>
      <c r="M10" s="128">
        <f>SUM(K10:L10)</f>
        <v>196.00399999999999</v>
      </c>
      <c r="N10"/>
    </row>
    <row r="11" spans="1:25" ht="15.75" customHeight="1" x14ac:dyDescent="0.3">
      <c r="A11" s="129" t="s">
        <v>526</v>
      </c>
      <c r="B11" s="130"/>
      <c r="C11" s="131"/>
      <c r="D11" s="127">
        <v>92</v>
      </c>
      <c r="E11" s="127">
        <v>92</v>
      </c>
      <c r="F11" s="132">
        <f>SUM(D11:E11)</f>
        <v>184</v>
      </c>
      <c r="G11"/>
      <c r="H11" s="129" t="s">
        <v>460</v>
      </c>
      <c r="I11" s="130"/>
      <c r="J11" s="131"/>
      <c r="K11" s="127">
        <v>98.004999999999995</v>
      </c>
      <c r="L11" s="127">
        <v>98.004000000000005</v>
      </c>
      <c r="M11" s="132">
        <f>SUM(K11:L11)</f>
        <v>196.00900000000001</v>
      </c>
      <c r="N11"/>
    </row>
    <row r="12" spans="1:25" ht="15.75" customHeight="1" x14ac:dyDescent="0.3">
      <c r="A12" s="133" t="s">
        <v>524</v>
      </c>
      <c r="B12" s="134"/>
      <c r="C12" s="135"/>
      <c r="D12" s="136">
        <v>92</v>
      </c>
      <c r="E12" s="136">
        <v>90.001000000000005</v>
      </c>
      <c r="F12" s="137">
        <f>SUM(D12:E12)</f>
        <v>182.001</v>
      </c>
      <c r="G12"/>
      <c r="H12" s="133" t="s">
        <v>459</v>
      </c>
      <c r="I12" s="134"/>
      <c r="J12" s="135"/>
      <c r="K12" s="136">
        <v>100.001</v>
      </c>
      <c r="L12" s="136">
        <v>99.003</v>
      </c>
      <c r="M12" s="137">
        <f>SUM(K12:L12)</f>
        <v>199.00400000000002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1" t="s">
        <v>572</v>
      </c>
      <c r="B14" s="52"/>
      <c r="C14" s="53">
        <v>568</v>
      </c>
      <c r="D14" s="52"/>
      <c r="E14" s="54" t="s">
        <v>15</v>
      </c>
      <c r="F14" s="123">
        <f>SUM(F15:F17)</f>
        <v>573.01099999999997</v>
      </c>
      <c r="G14" s="56" t="s">
        <v>283</v>
      </c>
      <c r="H14" s="51" t="s">
        <v>573</v>
      </c>
      <c r="I14" s="52"/>
      <c r="J14" s="53">
        <v>567</v>
      </c>
      <c r="K14" s="52"/>
      <c r="L14" s="54" t="s">
        <v>15</v>
      </c>
      <c r="M14" s="123">
        <f>SUM(M15:M17)</f>
        <v>562.005</v>
      </c>
      <c r="N14"/>
    </row>
    <row r="15" spans="1:25" ht="15.75" customHeight="1" x14ac:dyDescent="0.3">
      <c r="A15" s="124" t="s">
        <v>478</v>
      </c>
      <c r="B15" s="125"/>
      <c r="C15" s="126"/>
      <c r="D15" s="127">
        <v>96.003</v>
      </c>
      <c r="E15" s="127">
        <v>93</v>
      </c>
      <c r="F15" s="128">
        <f>SUM(D15:E15)</f>
        <v>189.00299999999999</v>
      </c>
      <c r="G15"/>
      <c r="H15" s="124" t="s">
        <v>474</v>
      </c>
      <c r="I15" s="125"/>
      <c r="J15" s="126"/>
      <c r="K15" s="127">
        <v>98.001999999999995</v>
      </c>
      <c r="L15" s="127">
        <v>97.001000000000005</v>
      </c>
      <c r="M15" s="128">
        <f>SUM(K15:L15)</f>
        <v>195.00299999999999</v>
      </c>
      <c r="N15"/>
    </row>
    <row r="16" spans="1:25" ht="15.75" customHeight="1" x14ac:dyDescent="0.3">
      <c r="A16" s="129" t="s">
        <v>506</v>
      </c>
      <c r="B16" s="130"/>
      <c r="C16" s="131"/>
      <c r="D16" s="127">
        <v>97.001000000000005</v>
      </c>
      <c r="E16" s="127">
        <v>94.001999999999995</v>
      </c>
      <c r="F16" s="132">
        <f>SUM(D16:E16)</f>
        <v>191.00299999999999</v>
      </c>
      <c r="G16"/>
      <c r="H16" s="129" t="s">
        <v>530</v>
      </c>
      <c r="I16" s="130"/>
      <c r="J16" s="131"/>
      <c r="K16" s="127">
        <v>95.001999999999995</v>
      </c>
      <c r="L16" s="127">
        <v>94</v>
      </c>
      <c r="M16" s="132">
        <f>SUM(K16:L16)</f>
        <v>189.00200000000001</v>
      </c>
      <c r="N16"/>
    </row>
    <row r="17" spans="1:16" ht="15.75" customHeight="1" x14ac:dyDescent="0.3">
      <c r="A17" s="133" t="s">
        <v>516</v>
      </c>
      <c r="B17" s="134"/>
      <c r="C17" s="135"/>
      <c r="D17" s="136">
        <v>97.004000000000005</v>
      </c>
      <c r="E17" s="136">
        <v>96.001000000000005</v>
      </c>
      <c r="F17" s="137">
        <f>SUM(D17:E17)</f>
        <v>193.005</v>
      </c>
      <c r="G17"/>
      <c r="H17" s="133" t="s">
        <v>509</v>
      </c>
      <c r="I17" s="134"/>
      <c r="J17" s="135"/>
      <c r="K17" s="136">
        <v>91</v>
      </c>
      <c r="L17" s="136">
        <v>87</v>
      </c>
      <c r="M17" s="137">
        <f>SUM(K17:L17)</f>
        <v>178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4"/>
      <c r="H19" s="63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16" ht="15.75" customHeight="1" x14ac:dyDescent="0.3">
      <c r="B20" s="9" t="s">
        <v>574</v>
      </c>
      <c r="E20" s="4"/>
      <c r="H20" s="138" t="s">
        <v>569</v>
      </c>
      <c r="I20" s="21">
        <v>9</v>
      </c>
      <c r="J20" s="21">
        <v>8</v>
      </c>
      <c r="K20" s="21"/>
      <c r="L20" s="21">
        <v>1</v>
      </c>
      <c r="M20" s="139">
        <v>5290.0839999999989</v>
      </c>
      <c r="N20" s="58">
        <v>16</v>
      </c>
    </row>
    <row r="21" spans="1:16" ht="15.75" customHeight="1" x14ac:dyDescent="0.3">
      <c r="B21" s="64" t="s">
        <v>575</v>
      </c>
      <c r="E21" s="4"/>
      <c r="H21" s="65" t="s">
        <v>571</v>
      </c>
      <c r="I21" s="20">
        <v>9</v>
      </c>
      <c r="J21" s="20">
        <v>7</v>
      </c>
      <c r="K21" s="20"/>
      <c r="L21" s="20">
        <v>2</v>
      </c>
      <c r="M21" s="140">
        <v>5232.1119999999992</v>
      </c>
      <c r="N21" s="22">
        <v>14</v>
      </c>
    </row>
    <row r="22" spans="1:16" ht="15.75" customHeight="1" x14ac:dyDescent="0.3">
      <c r="B22" s="9" t="s">
        <v>297</v>
      </c>
      <c r="E22" s="4"/>
      <c r="H22" s="141" t="s">
        <v>572</v>
      </c>
      <c r="I22" s="20">
        <v>9</v>
      </c>
      <c r="J22" s="20">
        <v>6</v>
      </c>
      <c r="K22" s="20"/>
      <c r="L22" s="20">
        <v>3</v>
      </c>
      <c r="M22" s="140">
        <v>5155.0369999999984</v>
      </c>
      <c r="N22" s="22">
        <v>12</v>
      </c>
    </row>
    <row r="23" spans="1:16" ht="15.75" customHeight="1" x14ac:dyDescent="0.3">
      <c r="H23" s="59" t="s">
        <v>568</v>
      </c>
      <c r="I23" s="23">
        <v>9</v>
      </c>
      <c r="J23" s="23">
        <v>4</v>
      </c>
      <c r="K23" s="23"/>
      <c r="L23" s="23">
        <v>5</v>
      </c>
      <c r="M23" s="142">
        <v>5032.0450000000001</v>
      </c>
      <c r="N23" s="24">
        <v>8</v>
      </c>
    </row>
    <row r="24" spans="1:16" ht="15.75" customHeight="1" x14ac:dyDescent="0.3">
      <c r="H24" s="59" t="s">
        <v>570</v>
      </c>
      <c r="I24" s="20">
        <v>9</v>
      </c>
      <c r="J24" s="20">
        <v>2</v>
      </c>
      <c r="K24" s="20"/>
      <c r="L24" s="20">
        <v>7</v>
      </c>
      <c r="M24" s="140">
        <v>5010.0190000000002</v>
      </c>
      <c r="N24" s="22">
        <v>4</v>
      </c>
    </row>
    <row r="25" spans="1:16" ht="15.75" customHeight="1" x14ac:dyDescent="0.3">
      <c r="H25" s="60" t="s">
        <v>573</v>
      </c>
      <c r="I25" s="27">
        <v>9</v>
      </c>
      <c r="J25" s="27"/>
      <c r="K25" s="27"/>
      <c r="L25" s="27">
        <v>9</v>
      </c>
      <c r="M25" s="143">
        <v>4485.0280000000002</v>
      </c>
      <c r="N25" s="29">
        <v>0</v>
      </c>
    </row>
    <row r="26" spans="1:16" ht="15.75" customHeight="1" x14ac:dyDescent="0.3"/>
    <row r="27" spans="1:16" ht="15.75" customHeight="1" x14ac:dyDescent="0.3">
      <c r="A27" s="4" t="s">
        <v>510</v>
      </c>
      <c r="P27" s="69"/>
    </row>
    <row r="28" spans="1:16" ht="15.75" customHeight="1" x14ac:dyDescent="0.3"/>
    <row r="29" spans="1:16" ht="15.75" customHeight="1" x14ac:dyDescent="0.3">
      <c r="A29" s="4" t="s">
        <v>511</v>
      </c>
      <c r="E29" s="85" t="s">
        <v>167</v>
      </c>
      <c r="G29" s="4"/>
      <c r="H29" s="61"/>
      <c r="I29" s="61"/>
      <c r="J29" s="61"/>
      <c r="K29" s="61"/>
      <c r="L29" s="61"/>
      <c r="M29" s="61"/>
      <c r="N29" s="61"/>
    </row>
    <row r="30" spans="1:16" ht="15.75" customHeight="1" x14ac:dyDescent="0.3">
      <c r="A30" s="4" t="s">
        <v>168</v>
      </c>
      <c r="E30" s="4"/>
      <c r="H30" s="61"/>
      <c r="I30" s="61"/>
      <c r="J30" s="61"/>
      <c r="K30" s="61"/>
      <c r="L30" s="61"/>
      <c r="M30" s="61"/>
      <c r="N30" s="61"/>
    </row>
    <row r="31" spans="1:16" ht="15.75" customHeight="1" x14ac:dyDescent="0.3">
      <c r="A31" s="61"/>
      <c r="B31" s="61"/>
      <c r="C31" s="61"/>
      <c r="D31" s="61"/>
      <c r="E31" s="61"/>
      <c r="F31" s="61"/>
      <c r="G31" s="144"/>
      <c r="H31" s="61"/>
      <c r="I31" s="61"/>
      <c r="J31" s="61"/>
      <c r="K31" s="61"/>
      <c r="L31" s="61"/>
      <c r="M31" s="61"/>
      <c r="N31" s="61"/>
    </row>
    <row r="32" spans="1:16" ht="15.75" customHeight="1" x14ac:dyDescent="0.3">
      <c r="A32" s="61"/>
      <c r="B32" s="61"/>
      <c r="C32" s="61"/>
      <c r="D32" s="61"/>
      <c r="E32" s="61"/>
      <c r="F32" s="61"/>
      <c r="G32" s="144"/>
      <c r="H32" s="61"/>
      <c r="I32" s="61"/>
      <c r="J32" s="61"/>
      <c r="K32" s="61"/>
      <c r="L32" s="61"/>
      <c r="M32" s="61"/>
      <c r="N32" s="61"/>
    </row>
    <row r="33" spans="1:14" ht="15.75" customHeight="1" x14ac:dyDescent="0.3">
      <c r="A33" s="61"/>
      <c r="B33" s="61"/>
      <c r="C33" s="61"/>
      <c r="D33" s="61"/>
      <c r="E33" s="61"/>
      <c r="F33" s="61"/>
      <c r="G33" s="144"/>
      <c r="H33" s="61"/>
      <c r="I33" s="61"/>
      <c r="J33" s="61"/>
      <c r="K33" s="61"/>
      <c r="L33" s="61"/>
      <c r="M33" s="61"/>
      <c r="N33" s="61"/>
    </row>
    <row r="34" spans="1:14" ht="15.75" customHeight="1" x14ac:dyDescent="0.3">
      <c r="A34" s="61"/>
      <c r="B34" s="61"/>
      <c r="C34" s="61"/>
      <c r="D34" s="61"/>
      <c r="E34" s="61"/>
      <c r="F34" s="61"/>
      <c r="G34" s="144"/>
      <c r="H34" s="61"/>
      <c r="I34" s="61"/>
      <c r="J34" s="61"/>
      <c r="K34" s="61"/>
      <c r="L34" s="61"/>
      <c r="M34" s="61"/>
      <c r="N34" s="61"/>
    </row>
    <row r="35" spans="1:14" ht="15.75" customHeight="1" x14ac:dyDescent="0.3">
      <c r="A35" s="61"/>
      <c r="B35" s="61"/>
      <c r="C35" s="61"/>
      <c r="D35" s="61"/>
      <c r="E35" s="61"/>
      <c r="F35" s="61"/>
      <c r="G35" s="144"/>
      <c r="H35" s="61"/>
      <c r="I35" s="61"/>
      <c r="J35" s="61"/>
      <c r="K35" s="61"/>
      <c r="L35" s="61"/>
      <c r="M35" s="61"/>
      <c r="N35" s="61"/>
    </row>
    <row r="36" spans="1:14" ht="15.75" customHeight="1" x14ac:dyDescent="0.3">
      <c r="A36" s="61"/>
      <c r="B36" s="61"/>
      <c r="C36" s="61"/>
      <c r="D36" s="61"/>
      <c r="E36" s="61"/>
      <c r="F36" s="61"/>
      <c r="G36" s="144"/>
      <c r="H36" s="61"/>
      <c r="I36" s="61"/>
      <c r="J36" s="61"/>
      <c r="K36" s="61"/>
      <c r="L36" s="61"/>
      <c r="M36" s="61"/>
      <c r="N36" s="61"/>
    </row>
    <row r="37" spans="1:14" ht="15.75" customHeight="1" x14ac:dyDescent="0.3">
      <c r="A37" s="61"/>
      <c r="B37" s="61"/>
      <c r="C37" s="61"/>
      <c r="D37" s="61"/>
      <c r="E37" s="61"/>
      <c r="F37" s="61"/>
      <c r="G37" s="144"/>
      <c r="H37" s="61"/>
      <c r="I37" s="61"/>
      <c r="J37" s="61"/>
      <c r="K37" s="61"/>
      <c r="L37" s="61"/>
      <c r="M37" s="61"/>
      <c r="N37" s="61"/>
    </row>
    <row r="38" spans="1:14" ht="15.75" customHeight="1" x14ac:dyDescent="0.3">
      <c r="A38" s="61"/>
      <c r="B38" s="61"/>
      <c r="C38" s="61"/>
      <c r="D38" s="61"/>
      <c r="E38" s="61"/>
      <c r="F38" s="61"/>
      <c r="G38" s="144"/>
      <c r="H38" s="61"/>
      <c r="I38" s="61"/>
      <c r="J38" s="61"/>
      <c r="K38" s="61"/>
      <c r="L38" s="61"/>
      <c r="M38" s="61"/>
      <c r="N38" s="61"/>
    </row>
    <row r="39" spans="1:14" ht="15.75" customHeight="1" x14ac:dyDescent="0.3">
      <c r="A39" s="61"/>
      <c r="B39" s="61"/>
      <c r="C39" s="61"/>
      <c r="D39" s="61"/>
      <c r="E39" s="61"/>
      <c r="F39" s="61"/>
      <c r="G39" s="144"/>
      <c r="H39" s="61"/>
      <c r="I39" s="61"/>
      <c r="J39" s="61"/>
      <c r="K39" s="61"/>
      <c r="L39" s="61"/>
      <c r="M39" s="61"/>
      <c r="N39" s="61"/>
    </row>
    <row r="40" spans="1:14" ht="15.75" customHeight="1" x14ac:dyDescent="0.3">
      <c r="A40" s="61"/>
      <c r="B40" s="61"/>
      <c r="C40" s="61"/>
      <c r="D40" s="61"/>
      <c r="E40" s="61"/>
      <c r="F40" s="61"/>
      <c r="G40" s="144"/>
      <c r="H40" s="61"/>
      <c r="I40" s="61"/>
      <c r="J40" s="61"/>
      <c r="K40" s="61"/>
      <c r="L40" s="61"/>
      <c r="M40" s="61"/>
      <c r="N40" s="61"/>
    </row>
    <row r="41" spans="1:14" ht="15.75" customHeight="1" x14ac:dyDescent="0.3">
      <c r="A41" s="61"/>
      <c r="B41" s="61"/>
      <c r="C41" s="61"/>
      <c r="D41" s="61"/>
      <c r="E41" s="61"/>
      <c r="F41" s="61"/>
      <c r="G41" s="144"/>
      <c r="H41" s="61"/>
      <c r="I41" s="61"/>
      <c r="J41" s="61"/>
      <c r="K41" s="61"/>
      <c r="L41" s="61"/>
      <c r="M41" s="61"/>
      <c r="N41" s="61"/>
    </row>
    <row r="42" spans="1:14" ht="15.75" customHeight="1" x14ac:dyDescent="0.3">
      <c r="A42" s="61"/>
      <c r="B42" s="61"/>
      <c r="C42" s="61"/>
      <c r="D42" s="61"/>
      <c r="E42" s="61"/>
      <c r="F42" s="61"/>
      <c r="G42" s="144"/>
      <c r="H42" s="61"/>
      <c r="I42" s="61"/>
      <c r="J42" s="61"/>
      <c r="K42" s="61"/>
      <c r="L42" s="61"/>
      <c r="M42" s="61"/>
      <c r="N42" s="61"/>
    </row>
    <row r="43" spans="1:14" ht="15.75" customHeight="1" x14ac:dyDescent="0.3">
      <c r="A43" s="61"/>
      <c r="B43" s="61"/>
      <c r="C43" s="61"/>
      <c r="D43" s="61"/>
      <c r="E43" s="61"/>
      <c r="F43" s="61"/>
      <c r="G43" s="144"/>
      <c r="H43" s="61"/>
      <c r="I43" s="61"/>
      <c r="J43" s="61"/>
      <c r="K43" s="61"/>
      <c r="L43" s="61"/>
      <c r="M43" s="61"/>
      <c r="N43" s="61"/>
    </row>
    <row r="44" spans="1:14" ht="15.75" customHeight="1" x14ac:dyDescent="0.3">
      <c r="A44" s="61"/>
      <c r="B44" s="61"/>
      <c r="C44" s="61"/>
      <c r="D44" s="61"/>
      <c r="E44" s="61"/>
      <c r="F44" s="61"/>
      <c r="G44" s="144"/>
      <c r="H44" s="61"/>
      <c r="I44" s="61"/>
      <c r="J44" s="61"/>
      <c r="K44" s="61"/>
      <c r="L44" s="61"/>
      <c r="M44" s="61"/>
      <c r="N44" s="61"/>
    </row>
    <row r="45" spans="1:14" ht="15.75" customHeight="1" x14ac:dyDescent="0.3">
      <c r="A45" s="61"/>
      <c r="B45" s="61"/>
      <c r="C45" s="61"/>
      <c r="D45" s="61"/>
      <c r="E45" s="61"/>
      <c r="F45" s="61"/>
      <c r="G45" s="144"/>
      <c r="H45" s="61"/>
      <c r="I45" s="61"/>
      <c r="J45" s="61"/>
      <c r="K45" s="61"/>
      <c r="L45" s="61"/>
      <c r="M45" s="61"/>
      <c r="N45" s="61"/>
    </row>
    <row r="46" spans="1:14" ht="15.75" customHeight="1" x14ac:dyDescent="0.3">
      <c r="A46" s="61"/>
      <c r="B46" s="61"/>
      <c r="C46" s="61"/>
      <c r="D46" s="61"/>
      <c r="E46" s="61"/>
      <c r="F46" s="61"/>
      <c r="G46" s="144"/>
      <c r="H46" s="61"/>
      <c r="I46" s="61"/>
      <c r="J46" s="61"/>
      <c r="K46" s="61"/>
      <c r="L46" s="61"/>
      <c r="M46" s="61"/>
      <c r="N46" s="61"/>
    </row>
    <row r="47" spans="1:14" ht="15.75" customHeight="1" x14ac:dyDescent="0.3">
      <c r="A47" s="61"/>
      <c r="B47" s="61"/>
      <c r="C47" s="61"/>
      <c r="D47" s="61"/>
      <c r="E47" s="61"/>
      <c r="F47" s="61"/>
      <c r="G47" s="144"/>
      <c r="H47" s="61"/>
      <c r="I47" s="61"/>
      <c r="J47" s="61"/>
      <c r="K47" s="61"/>
      <c r="L47" s="61"/>
      <c r="M47" s="61"/>
      <c r="N47" s="61"/>
    </row>
    <row r="48" spans="1:14" ht="15.75" customHeight="1" x14ac:dyDescent="0.3">
      <c r="A48" s="61"/>
      <c r="B48" s="61"/>
      <c r="C48" s="61"/>
      <c r="D48" s="61"/>
      <c r="E48" s="61"/>
      <c r="F48" s="61"/>
      <c r="G48" s="144"/>
      <c r="H48" s="61"/>
      <c r="I48" s="61"/>
      <c r="J48" s="61"/>
      <c r="K48" s="61"/>
      <c r="L48" s="61"/>
      <c r="M48" s="61"/>
      <c r="N48" s="61"/>
    </row>
    <row r="49" spans="1:14" ht="15.75" customHeight="1" x14ac:dyDescent="0.3">
      <c r="A49" s="61"/>
      <c r="B49" s="61"/>
      <c r="C49" s="61"/>
      <c r="D49" s="61"/>
      <c r="E49" s="61"/>
      <c r="F49" s="61"/>
      <c r="G49" s="144"/>
      <c r="H49" s="61"/>
      <c r="I49" s="61"/>
      <c r="J49" s="61"/>
      <c r="K49" s="61"/>
      <c r="L49" s="61"/>
      <c r="M49" s="61"/>
      <c r="N49" s="61"/>
    </row>
    <row r="50" spans="1:14" ht="15.75" customHeight="1" x14ac:dyDescent="0.3">
      <c r="A50" s="61"/>
      <c r="B50" s="61"/>
      <c r="C50" s="61"/>
      <c r="D50" s="61"/>
      <c r="E50" s="61"/>
      <c r="F50" s="61"/>
      <c r="G50" s="144"/>
      <c r="H50" s="61"/>
      <c r="I50" s="61"/>
      <c r="J50" s="61"/>
      <c r="K50" s="61"/>
      <c r="L50" s="61"/>
      <c r="M50" s="61"/>
      <c r="N50" s="61"/>
    </row>
    <row r="51" spans="1:14" ht="15.75" customHeight="1" x14ac:dyDescent="0.3">
      <c r="A51" s="61"/>
      <c r="B51" s="61"/>
      <c r="C51" s="61"/>
      <c r="D51" s="61"/>
      <c r="E51" s="61"/>
      <c r="F51" s="61"/>
      <c r="G51" s="144"/>
      <c r="H51" s="61"/>
      <c r="I51" s="61"/>
      <c r="J51" s="61"/>
      <c r="K51" s="61"/>
      <c r="L51" s="61"/>
      <c r="M51" s="61"/>
      <c r="N51" s="61"/>
    </row>
    <row r="52" spans="1:14" ht="15.75" customHeight="1" x14ac:dyDescent="0.3">
      <c r="A52" s="61"/>
      <c r="B52" s="61"/>
      <c r="C52" s="61"/>
      <c r="D52" s="61"/>
      <c r="E52" s="61"/>
      <c r="F52" s="61"/>
      <c r="G52" s="144"/>
      <c r="H52" s="61"/>
      <c r="I52" s="61"/>
      <c r="J52" s="61"/>
      <c r="K52" s="61"/>
      <c r="L52" s="61"/>
      <c r="M52" s="61"/>
      <c r="N52" s="61"/>
    </row>
    <row r="53" spans="1:14" ht="15.75" customHeight="1" x14ac:dyDescent="0.3">
      <c r="A53" s="61"/>
      <c r="B53" s="61"/>
      <c r="C53" s="61"/>
      <c r="D53" s="61"/>
      <c r="E53" s="61"/>
      <c r="F53" s="61"/>
      <c r="G53" s="144"/>
      <c r="H53" s="61"/>
      <c r="I53" s="61"/>
      <c r="J53" s="61"/>
      <c r="K53" s="61"/>
      <c r="L53" s="61"/>
      <c r="M53" s="61"/>
      <c r="N53" s="61"/>
    </row>
    <row r="54" spans="1:14" ht="15.75" customHeight="1" x14ac:dyDescent="0.3">
      <c r="A54" s="61"/>
      <c r="B54" s="61"/>
      <c r="C54" s="61"/>
      <c r="D54" s="61"/>
      <c r="E54" s="61"/>
      <c r="F54" s="61"/>
      <c r="G54" s="144"/>
      <c r="H54" s="61"/>
      <c r="I54" s="61"/>
      <c r="J54" s="61"/>
      <c r="K54" s="61"/>
      <c r="L54" s="61"/>
      <c r="M54" s="61"/>
      <c r="N54" s="61"/>
    </row>
    <row r="55" spans="1:14" ht="15.75" customHeight="1" x14ac:dyDescent="0.3">
      <c r="A55" s="61"/>
      <c r="B55" s="61"/>
      <c r="C55" s="61"/>
      <c r="D55" s="61"/>
      <c r="E55" s="61"/>
      <c r="F55" s="61"/>
      <c r="G55" s="144"/>
      <c r="H55" s="61"/>
      <c r="I55" s="61"/>
      <c r="J55" s="61"/>
      <c r="K55" s="61"/>
      <c r="L55" s="61"/>
      <c r="M55" s="61"/>
      <c r="N55" s="61"/>
    </row>
    <row r="56" spans="1:14" ht="15.75" customHeight="1" x14ac:dyDescent="0.3">
      <c r="A56" s="61"/>
      <c r="B56" s="61"/>
      <c r="C56" s="61"/>
      <c r="D56" s="61"/>
      <c r="E56" s="61"/>
      <c r="F56" s="61"/>
      <c r="G56" s="144"/>
      <c r="H56" s="61"/>
      <c r="I56" s="61"/>
      <c r="J56" s="61"/>
      <c r="K56" s="61"/>
      <c r="L56" s="61"/>
      <c r="M56" s="61"/>
      <c r="N56" s="61"/>
    </row>
    <row r="57" spans="1:14" ht="15.75" customHeight="1" x14ac:dyDescent="0.3">
      <c r="A57" s="61"/>
      <c r="B57" s="61"/>
      <c r="C57" s="61"/>
      <c r="D57" s="61"/>
      <c r="E57" s="61"/>
      <c r="F57" s="61"/>
      <c r="G57" s="144"/>
      <c r="H57" s="61"/>
      <c r="I57" s="61"/>
      <c r="J57" s="61"/>
      <c r="K57" s="61"/>
      <c r="L57" s="61"/>
      <c r="M57" s="61"/>
      <c r="N57" s="61"/>
    </row>
    <row r="58" spans="1:14" ht="15.75" customHeight="1" x14ac:dyDescent="0.3">
      <c r="A58" s="61"/>
      <c r="B58" s="61"/>
      <c r="C58" s="61"/>
      <c r="D58" s="61"/>
      <c r="E58" s="61"/>
      <c r="F58" s="61"/>
      <c r="G58" s="144"/>
      <c r="H58" s="61"/>
      <c r="I58" s="61"/>
      <c r="J58" s="61"/>
      <c r="K58" s="61"/>
      <c r="L58" s="61"/>
      <c r="M58" s="61"/>
      <c r="N58" s="61"/>
    </row>
    <row r="59" spans="1:14" ht="15.75" customHeight="1" x14ac:dyDescent="0.3">
      <c r="A59" s="61"/>
      <c r="B59" s="61"/>
      <c r="C59" s="61"/>
      <c r="D59" s="61"/>
      <c r="E59" s="61"/>
      <c r="F59" s="61"/>
      <c r="G59" s="144"/>
      <c r="H59" s="61"/>
      <c r="I59" s="61"/>
      <c r="J59" s="61"/>
      <c r="K59" s="61"/>
      <c r="L59" s="61"/>
      <c r="M59" s="61"/>
      <c r="N59" s="61"/>
    </row>
    <row r="60" spans="1:14" ht="15.75" customHeight="1" x14ac:dyDescent="0.3">
      <c r="A60" s="61"/>
      <c r="B60" s="61"/>
      <c r="C60" s="61"/>
      <c r="D60" s="61"/>
      <c r="E60" s="61"/>
      <c r="F60" s="61"/>
      <c r="G60" s="144"/>
      <c r="H60" s="61"/>
      <c r="I60" s="61"/>
      <c r="J60" s="61"/>
      <c r="K60" s="61"/>
      <c r="L60" s="61"/>
      <c r="M60" s="61"/>
      <c r="N60" s="61"/>
    </row>
    <row r="61" spans="1:14" ht="15.75" customHeight="1" x14ac:dyDescent="0.3">
      <c r="A61" s="61"/>
      <c r="B61" s="61"/>
      <c r="C61" s="61"/>
      <c r="D61" s="61"/>
      <c r="E61" s="61"/>
      <c r="F61" s="61"/>
      <c r="G61" s="144"/>
      <c r="H61" s="61"/>
      <c r="I61" s="61"/>
      <c r="J61" s="61"/>
      <c r="K61" s="61"/>
      <c r="L61" s="61"/>
      <c r="M61" s="61"/>
      <c r="N61" s="61"/>
    </row>
    <row r="62" spans="1:14" ht="15.75" customHeight="1" x14ac:dyDescent="0.3">
      <c r="A62" s="61"/>
      <c r="B62" s="61"/>
      <c r="C62" s="61"/>
      <c r="D62" s="61"/>
      <c r="E62" s="61"/>
      <c r="F62" s="61"/>
      <c r="G62" s="144"/>
      <c r="H62" s="61"/>
      <c r="I62" s="61"/>
      <c r="J62" s="61"/>
      <c r="K62" s="61"/>
      <c r="L62" s="61"/>
      <c r="M62" s="61"/>
      <c r="N62" s="61"/>
    </row>
    <row r="63" spans="1:14" ht="15.75" customHeight="1" x14ac:dyDescent="0.3">
      <c r="A63" s="61"/>
      <c r="B63" s="61"/>
      <c r="C63" s="61"/>
      <c r="D63" s="61"/>
      <c r="E63" s="61"/>
      <c r="F63" s="61"/>
      <c r="G63" s="144"/>
      <c r="H63" s="61"/>
      <c r="I63" s="61"/>
      <c r="J63" s="61"/>
      <c r="K63" s="61"/>
      <c r="L63" s="61"/>
      <c r="M63" s="61"/>
      <c r="N63" s="61"/>
    </row>
    <row r="64" spans="1:14" ht="15.75" customHeight="1" x14ac:dyDescent="0.3">
      <c r="A64" s="61"/>
      <c r="B64" s="61"/>
      <c r="C64" s="61"/>
      <c r="D64" s="61"/>
      <c r="E64" s="61"/>
      <c r="F64" s="61"/>
      <c r="G64" s="144"/>
      <c r="H64" s="61"/>
      <c r="I64" s="61"/>
      <c r="J64" s="61"/>
      <c r="K64" s="61"/>
      <c r="L64" s="61"/>
      <c r="M64" s="61"/>
      <c r="N64" s="61"/>
    </row>
    <row r="65" spans="1:14" ht="15.75" customHeight="1" x14ac:dyDescent="0.3">
      <c r="A65" s="61"/>
      <c r="B65" s="61"/>
      <c r="C65" s="61"/>
      <c r="D65" s="61"/>
      <c r="E65" s="61"/>
      <c r="F65" s="61"/>
      <c r="G65" s="144"/>
      <c r="H65" s="61"/>
      <c r="I65" s="61"/>
      <c r="J65" s="61"/>
      <c r="K65" s="61"/>
      <c r="L65" s="61"/>
      <c r="M65" s="61"/>
      <c r="N65" s="61"/>
    </row>
    <row r="66" spans="1:14" ht="15.75" customHeight="1" x14ac:dyDescent="0.3">
      <c r="A66" s="61"/>
      <c r="B66" s="61"/>
      <c r="C66" s="61"/>
      <c r="D66" s="61"/>
      <c r="E66" s="61"/>
      <c r="F66" s="61"/>
      <c r="G66" s="144"/>
      <c r="H66" s="61"/>
      <c r="I66" s="61"/>
      <c r="J66" s="61"/>
      <c r="K66" s="61"/>
      <c r="L66" s="61"/>
      <c r="M66" s="61"/>
      <c r="N66" s="61"/>
    </row>
    <row r="67" spans="1:14" ht="15.75" customHeight="1" x14ac:dyDescent="0.3">
      <c r="A67" s="61"/>
      <c r="B67" s="61"/>
      <c r="C67" s="61"/>
      <c r="D67" s="61"/>
      <c r="E67" s="61"/>
      <c r="F67" s="61"/>
      <c r="G67" s="144"/>
      <c r="H67" s="61"/>
      <c r="I67" s="61"/>
      <c r="J67" s="61"/>
      <c r="K67" s="61"/>
      <c r="L67" s="61"/>
      <c r="M67" s="61"/>
      <c r="N67" s="61"/>
    </row>
    <row r="68" spans="1:14" ht="15.75" customHeight="1" x14ac:dyDescent="0.3">
      <c r="A68" s="61"/>
      <c r="B68" s="61"/>
      <c r="C68" s="61"/>
      <c r="D68" s="61"/>
      <c r="E68" s="61"/>
      <c r="F68" s="61"/>
      <c r="G68" s="144"/>
      <c r="H68" s="61"/>
      <c r="I68" s="61"/>
      <c r="J68" s="61"/>
      <c r="K68" s="61"/>
      <c r="L68" s="61"/>
      <c r="M68" s="61"/>
      <c r="N68" s="61"/>
    </row>
    <row r="69" spans="1:14" ht="15.75" customHeight="1" x14ac:dyDescent="0.3">
      <c r="A69" s="61"/>
      <c r="B69" s="61"/>
      <c r="C69" s="61"/>
      <c r="D69" s="61"/>
      <c r="E69" s="61"/>
      <c r="F69" s="61"/>
      <c r="G69" s="144"/>
      <c r="H69" s="61"/>
      <c r="I69" s="61"/>
      <c r="J69" s="61"/>
      <c r="K69" s="61"/>
      <c r="L69" s="61"/>
      <c r="M69" s="61"/>
      <c r="N69" s="61"/>
    </row>
    <row r="70" spans="1:14" ht="15.75" customHeight="1" x14ac:dyDescent="0.3">
      <c r="A70" s="61"/>
      <c r="B70" s="61"/>
      <c r="C70" s="61"/>
      <c r="D70" s="61"/>
      <c r="E70" s="61"/>
      <c r="F70" s="61"/>
      <c r="G70" s="144"/>
      <c r="H70" s="61"/>
      <c r="I70" s="61"/>
      <c r="J70" s="61"/>
      <c r="K70" s="61"/>
      <c r="L70" s="61"/>
      <c r="M70" s="61"/>
      <c r="N70" s="61"/>
    </row>
    <row r="71" spans="1:14" ht="15.75" customHeight="1" x14ac:dyDescent="0.3">
      <c r="A71" s="61"/>
      <c r="B71" s="61"/>
      <c r="C71" s="61"/>
      <c r="D71" s="61"/>
      <c r="E71" s="61"/>
      <c r="F71" s="61"/>
      <c r="G71" s="144"/>
      <c r="H71" s="61"/>
      <c r="I71" s="61"/>
      <c r="J71" s="61"/>
      <c r="K71" s="61"/>
      <c r="L71" s="61"/>
      <c r="M71" s="61"/>
      <c r="N71" s="61"/>
    </row>
    <row r="72" spans="1:14" ht="15.75" customHeight="1" x14ac:dyDescent="0.3">
      <c r="A72" s="61"/>
      <c r="B72" s="61"/>
      <c r="C72" s="61"/>
      <c r="D72" s="61"/>
      <c r="E72" s="61"/>
      <c r="F72" s="61"/>
      <c r="G72" s="144"/>
      <c r="H72" s="61"/>
      <c r="I72" s="61"/>
      <c r="J72" s="61"/>
      <c r="K72" s="61"/>
      <c r="L72" s="61"/>
      <c r="M72" s="61"/>
      <c r="N72" s="61"/>
    </row>
    <row r="73" spans="1:14" ht="15.75" customHeight="1" x14ac:dyDescent="0.3">
      <c r="A73" s="61"/>
      <c r="B73" s="61"/>
      <c r="C73" s="61"/>
      <c r="D73" s="61"/>
      <c r="E73" s="61"/>
      <c r="F73" s="61"/>
      <c r="G73" s="144"/>
      <c r="H73" s="61"/>
      <c r="I73" s="61"/>
      <c r="J73" s="61"/>
      <c r="K73" s="61"/>
      <c r="L73" s="61"/>
      <c r="M73" s="61"/>
      <c r="N73" s="61"/>
    </row>
    <row r="74" spans="1:14" ht="15.75" customHeight="1" x14ac:dyDescent="0.3">
      <c r="A74" s="61"/>
      <c r="B74" s="61"/>
      <c r="C74" s="61"/>
      <c r="D74" s="61"/>
      <c r="E74" s="61"/>
      <c r="F74" s="61"/>
      <c r="G74" s="144"/>
      <c r="H74" s="61"/>
      <c r="I74" s="61"/>
      <c r="J74" s="61"/>
      <c r="K74" s="61"/>
      <c r="L74" s="61"/>
      <c r="M74" s="61"/>
      <c r="N74" s="61"/>
    </row>
    <row r="75" spans="1:14" ht="15.75" customHeight="1" x14ac:dyDescent="0.3">
      <c r="A75" s="61"/>
      <c r="B75" s="61"/>
      <c r="C75" s="61"/>
      <c r="D75" s="61"/>
      <c r="E75" s="61"/>
      <c r="F75" s="61"/>
      <c r="G75" s="144"/>
      <c r="H75" s="61"/>
      <c r="I75" s="61"/>
      <c r="J75" s="61"/>
      <c r="K75" s="61"/>
      <c r="L75" s="61"/>
      <c r="M75" s="61"/>
      <c r="N75" s="61"/>
    </row>
    <row r="76" spans="1:14" ht="15.75" customHeight="1" x14ac:dyDescent="0.3">
      <c r="A76" s="61"/>
      <c r="B76" s="61"/>
      <c r="C76" s="61"/>
      <c r="D76" s="61"/>
      <c r="E76" s="61"/>
      <c r="F76" s="61"/>
      <c r="G76" s="144"/>
      <c r="H76" s="61"/>
      <c r="I76" s="61"/>
      <c r="J76" s="61"/>
      <c r="K76" s="61"/>
      <c r="L76" s="61"/>
      <c r="M76" s="61"/>
      <c r="N76" s="61"/>
    </row>
    <row r="77" spans="1:14" ht="15.75" customHeight="1" x14ac:dyDescent="0.3">
      <c r="A77" s="61"/>
      <c r="B77" s="61"/>
      <c r="C77" s="61"/>
      <c r="D77" s="61"/>
      <c r="E77" s="61"/>
      <c r="F77" s="61"/>
      <c r="G77" s="144"/>
      <c r="H77" s="61"/>
      <c r="I77" s="61"/>
      <c r="J77" s="61"/>
      <c r="K77" s="61"/>
      <c r="L77" s="61"/>
      <c r="M77" s="61"/>
      <c r="N77" s="61"/>
    </row>
    <row r="78" spans="1:14" ht="15.75" customHeight="1" x14ac:dyDescent="0.3">
      <c r="A78" s="61"/>
      <c r="B78" s="61"/>
      <c r="C78" s="61"/>
      <c r="D78" s="61"/>
      <c r="E78" s="61"/>
      <c r="F78" s="61"/>
      <c r="G78" s="144"/>
      <c r="H78" s="61"/>
      <c r="I78" s="61"/>
      <c r="J78" s="61"/>
      <c r="K78" s="61"/>
      <c r="L78" s="61"/>
      <c r="M78" s="61"/>
      <c r="N78" s="61"/>
    </row>
    <row r="79" spans="1:14" ht="15.75" customHeight="1" x14ac:dyDescent="0.3">
      <c r="A79" s="61"/>
      <c r="B79" s="61"/>
      <c r="C79" s="61"/>
      <c r="D79" s="61"/>
      <c r="E79" s="61"/>
      <c r="F79" s="61"/>
      <c r="G79" s="144"/>
      <c r="H79" s="61"/>
      <c r="I79" s="61"/>
      <c r="J79" s="61"/>
      <c r="K79" s="61"/>
      <c r="L79" s="61"/>
      <c r="M79" s="61"/>
      <c r="N79" s="61"/>
    </row>
    <row r="80" spans="1:14" ht="15.75" customHeight="1" x14ac:dyDescent="0.3">
      <c r="A80" s="61"/>
      <c r="B80" s="61"/>
      <c r="C80" s="61"/>
      <c r="D80" s="61"/>
      <c r="E80" s="61"/>
      <c r="F80" s="61"/>
      <c r="G80" s="144"/>
      <c r="H80" s="61"/>
      <c r="I80" s="61"/>
      <c r="J80" s="61"/>
      <c r="K80" s="61"/>
      <c r="L80" s="61"/>
      <c r="M80" s="61"/>
      <c r="N80" s="61"/>
    </row>
    <row r="81" spans="1:14" ht="15.75" customHeight="1" x14ac:dyDescent="0.3">
      <c r="A81" s="61"/>
      <c r="B81" s="61"/>
      <c r="C81" s="61"/>
      <c r="D81" s="61"/>
      <c r="E81" s="61"/>
      <c r="F81" s="61"/>
      <c r="G81" s="144"/>
      <c r="H81" s="61"/>
      <c r="I81" s="61"/>
      <c r="J81" s="61"/>
      <c r="K81" s="61"/>
      <c r="L81" s="61"/>
      <c r="M81" s="61"/>
      <c r="N81" s="61"/>
    </row>
    <row r="82" spans="1:14" ht="15.75" customHeight="1" x14ac:dyDescent="0.3">
      <c r="A82" s="61"/>
      <c r="B82" s="61"/>
      <c r="C82" s="61"/>
      <c r="D82" s="61"/>
      <c r="E82" s="61"/>
      <c r="F82" s="61"/>
      <c r="G82" s="144"/>
      <c r="H82" s="61"/>
      <c r="I82" s="61"/>
      <c r="J82" s="61"/>
      <c r="K82" s="61"/>
      <c r="L82" s="61"/>
      <c r="M82" s="61"/>
      <c r="N82" s="61"/>
    </row>
    <row r="83" spans="1:14" ht="15.75" customHeight="1" x14ac:dyDescent="0.3">
      <c r="A83" s="61"/>
      <c r="B83" s="61"/>
      <c r="C83" s="61"/>
      <c r="D83" s="61"/>
      <c r="E83" s="61"/>
      <c r="F83" s="61"/>
      <c r="G83" s="144"/>
      <c r="H83" s="61"/>
      <c r="I83" s="61"/>
      <c r="J83" s="61"/>
      <c r="K83" s="61"/>
      <c r="L83" s="61"/>
      <c r="M83" s="61"/>
      <c r="N83" s="61"/>
    </row>
    <row r="84" spans="1:14" ht="15.75" customHeight="1" x14ac:dyDescent="0.3">
      <c r="A84" s="61"/>
      <c r="B84" s="61"/>
      <c r="C84" s="61"/>
      <c r="D84" s="61"/>
      <c r="E84" s="61"/>
      <c r="F84" s="61"/>
      <c r="G84" s="144"/>
      <c r="H84" s="61"/>
      <c r="I84" s="61"/>
      <c r="J84" s="61"/>
      <c r="K84" s="61"/>
      <c r="L84" s="61"/>
      <c r="M84" s="61"/>
      <c r="N84" s="61"/>
    </row>
    <row r="85" spans="1:14" ht="15.75" customHeight="1" x14ac:dyDescent="0.3">
      <c r="A85" s="61"/>
      <c r="B85" s="61"/>
      <c r="C85" s="61"/>
      <c r="D85" s="61"/>
      <c r="E85" s="61"/>
      <c r="F85" s="61"/>
      <c r="G85" s="144"/>
      <c r="H85" s="61"/>
      <c r="I85" s="61"/>
      <c r="J85" s="61"/>
      <c r="K85" s="61"/>
      <c r="L85" s="61"/>
      <c r="M85" s="61"/>
      <c r="N85" s="61"/>
    </row>
    <row r="86" spans="1:14" ht="15.75" customHeight="1" x14ac:dyDescent="0.3">
      <c r="A86" s="61"/>
      <c r="B86" s="61"/>
      <c r="C86" s="61"/>
      <c r="D86" s="61"/>
      <c r="E86" s="61"/>
      <c r="F86" s="61"/>
      <c r="G86" s="144"/>
      <c r="H86" s="61"/>
      <c r="I86" s="61"/>
      <c r="J86" s="61"/>
      <c r="K86" s="61"/>
      <c r="L86" s="61"/>
      <c r="M86" s="61"/>
      <c r="N86" s="61"/>
    </row>
    <row r="87" spans="1:14" ht="15.75" customHeight="1" x14ac:dyDescent="0.3">
      <c r="A87" s="61"/>
      <c r="B87" s="61"/>
      <c r="C87" s="61"/>
      <c r="D87" s="61"/>
      <c r="E87" s="61"/>
      <c r="F87" s="61"/>
      <c r="G87" s="144"/>
      <c r="H87" s="61"/>
      <c r="I87" s="61"/>
      <c r="J87" s="61"/>
      <c r="K87" s="61"/>
      <c r="L87" s="61"/>
      <c r="M87" s="61"/>
      <c r="N87" s="61"/>
    </row>
    <row r="88" spans="1:14" ht="15.75" customHeight="1" x14ac:dyDescent="0.3">
      <c r="A88" s="61"/>
      <c r="B88" s="61"/>
      <c r="C88" s="61"/>
      <c r="D88" s="61"/>
      <c r="E88" s="61"/>
      <c r="F88" s="61"/>
      <c r="G88" s="144"/>
      <c r="H88" s="61"/>
      <c r="I88" s="61"/>
      <c r="J88" s="61"/>
      <c r="K88" s="61"/>
      <c r="L88" s="61"/>
      <c r="M88" s="61"/>
      <c r="N88" s="61"/>
    </row>
    <row r="89" spans="1:14" ht="15.75" customHeight="1" x14ac:dyDescent="0.3">
      <c r="A89" s="61"/>
      <c r="B89" s="61"/>
      <c r="C89" s="61"/>
      <c r="D89" s="61"/>
      <c r="E89" s="61"/>
      <c r="F89" s="61"/>
      <c r="G89" s="144"/>
      <c r="H89" s="61"/>
      <c r="I89" s="61"/>
      <c r="J89" s="61"/>
      <c r="K89" s="61"/>
      <c r="L89" s="61"/>
      <c r="M89" s="61"/>
      <c r="N89" s="61"/>
    </row>
    <row r="90" spans="1:14" ht="15.75" customHeight="1" x14ac:dyDescent="0.3">
      <c r="A90" s="61"/>
      <c r="B90" s="61"/>
      <c r="C90" s="61"/>
      <c r="D90" s="61"/>
      <c r="E90" s="61"/>
      <c r="F90" s="61"/>
      <c r="G90" s="144"/>
      <c r="H90" s="61"/>
      <c r="I90" s="61"/>
      <c r="J90" s="61"/>
      <c r="K90" s="61"/>
      <c r="L90" s="61"/>
      <c r="M90" s="61"/>
      <c r="N90" s="61"/>
    </row>
    <row r="91" spans="1:14" ht="15.75" customHeight="1" x14ac:dyDescent="0.3">
      <c r="A91" s="61"/>
      <c r="B91" s="61"/>
      <c r="C91" s="61"/>
      <c r="D91" s="61"/>
      <c r="E91" s="61"/>
      <c r="F91" s="61"/>
      <c r="G91" s="144"/>
      <c r="H91" s="61"/>
      <c r="I91" s="61"/>
      <c r="J91" s="61"/>
      <c r="K91" s="61"/>
      <c r="L91" s="61"/>
      <c r="M91" s="61"/>
      <c r="N91" s="61"/>
    </row>
    <row r="92" spans="1:14" ht="15.75" customHeight="1" x14ac:dyDescent="0.3">
      <c r="A92" s="61"/>
      <c r="B92" s="61"/>
      <c r="C92" s="61"/>
      <c r="D92" s="61"/>
      <c r="E92" s="61"/>
      <c r="F92" s="61"/>
      <c r="G92" s="144"/>
      <c r="H92" s="61"/>
      <c r="I92" s="61"/>
      <c r="J92" s="61"/>
      <c r="K92" s="61"/>
      <c r="L92" s="61"/>
      <c r="M92" s="61"/>
      <c r="N92" s="61"/>
    </row>
    <row r="93" spans="1:14" ht="15.75" customHeight="1" x14ac:dyDescent="0.3">
      <c r="A93" s="61"/>
      <c r="B93" s="61"/>
      <c r="C93" s="61"/>
      <c r="D93" s="61"/>
      <c r="E93" s="61"/>
      <c r="F93" s="61"/>
      <c r="G93" s="144"/>
      <c r="H93" s="61"/>
      <c r="I93" s="61"/>
      <c r="J93" s="61"/>
      <c r="K93" s="61"/>
      <c r="L93" s="61"/>
      <c r="M93" s="61"/>
      <c r="N93" s="61"/>
    </row>
    <row r="94" spans="1:14" ht="15.75" customHeight="1" x14ac:dyDescent="0.3">
      <c r="A94" s="61"/>
      <c r="B94" s="61"/>
      <c r="C94" s="61"/>
      <c r="D94" s="61"/>
      <c r="E94" s="61"/>
      <c r="F94" s="61"/>
      <c r="G94" s="144"/>
      <c r="H94" s="61"/>
      <c r="I94" s="61"/>
      <c r="J94" s="61"/>
      <c r="K94" s="61"/>
      <c r="L94" s="61"/>
      <c r="M94" s="61"/>
      <c r="N94" s="61"/>
    </row>
    <row r="95" spans="1:14" ht="15.75" customHeight="1" x14ac:dyDescent="0.3">
      <c r="A95" s="61"/>
      <c r="B95" s="61"/>
      <c r="C95" s="61"/>
      <c r="D95" s="61"/>
      <c r="E95" s="61"/>
      <c r="F95" s="61"/>
      <c r="G95" s="144"/>
      <c r="H95" s="61"/>
      <c r="I95" s="61"/>
      <c r="J95" s="61"/>
      <c r="K95" s="61"/>
      <c r="L95" s="61"/>
      <c r="M95" s="61"/>
      <c r="N95" s="61"/>
    </row>
    <row r="96" spans="1:14" ht="15.75" customHeight="1" x14ac:dyDescent="0.3">
      <c r="A96" s="61"/>
      <c r="B96" s="61"/>
      <c r="C96" s="61"/>
      <c r="D96" s="61"/>
      <c r="E96" s="61"/>
      <c r="F96" s="61"/>
      <c r="G96" s="144"/>
      <c r="H96" s="61"/>
      <c r="I96" s="61"/>
      <c r="J96" s="61"/>
      <c r="K96" s="61"/>
      <c r="L96" s="61"/>
      <c r="M96" s="61"/>
      <c r="N96" s="61"/>
    </row>
    <row r="97" spans="1:14" ht="15.75" customHeight="1" x14ac:dyDescent="0.3">
      <c r="A97" s="61"/>
      <c r="B97" s="61"/>
      <c r="C97" s="61"/>
      <c r="D97" s="61"/>
      <c r="E97" s="61"/>
      <c r="F97" s="61"/>
      <c r="G97" s="144"/>
      <c r="H97" s="61"/>
      <c r="I97" s="61"/>
      <c r="J97" s="61"/>
      <c r="K97" s="61"/>
      <c r="L97" s="61"/>
      <c r="M97" s="61"/>
      <c r="N97" s="61"/>
    </row>
    <row r="98" spans="1:14" ht="15.75" customHeight="1" x14ac:dyDescent="0.3">
      <c r="A98" s="61"/>
      <c r="B98" s="61"/>
      <c r="C98" s="61"/>
      <c r="D98" s="61"/>
      <c r="E98" s="61"/>
      <c r="F98" s="61"/>
      <c r="G98" s="144"/>
      <c r="H98" s="61"/>
      <c r="I98" s="61"/>
      <c r="J98" s="61"/>
      <c r="K98" s="61"/>
      <c r="L98" s="61"/>
      <c r="M98" s="61"/>
      <c r="N98" s="61"/>
    </row>
    <row r="99" spans="1:14" ht="15.75" customHeight="1" x14ac:dyDescent="0.3">
      <c r="A99" s="61"/>
      <c r="B99" s="61"/>
      <c r="C99" s="61"/>
      <c r="D99" s="61"/>
      <c r="E99" s="61"/>
      <c r="F99" s="61"/>
      <c r="G99" s="144"/>
      <c r="H99" s="61"/>
      <c r="I99" s="61"/>
      <c r="J99" s="61"/>
      <c r="K99" s="61"/>
      <c r="L99" s="61"/>
      <c r="M99" s="61"/>
      <c r="N99" s="61"/>
    </row>
    <row r="100" spans="1:14" ht="15.75" customHeight="1" x14ac:dyDescent="0.3">
      <c r="A100" s="61"/>
      <c r="B100" s="61"/>
      <c r="C100" s="61"/>
      <c r="D100" s="61"/>
      <c r="E100" s="61"/>
      <c r="F100" s="61"/>
      <c r="G100" s="144"/>
      <c r="H100" s="61"/>
      <c r="I100" s="61"/>
      <c r="J100" s="61"/>
      <c r="K100" s="61"/>
      <c r="L100" s="61"/>
      <c r="M100" s="61"/>
      <c r="N100" s="61"/>
    </row>
    <row r="101" spans="1:14" ht="15.75" customHeight="1" x14ac:dyDescent="0.3">
      <c r="A101" s="61"/>
      <c r="B101" s="61"/>
      <c r="C101" s="61"/>
      <c r="D101" s="61"/>
      <c r="E101" s="61"/>
      <c r="F101" s="61"/>
      <c r="G101" s="144"/>
      <c r="H101" s="61"/>
      <c r="I101" s="61"/>
      <c r="J101" s="61"/>
      <c r="K101" s="61"/>
      <c r="L101" s="61"/>
      <c r="M101" s="61"/>
      <c r="N101" s="61"/>
    </row>
    <row r="102" spans="1:14" ht="15.75" customHeight="1" x14ac:dyDescent="0.3">
      <c r="A102" s="61"/>
      <c r="B102" s="61"/>
      <c r="C102" s="61"/>
      <c r="D102" s="61"/>
      <c r="E102" s="61"/>
      <c r="F102" s="61"/>
      <c r="G102" s="144"/>
      <c r="H102" s="61"/>
      <c r="I102" s="61"/>
      <c r="J102" s="61"/>
      <c r="K102" s="61"/>
      <c r="L102" s="61"/>
      <c r="M102" s="61"/>
      <c r="N102" s="61"/>
    </row>
    <row r="103" spans="1:14" ht="15.75" customHeight="1" x14ac:dyDescent="0.3">
      <c r="A103" s="61"/>
      <c r="B103" s="61"/>
      <c r="C103" s="61"/>
      <c r="D103" s="61"/>
      <c r="E103" s="61"/>
      <c r="F103" s="61"/>
      <c r="G103" s="144"/>
      <c r="H103" s="61"/>
      <c r="I103" s="61"/>
      <c r="J103" s="61"/>
      <c r="K103" s="61"/>
      <c r="L103" s="61"/>
      <c r="M103" s="61"/>
      <c r="N103" s="61"/>
    </row>
    <row r="104" spans="1:14" ht="15.75" customHeight="1" x14ac:dyDescent="0.3">
      <c r="A104" s="61"/>
      <c r="B104" s="61"/>
      <c r="C104" s="61"/>
      <c r="D104" s="61"/>
      <c r="E104" s="61"/>
      <c r="F104" s="61"/>
      <c r="G104" s="144"/>
      <c r="H104" s="61"/>
      <c r="I104" s="61"/>
      <c r="J104" s="61"/>
      <c r="K104" s="61"/>
      <c r="L104" s="61"/>
      <c r="M104" s="61"/>
      <c r="N104" s="61"/>
    </row>
    <row r="105" spans="1:14" ht="15.75" customHeight="1" x14ac:dyDescent="0.3">
      <c r="A105" s="61"/>
      <c r="B105" s="61"/>
      <c r="C105" s="61"/>
      <c r="D105" s="61"/>
      <c r="E105" s="61"/>
      <c r="F105" s="61"/>
      <c r="G105" s="144"/>
      <c r="H105" s="61"/>
      <c r="I105" s="61"/>
      <c r="J105" s="61"/>
      <c r="K105" s="61"/>
      <c r="L105" s="61"/>
      <c r="M105" s="61"/>
      <c r="N105" s="61"/>
    </row>
    <row r="106" spans="1:14" ht="15.75" customHeight="1" x14ac:dyDescent="0.3">
      <c r="A106" s="61"/>
      <c r="B106" s="61"/>
      <c r="C106" s="61"/>
      <c r="D106" s="61"/>
      <c r="E106" s="61"/>
      <c r="F106" s="61"/>
      <c r="G106" s="144"/>
      <c r="H106" s="61"/>
      <c r="I106" s="61"/>
      <c r="J106" s="61"/>
      <c r="K106" s="61"/>
      <c r="L106" s="61"/>
      <c r="M106" s="61"/>
      <c r="N106" s="61"/>
    </row>
    <row r="107" spans="1:14" ht="15.75" customHeight="1" x14ac:dyDescent="0.3">
      <c r="A107" s="61"/>
      <c r="B107" s="61"/>
      <c r="C107" s="61"/>
      <c r="D107" s="61"/>
      <c r="E107" s="61"/>
      <c r="F107" s="61"/>
      <c r="G107" s="144"/>
      <c r="H107" s="61"/>
      <c r="I107" s="61"/>
      <c r="J107" s="61"/>
      <c r="K107" s="61"/>
      <c r="L107" s="61"/>
      <c r="M107" s="61"/>
      <c r="N107" s="61"/>
    </row>
    <row r="108" spans="1:14" ht="15.75" customHeight="1" x14ac:dyDescent="0.3">
      <c r="A108" s="61"/>
      <c r="B108" s="61"/>
      <c r="C108" s="61"/>
      <c r="D108" s="61"/>
      <c r="E108" s="61"/>
      <c r="F108" s="61"/>
      <c r="G108" s="144"/>
      <c r="H108" s="61"/>
      <c r="I108" s="61"/>
      <c r="J108" s="61"/>
      <c r="K108" s="61"/>
      <c r="L108" s="61"/>
      <c r="M108" s="61"/>
      <c r="N108" s="61"/>
    </row>
    <row r="109" spans="1:14" ht="15.75" customHeight="1" x14ac:dyDescent="0.3">
      <c r="A109" s="61"/>
      <c r="B109" s="61"/>
      <c r="C109" s="61"/>
      <c r="D109" s="61"/>
      <c r="E109" s="61"/>
      <c r="F109" s="61"/>
      <c r="G109" s="144"/>
      <c r="H109" s="61"/>
      <c r="I109" s="61"/>
      <c r="J109" s="61"/>
      <c r="K109" s="61"/>
      <c r="L109" s="61"/>
      <c r="M109" s="61"/>
      <c r="N109" s="61"/>
    </row>
    <row r="110" spans="1:14" ht="15.75" customHeight="1" x14ac:dyDescent="0.3">
      <c r="A110" s="61"/>
      <c r="B110" s="61"/>
      <c r="C110" s="61"/>
      <c r="D110" s="61"/>
      <c r="E110" s="61"/>
      <c r="F110" s="61"/>
      <c r="G110" s="144"/>
      <c r="H110" s="61"/>
      <c r="I110" s="61"/>
      <c r="J110" s="61"/>
      <c r="K110" s="61"/>
      <c r="L110" s="61"/>
      <c r="M110" s="61"/>
      <c r="N110" s="61"/>
    </row>
    <row r="111" spans="1:14" ht="15.75" customHeight="1" x14ac:dyDescent="0.3">
      <c r="A111" s="61"/>
      <c r="B111" s="61"/>
      <c r="C111" s="61"/>
      <c r="D111" s="61"/>
      <c r="E111" s="61"/>
      <c r="F111" s="61"/>
      <c r="G111" s="144"/>
      <c r="H111" s="61"/>
      <c r="I111" s="61"/>
      <c r="J111" s="61"/>
      <c r="K111" s="61"/>
      <c r="L111" s="61"/>
      <c r="M111" s="61"/>
      <c r="N111" s="61"/>
    </row>
  </sheetData>
  <hyperlinks>
    <hyperlink ref="A2" location="'Index'!A3" tooltip="Go to the Index sheet" display="á" xr:uid="{912128D5-D670-47CE-A562-B66E1118C13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DE26A-BAD9-4D48-921D-37A6EFDDBDF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576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456</v>
      </c>
    </row>
    <row r="3" spans="1:25" ht="15.75" customHeight="1" x14ac:dyDescent="0.3">
      <c r="A3" s="7"/>
      <c r="B3" s="8" t="s">
        <v>4</v>
      </c>
      <c r="C3" s="9" t="s">
        <v>577</v>
      </c>
      <c r="D3" s="9"/>
      <c r="E3" s="9" t="s">
        <v>578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2" t="s">
        <v>11</v>
      </c>
      <c r="D4" s="52"/>
      <c r="E4" s="86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9</v>
      </c>
      <c r="B5" s="15" t="s">
        <v>579</v>
      </c>
      <c r="C5" s="15" t="s">
        <v>481</v>
      </c>
      <c r="D5" s="116">
        <v>100.004</v>
      </c>
      <c r="E5" s="116">
        <v>100.002</v>
      </c>
      <c r="F5" s="116">
        <f t="shared" ref="F5:F13" si="0">SUM(D5,E5)</f>
        <v>200.006</v>
      </c>
      <c r="G5" s="16">
        <v>8</v>
      </c>
      <c r="H5" s="116">
        <v>1797.0419999999999</v>
      </c>
      <c r="I5" s="17">
        <v>70</v>
      </c>
      <c r="K5" s="4"/>
    </row>
    <row r="6" spans="1:25" ht="15.75" customHeight="1" x14ac:dyDescent="0.3">
      <c r="A6" s="18">
        <v>4</v>
      </c>
      <c r="B6" s="19" t="s">
        <v>580</v>
      </c>
      <c r="C6" s="19" t="s">
        <v>581</v>
      </c>
      <c r="D6" s="118">
        <v>100.006</v>
      </c>
      <c r="E6" s="118">
        <v>99.004000000000005</v>
      </c>
      <c r="F6" s="118">
        <f t="shared" si="0"/>
        <v>199.01</v>
      </c>
      <c r="G6" s="21">
        <v>7</v>
      </c>
      <c r="H6" s="118">
        <v>1795.0550000000001</v>
      </c>
      <c r="I6" s="22">
        <v>67</v>
      </c>
      <c r="N6" s="106"/>
      <c r="O6" s="106"/>
      <c r="P6" s="106"/>
      <c r="R6" s="106"/>
      <c r="S6" s="107"/>
    </row>
    <row r="7" spans="1:25" ht="15.75" customHeight="1" x14ac:dyDescent="0.3">
      <c r="A7" s="18">
        <v>7</v>
      </c>
      <c r="B7" s="19" t="s">
        <v>186</v>
      </c>
      <c r="C7" s="19" t="s">
        <v>187</v>
      </c>
      <c r="D7" s="118">
        <v>100.002</v>
      </c>
      <c r="E7" s="118">
        <v>99.004999999999995</v>
      </c>
      <c r="F7" s="118">
        <f t="shared" si="0"/>
        <v>199.00700000000001</v>
      </c>
      <c r="G7" s="21">
        <v>6</v>
      </c>
      <c r="H7" s="118">
        <v>1791.0590000000002</v>
      </c>
      <c r="I7" s="22">
        <v>60</v>
      </c>
      <c r="J7" s="85"/>
      <c r="K7" s="4"/>
    </row>
    <row r="8" spans="1:25" ht="15.75" customHeight="1" x14ac:dyDescent="0.3">
      <c r="A8" s="18">
        <v>5</v>
      </c>
      <c r="B8" s="19" t="s">
        <v>582</v>
      </c>
      <c r="C8" s="19" t="s">
        <v>23</v>
      </c>
      <c r="D8" s="118">
        <v>100.005</v>
      </c>
      <c r="E8" s="118">
        <v>100.003</v>
      </c>
      <c r="F8" s="118">
        <f t="shared" si="0"/>
        <v>200.00799999999998</v>
      </c>
      <c r="G8" s="21">
        <v>9</v>
      </c>
      <c r="H8" s="118">
        <v>1786.0460000000003</v>
      </c>
      <c r="I8" s="22">
        <v>52</v>
      </c>
    </row>
    <row r="9" spans="1:25" ht="15.75" customHeight="1" x14ac:dyDescent="0.3">
      <c r="A9" s="18">
        <v>1</v>
      </c>
      <c r="B9" s="19" t="s">
        <v>210</v>
      </c>
      <c r="C9" s="19" t="s">
        <v>19</v>
      </c>
      <c r="D9" s="118">
        <v>99.001000000000005</v>
      </c>
      <c r="E9" s="118">
        <v>97.001999999999995</v>
      </c>
      <c r="F9" s="118">
        <f t="shared" si="0"/>
        <v>196.00299999999999</v>
      </c>
      <c r="G9" s="21">
        <v>3</v>
      </c>
      <c r="H9" s="118">
        <v>1784.0339999999999</v>
      </c>
      <c r="I9" s="24">
        <v>48</v>
      </c>
      <c r="P9" s="109"/>
      <c r="Q9" s="109"/>
      <c r="R9" s="109"/>
      <c r="S9" s="109"/>
    </row>
    <row r="10" spans="1:25" ht="15.75" customHeight="1" x14ac:dyDescent="0.3">
      <c r="A10" s="18">
        <v>2</v>
      </c>
      <c r="B10" s="19" t="s">
        <v>583</v>
      </c>
      <c r="C10" s="19" t="s">
        <v>584</v>
      </c>
      <c r="D10" s="118">
        <v>100.004</v>
      </c>
      <c r="E10" s="118">
        <v>99.003</v>
      </c>
      <c r="F10" s="118">
        <f t="shared" si="0"/>
        <v>199.00700000000001</v>
      </c>
      <c r="G10" s="21">
        <v>6</v>
      </c>
      <c r="H10" s="118">
        <v>1783.0360000000003</v>
      </c>
      <c r="I10" s="24">
        <v>43</v>
      </c>
    </row>
    <row r="11" spans="1:25" ht="15.75" customHeight="1" x14ac:dyDescent="0.3">
      <c r="A11" s="18">
        <v>6</v>
      </c>
      <c r="B11" s="19" t="s">
        <v>585</v>
      </c>
      <c r="C11" s="19" t="s">
        <v>581</v>
      </c>
      <c r="D11" s="118">
        <v>100.002</v>
      </c>
      <c r="E11" s="118">
        <v>99.001999999999995</v>
      </c>
      <c r="F11" s="118">
        <f t="shared" si="0"/>
        <v>199.00399999999999</v>
      </c>
      <c r="G11" s="21">
        <v>4</v>
      </c>
      <c r="H11" s="118">
        <v>1776.0339999999997</v>
      </c>
      <c r="I11" s="22">
        <v>35</v>
      </c>
    </row>
    <row r="12" spans="1:25" ht="15.75" customHeight="1" x14ac:dyDescent="0.3">
      <c r="A12" s="18">
        <v>3</v>
      </c>
      <c r="B12" s="19" t="s">
        <v>586</v>
      </c>
      <c r="C12" s="19" t="s">
        <v>323</v>
      </c>
      <c r="D12" s="118">
        <v>98.001999999999995</v>
      </c>
      <c r="E12" s="118">
        <v>97.001000000000005</v>
      </c>
      <c r="F12" s="118">
        <f t="shared" si="0"/>
        <v>195.00299999999999</v>
      </c>
      <c r="G12" s="21">
        <v>2</v>
      </c>
      <c r="H12" s="118">
        <v>1765.0289999999998</v>
      </c>
      <c r="I12" s="22">
        <v>21</v>
      </c>
    </row>
    <row r="13" spans="1:25" ht="15.75" customHeight="1" x14ac:dyDescent="0.3">
      <c r="A13" s="25">
        <v>8</v>
      </c>
      <c r="B13" s="26" t="s">
        <v>587</v>
      </c>
      <c r="C13" s="26" t="s">
        <v>584</v>
      </c>
      <c r="D13" s="120">
        <v>99.001000000000005</v>
      </c>
      <c r="E13" s="120">
        <v>95.001000000000005</v>
      </c>
      <c r="F13" s="120">
        <f t="shared" si="0"/>
        <v>194.00200000000001</v>
      </c>
      <c r="G13" s="28">
        <v>1</v>
      </c>
      <c r="H13" s="120">
        <v>1757.0149999999999</v>
      </c>
      <c r="I13" s="29">
        <v>14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588</v>
      </c>
      <c r="D15" s="9"/>
      <c r="E15" s="9" t="s">
        <v>589</v>
      </c>
      <c r="F15" s="8"/>
      <c r="G15" s="8"/>
      <c r="H15" s="8"/>
      <c r="I15" s="8"/>
    </row>
    <row r="16" spans="1:25" ht="15.75" customHeight="1" x14ac:dyDescent="0.3">
      <c r="A16" s="10">
        <v>2</v>
      </c>
      <c r="B16" s="11" t="s">
        <v>10</v>
      </c>
      <c r="C16" s="82" t="s">
        <v>11</v>
      </c>
      <c r="D16" s="52"/>
      <c r="E16" s="86"/>
      <c r="F16" s="12" t="s">
        <v>12</v>
      </c>
      <c r="G16" s="12" t="s">
        <v>13</v>
      </c>
      <c r="H16" s="12" t="s">
        <v>14</v>
      </c>
      <c r="I16" s="13" t="s">
        <v>15</v>
      </c>
    </row>
    <row r="17" spans="1:9" ht="15.75" customHeight="1" x14ac:dyDescent="0.3">
      <c r="A17" s="14">
        <v>9</v>
      </c>
      <c r="B17" s="15" t="s">
        <v>590</v>
      </c>
      <c r="C17" s="15" t="s">
        <v>122</v>
      </c>
      <c r="D17" s="116">
        <v>100.004</v>
      </c>
      <c r="E17" s="116">
        <v>100.003</v>
      </c>
      <c r="F17" s="116">
        <f t="shared" ref="F17:F25" si="1">SUM(D17,E17)</f>
        <v>200.00700000000001</v>
      </c>
      <c r="G17" s="16">
        <v>9</v>
      </c>
      <c r="H17" s="116">
        <v>1694.0450000000001</v>
      </c>
      <c r="I17" s="17">
        <v>64</v>
      </c>
    </row>
    <row r="18" spans="1:9" ht="15.75" customHeight="1" x14ac:dyDescent="0.3">
      <c r="A18" s="18">
        <v>1</v>
      </c>
      <c r="B18" s="19" t="s">
        <v>322</v>
      </c>
      <c r="C18" s="19" t="s">
        <v>323</v>
      </c>
      <c r="D18" s="118">
        <v>100.004</v>
      </c>
      <c r="E18" s="118">
        <v>97.001999999999995</v>
      </c>
      <c r="F18" s="118">
        <f t="shared" si="1"/>
        <v>197.006</v>
      </c>
      <c r="G18" s="21">
        <v>3</v>
      </c>
      <c r="H18" s="118">
        <v>1787.038</v>
      </c>
      <c r="I18" s="24">
        <v>53</v>
      </c>
    </row>
    <row r="19" spans="1:9" ht="15.75" customHeight="1" x14ac:dyDescent="0.3">
      <c r="A19" s="18">
        <v>3</v>
      </c>
      <c r="B19" s="19" t="s">
        <v>591</v>
      </c>
      <c r="C19" s="19" t="s">
        <v>127</v>
      </c>
      <c r="D19" s="118">
        <v>99.001999999999995</v>
      </c>
      <c r="E19" s="118">
        <v>99.001999999999995</v>
      </c>
      <c r="F19" s="118">
        <f t="shared" si="1"/>
        <v>198.00399999999999</v>
      </c>
      <c r="G19" s="21">
        <v>4</v>
      </c>
      <c r="H19" s="118">
        <v>1780.0409999999999</v>
      </c>
      <c r="I19" s="22">
        <v>51</v>
      </c>
    </row>
    <row r="20" spans="1:9" ht="15.75" customHeight="1" x14ac:dyDescent="0.3">
      <c r="A20" s="18">
        <v>8</v>
      </c>
      <c r="B20" s="19" t="s">
        <v>592</v>
      </c>
      <c r="C20" s="19" t="s">
        <v>593</v>
      </c>
      <c r="D20" s="118">
        <v>100</v>
      </c>
      <c r="E20" s="118">
        <v>100</v>
      </c>
      <c r="F20" s="118">
        <f t="shared" si="1"/>
        <v>200</v>
      </c>
      <c r="G20" s="21">
        <v>7</v>
      </c>
      <c r="H20" s="118">
        <v>1684.0320000000002</v>
      </c>
      <c r="I20" s="22">
        <v>50</v>
      </c>
    </row>
    <row r="21" spans="1:9" ht="15.75" customHeight="1" x14ac:dyDescent="0.3">
      <c r="A21" s="18">
        <v>6</v>
      </c>
      <c r="B21" s="19" t="s">
        <v>502</v>
      </c>
      <c r="C21" s="19" t="s">
        <v>503</v>
      </c>
      <c r="D21" s="118">
        <v>98.001999999999995</v>
      </c>
      <c r="E21" s="118">
        <v>97.001000000000005</v>
      </c>
      <c r="F21" s="118">
        <f t="shared" si="1"/>
        <v>195.00299999999999</v>
      </c>
      <c r="G21" s="21">
        <v>2</v>
      </c>
      <c r="H21" s="118">
        <v>1777.0420000000001</v>
      </c>
      <c r="I21" s="22">
        <v>45</v>
      </c>
    </row>
    <row r="22" spans="1:9" ht="15.75" customHeight="1" x14ac:dyDescent="0.3">
      <c r="A22" s="18">
        <v>4</v>
      </c>
      <c r="B22" s="19" t="s">
        <v>594</v>
      </c>
      <c r="C22" s="19" t="s">
        <v>479</v>
      </c>
      <c r="D22" s="118">
        <v>100.004</v>
      </c>
      <c r="E22" s="118">
        <v>98.001999999999995</v>
      </c>
      <c r="F22" s="118">
        <f t="shared" si="1"/>
        <v>198.006</v>
      </c>
      <c r="G22" s="21">
        <v>6</v>
      </c>
      <c r="H22" s="118">
        <v>1777.0330000000001</v>
      </c>
      <c r="I22" s="22">
        <v>45</v>
      </c>
    </row>
    <row r="23" spans="1:9" ht="15.75" customHeight="1" x14ac:dyDescent="0.3">
      <c r="A23" s="18">
        <v>7</v>
      </c>
      <c r="B23" s="19" t="s">
        <v>595</v>
      </c>
      <c r="C23" s="19" t="s">
        <v>17</v>
      </c>
      <c r="D23" s="118">
        <v>100.003</v>
      </c>
      <c r="E23" s="118">
        <v>100.003</v>
      </c>
      <c r="F23" s="118">
        <f t="shared" si="1"/>
        <v>200.006</v>
      </c>
      <c r="G23" s="21">
        <v>8</v>
      </c>
      <c r="H23" s="118">
        <v>1783.028</v>
      </c>
      <c r="I23" s="22">
        <v>43</v>
      </c>
    </row>
    <row r="24" spans="1:9" ht="15.75" customHeight="1" x14ac:dyDescent="0.3">
      <c r="A24" s="18">
        <v>2</v>
      </c>
      <c r="B24" s="19" t="s">
        <v>596</v>
      </c>
      <c r="C24" s="19" t="s">
        <v>479</v>
      </c>
      <c r="D24" s="118">
        <v>99.004000000000005</v>
      </c>
      <c r="E24" s="118">
        <v>99.001999999999995</v>
      </c>
      <c r="F24" s="118">
        <f t="shared" si="1"/>
        <v>198.006</v>
      </c>
      <c r="G24" s="21">
        <v>6</v>
      </c>
      <c r="H24" s="118">
        <v>1774.028</v>
      </c>
      <c r="I24" s="22">
        <v>37</v>
      </c>
    </row>
    <row r="25" spans="1:9" ht="15.75" customHeight="1" x14ac:dyDescent="0.3">
      <c r="A25" s="25">
        <v>5</v>
      </c>
      <c r="B25" s="26" t="s">
        <v>597</v>
      </c>
      <c r="C25" s="26" t="s">
        <v>108</v>
      </c>
      <c r="D25" s="120" t="s">
        <v>109</v>
      </c>
      <c r="E25" s="120"/>
      <c r="F25" s="120">
        <f t="shared" si="1"/>
        <v>0</v>
      </c>
      <c r="G25" s="28">
        <v>0</v>
      </c>
      <c r="H25" s="120">
        <v>1570.0250000000001</v>
      </c>
      <c r="I25" s="29">
        <v>24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9" t="s">
        <v>598</v>
      </c>
      <c r="D27" s="9"/>
      <c r="E27" s="9" t="s">
        <v>599</v>
      </c>
      <c r="F27" s="8"/>
      <c r="G27" s="8"/>
      <c r="H27" s="8"/>
      <c r="I27" s="8"/>
    </row>
    <row r="28" spans="1:9" ht="15.75" customHeight="1" x14ac:dyDescent="0.3">
      <c r="A28" s="10">
        <v>2</v>
      </c>
      <c r="B28" s="11" t="s">
        <v>10</v>
      </c>
      <c r="C28" s="82" t="s">
        <v>11</v>
      </c>
      <c r="D28" s="52"/>
      <c r="E28" s="86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9" ht="15.75" customHeight="1" x14ac:dyDescent="0.3">
      <c r="A29" s="14">
        <v>7</v>
      </c>
      <c r="B29" s="15" t="s">
        <v>520</v>
      </c>
      <c r="C29" s="15" t="s">
        <v>503</v>
      </c>
      <c r="D29" s="116">
        <v>100.002</v>
      </c>
      <c r="E29" s="116">
        <v>98.003</v>
      </c>
      <c r="F29" s="116">
        <f t="shared" ref="F29:F37" si="2">SUM(D29,E29)</f>
        <v>198.005</v>
      </c>
      <c r="G29" s="16">
        <v>7</v>
      </c>
      <c r="H29" s="116">
        <v>1792.0369999999998</v>
      </c>
      <c r="I29" s="17">
        <v>74</v>
      </c>
    </row>
    <row r="30" spans="1:9" ht="15.75" customHeight="1" x14ac:dyDescent="0.3">
      <c r="A30" s="18">
        <v>2</v>
      </c>
      <c r="B30" s="19" t="s">
        <v>600</v>
      </c>
      <c r="C30" s="19" t="s">
        <v>479</v>
      </c>
      <c r="D30" s="118">
        <v>100.004</v>
      </c>
      <c r="E30" s="118">
        <v>99.003</v>
      </c>
      <c r="F30" s="118">
        <f t="shared" si="2"/>
        <v>199.00700000000001</v>
      </c>
      <c r="G30" s="21">
        <v>9</v>
      </c>
      <c r="H30" s="118">
        <v>1783.0319999999997</v>
      </c>
      <c r="I30" s="22">
        <v>63</v>
      </c>
    </row>
    <row r="31" spans="1:9" ht="15.75" customHeight="1" x14ac:dyDescent="0.3">
      <c r="A31" s="18">
        <v>5</v>
      </c>
      <c r="B31" s="19" t="s">
        <v>601</v>
      </c>
      <c r="C31" s="19" t="s">
        <v>479</v>
      </c>
      <c r="D31" s="118">
        <v>99.003</v>
      </c>
      <c r="E31" s="118">
        <v>98.001000000000005</v>
      </c>
      <c r="F31" s="118">
        <f t="shared" si="2"/>
        <v>197.00400000000002</v>
      </c>
      <c r="G31" s="21">
        <v>6</v>
      </c>
      <c r="H31" s="118">
        <v>1776.038</v>
      </c>
      <c r="I31" s="22">
        <v>59</v>
      </c>
    </row>
    <row r="32" spans="1:9" ht="15.75" customHeight="1" x14ac:dyDescent="0.3">
      <c r="A32" s="18">
        <v>9</v>
      </c>
      <c r="B32" s="19" t="s">
        <v>390</v>
      </c>
      <c r="C32" s="19" t="s">
        <v>243</v>
      </c>
      <c r="D32" s="118">
        <v>99.001999999999995</v>
      </c>
      <c r="E32" s="118">
        <v>97</v>
      </c>
      <c r="F32" s="118">
        <f t="shared" si="2"/>
        <v>196.00200000000001</v>
      </c>
      <c r="G32" s="21">
        <v>5</v>
      </c>
      <c r="H32" s="118">
        <v>1769.0349999999999</v>
      </c>
      <c r="I32" s="22">
        <v>48</v>
      </c>
    </row>
    <row r="33" spans="1:9" ht="15.75" customHeight="1" x14ac:dyDescent="0.3">
      <c r="A33" s="18">
        <v>4</v>
      </c>
      <c r="B33" s="19" t="s">
        <v>602</v>
      </c>
      <c r="C33" s="19" t="s">
        <v>23</v>
      </c>
      <c r="D33" s="118">
        <v>100</v>
      </c>
      <c r="E33" s="118">
        <v>99.001999999999995</v>
      </c>
      <c r="F33" s="118">
        <f t="shared" si="2"/>
        <v>199.00200000000001</v>
      </c>
      <c r="G33" s="21">
        <v>8</v>
      </c>
      <c r="H33" s="118">
        <v>1773.0219999999999</v>
      </c>
      <c r="I33" s="22">
        <v>47</v>
      </c>
    </row>
    <row r="34" spans="1:9" ht="15.75" customHeight="1" x14ac:dyDescent="0.3">
      <c r="A34" s="18">
        <v>3</v>
      </c>
      <c r="B34" s="19" t="s">
        <v>603</v>
      </c>
      <c r="C34" s="19" t="s">
        <v>108</v>
      </c>
      <c r="D34" s="118">
        <v>98.001000000000005</v>
      </c>
      <c r="E34" s="118">
        <v>97.001999999999995</v>
      </c>
      <c r="F34" s="118">
        <f t="shared" si="2"/>
        <v>195.00299999999999</v>
      </c>
      <c r="G34" s="21">
        <v>4</v>
      </c>
      <c r="H34" s="118">
        <v>1761.0339999999997</v>
      </c>
      <c r="I34" s="22">
        <v>47</v>
      </c>
    </row>
    <row r="35" spans="1:9" ht="15.75" customHeight="1" x14ac:dyDescent="0.3">
      <c r="A35" s="18">
        <v>6</v>
      </c>
      <c r="B35" s="19" t="s">
        <v>488</v>
      </c>
      <c r="C35" s="19" t="s">
        <v>163</v>
      </c>
      <c r="D35" s="118">
        <v>98.001999999999995</v>
      </c>
      <c r="E35" s="118">
        <v>97.001000000000005</v>
      </c>
      <c r="F35" s="118">
        <f t="shared" si="2"/>
        <v>195.00299999999999</v>
      </c>
      <c r="G35" s="21">
        <v>4</v>
      </c>
      <c r="H35" s="118">
        <v>1762.028</v>
      </c>
      <c r="I35" s="22">
        <v>42</v>
      </c>
    </row>
    <row r="36" spans="1:9" ht="15.75" customHeight="1" x14ac:dyDescent="0.3">
      <c r="A36" s="18">
        <v>8</v>
      </c>
      <c r="B36" s="19" t="s">
        <v>604</v>
      </c>
      <c r="C36" s="19" t="s">
        <v>56</v>
      </c>
      <c r="D36" s="118">
        <v>98.001999999999995</v>
      </c>
      <c r="E36" s="118">
        <v>97.001000000000005</v>
      </c>
      <c r="F36" s="118">
        <f t="shared" si="2"/>
        <v>195.00299999999999</v>
      </c>
      <c r="G36" s="21">
        <v>4</v>
      </c>
      <c r="H36" s="118">
        <v>1160.0119999999999</v>
      </c>
      <c r="I36" s="22">
        <v>15</v>
      </c>
    </row>
    <row r="37" spans="1:9" ht="15.75" customHeight="1" x14ac:dyDescent="0.3">
      <c r="A37" s="25">
        <v>1</v>
      </c>
      <c r="B37" s="26" t="s">
        <v>605</v>
      </c>
      <c r="C37" s="26" t="s">
        <v>606</v>
      </c>
      <c r="D37" s="120" t="s">
        <v>109</v>
      </c>
      <c r="E37" s="120"/>
      <c r="F37" s="120">
        <f t="shared" si="2"/>
        <v>0</v>
      </c>
      <c r="G37" s="28">
        <v>0</v>
      </c>
      <c r="H37" s="120">
        <v>395.00900000000001</v>
      </c>
      <c r="I37" s="33">
        <v>8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9" t="s">
        <v>607</v>
      </c>
      <c r="D39" s="9"/>
      <c r="E39" s="9" t="s">
        <v>608</v>
      </c>
      <c r="F39" s="8"/>
      <c r="G39" s="8"/>
      <c r="H39" s="8"/>
      <c r="I39" s="8"/>
    </row>
    <row r="40" spans="1:9" ht="15.75" customHeight="1" x14ac:dyDescent="0.3">
      <c r="A40" s="10">
        <v>2</v>
      </c>
      <c r="B40" s="11" t="s">
        <v>10</v>
      </c>
      <c r="C40" s="82" t="s">
        <v>11</v>
      </c>
      <c r="D40" s="52"/>
      <c r="E40" s="86"/>
      <c r="F40" s="12" t="s">
        <v>12</v>
      </c>
      <c r="G40" s="12" t="s">
        <v>13</v>
      </c>
      <c r="H40" s="12" t="s">
        <v>14</v>
      </c>
      <c r="I40" s="13" t="s">
        <v>15</v>
      </c>
    </row>
    <row r="41" spans="1:9" ht="15.75" customHeight="1" x14ac:dyDescent="0.3">
      <c r="A41" s="14">
        <v>7</v>
      </c>
      <c r="B41" s="15" t="s">
        <v>609</v>
      </c>
      <c r="C41" s="15" t="s">
        <v>45</v>
      </c>
      <c r="D41" s="116">
        <v>100.003</v>
      </c>
      <c r="E41" s="116">
        <v>100.002</v>
      </c>
      <c r="F41" s="116">
        <f t="shared" ref="F41:F49" si="3">SUM(D41,E41)</f>
        <v>200.005</v>
      </c>
      <c r="G41" s="16">
        <v>9</v>
      </c>
      <c r="H41" s="116">
        <v>1791.0409999999997</v>
      </c>
      <c r="I41" s="17">
        <v>74</v>
      </c>
    </row>
    <row r="42" spans="1:9" ht="15.75" customHeight="1" x14ac:dyDescent="0.3">
      <c r="A42" s="18">
        <v>5</v>
      </c>
      <c r="B42" s="19" t="s">
        <v>610</v>
      </c>
      <c r="C42" s="19" t="s">
        <v>130</v>
      </c>
      <c r="D42" s="118">
        <v>100.004</v>
      </c>
      <c r="E42" s="118">
        <v>95</v>
      </c>
      <c r="F42" s="118">
        <f t="shared" si="3"/>
        <v>195.00400000000002</v>
      </c>
      <c r="G42" s="21">
        <v>6</v>
      </c>
      <c r="H42" s="118">
        <v>1781.0339999999997</v>
      </c>
      <c r="I42" s="22">
        <v>62</v>
      </c>
    </row>
    <row r="43" spans="1:9" ht="15.75" customHeight="1" x14ac:dyDescent="0.3">
      <c r="A43" s="18">
        <v>4</v>
      </c>
      <c r="B43" s="19" t="s">
        <v>611</v>
      </c>
      <c r="C43" s="19" t="s">
        <v>41</v>
      </c>
      <c r="D43" s="118">
        <v>99.001000000000005</v>
      </c>
      <c r="E43" s="118">
        <v>99</v>
      </c>
      <c r="F43" s="118">
        <f t="shared" si="3"/>
        <v>198.001</v>
      </c>
      <c r="G43" s="21">
        <v>8</v>
      </c>
      <c r="H43" s="118">
        <v>1776.0240000000001</v>
      </c>
      <c r="I43" s="22">
        <v>58</v>
      </c>
    </row>
    <row r="44" spans="1:9" ht="15.75" customHeight="1" x14ac:dyDescent="0.3">
      <c r="A44" s="18">
        <v>2</v>
      </c>
      <c r="B44" s="19" t="s">
        <v>612</v>
      </c>
      <c r="C44" s="19" t="s">
        <v>593</v>
      </c>
      <c r="D44" s="118">
        <v>0</v>
      </c>
      <c r="E44" s="118">
        <v>0</v>
      </c>
      <c r="F44" s="118">
        <f t="shared" si="3"/>
        <v>0</v>
      </c>
      <c r="G44" s="21">
        <v>0</v>
      </c>
      <c r="H44" s="118">
        <v>1584.0330000000001</v>
      </c>
      <c r="I44" s="22">
        <v>57</v>
      </c>
    </row>
    <row r="45" spans="1:9" ht="15.75" customHeight="1" x14ac:dyDescent="0.3">
      <c r="A45" s="18">
        <v>1</v>
      </c>
      <c r="B45" s="19" t="s">
        <v>613</v>
      </c>
      <c r="C45" s="19" t="s">
        <v>593</v>
      </c>
      <c r="D45" s="118">
        <v>0</v>
      </c>
      <c r="E45" s="118">
        <v>0</v>
      </c>
      <c r="F45" s="118">
        <f t="shared" si="3"/>
        <v>0</v>
      </c>
      <c r="G45" s="21">
        <v>0</v>
      </c>
      <c r="H45" s="118">
        <v>1565.0170000000001</v>
      </c>
      <c r="I45" s="24">
        <v>44</v>
      </c>
    </row>
    <row r="46" spans="1:9" ht="15.75" customHeight="1" x14ac:dyDescent="0.3">
      <c r="A46" s="18">
        <v>8</v>
      </c>
      <c r="B46" s="19" t="s">
        <v>614</v>
      </c>
      <c r="C46" s="19" t="s">
        <v>25</v>
      </c>
      <c r="D46" s="118">
        <v>98.001000000000005</v>
      </c>
      <c r="E46" s="118">
        <v>98</v>
      </c>
      <c r="F46" s="118">
        <f t="shared" si="3"/>
        <v>196.001</v>
      </c>
      <c r="G46" s="21">
        <v>7</v>
      </c>
      <c r="H46" s="118">
        <v>1751.02</v>
      </c>
      <c r="I46" s="22">
        <v>38</v>
      </c>
    </row>
    <row r="47" spans="1:9" ht="15.75" customHeight="1" x14ac:dyDescent="0.3">
      <c r="A47" s="18">
        <v>6</v>
      </c>
      <c r="B47" s="19" t="s">
        <v>615</v>
      </c>
      <c r="C47" s="19" t="s">
        <v>616</v>
      </c>
      <c r="D47" s="118">
        <v>96</v>
      </c>
      <c r="E47" s="118">
        <v>95.003</v>
      </c>
      <c r="F47" s="118">
        <f t="shared" si="3"/>
        <v>191.00299999999999</v>
      </c>
      <c r="G47" s="21">
        <v>4</v>
      </c>
      <c r="H47" s="118">
        <v>1747.021</v>
      </c>
      <c r="I47" s="22">
        <v>34</v>
      </c>
    </row>
    <row r="48" spans="1:9" ht="15.75" customHeight="1" x14ac:dyDescent="0.3">
      <c r="A48" s="18">
        <v>9</v>
      </c>
      <c r="B48" s="19" t="s">
        <v>126</v>
      </c>
      <c r="C48" s="19" t="s">
        <v>127</v>
      </c>
      <c r="D48" s="118">
        <v>97</v>
      </c>
      <c r="E48" s="118">
        <v>96</v>
      </c>
      <c r="F48" s="118">
        <f t="shared" si="3"/>
        <v>193</v>
      </c>
      <c r="G48" s="21">
        <v>5</v>
      </c>
      <c r="H48" s="118">
        <v>1715.0150000000001</v>
      </c>
      <c r="I48" s="22">
        <v>28</v>
      </c>
    </row>
    <row r="49" spans="1:9" ht="15.75" customHeight="1" x14ac:dyDescent="0.3">
      <c r="A49" s="25">
        <v>3</v>
      </c>
      <c r="B49" s="26" t="s">
        <v>382</v>
      </c>
      <c r="C49" s="26" t="s">
        <v>45</v>
      </c>
      <c r="D49" s="120" t="s">
        <v>138</v>
      </c>
      <c r="E49" s="120"/>
      <c r="F49" s="120">
        <f t="shared" si="3"/>
        <v>0</v>
      </c>
      <c r="G49" s="28">
        <v>0</v>
      </c>
      <c r="H49" s="120">
        <v>0</v>
      </c>
      <c r="I49" s="29">
        <v>0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617</v>
      </c>
      <c r="D51" s="9"/>
      <c r="E51" s="9" t="s">
        <v>618</v>
      </c>
      <c r="F51" s="8"/>
      <c r="G51" s="8"/>
      <c r="H51" s="8"/>
      <c r="I51" s="8"/>
    </row>
    <row r="52" spans="1:9" ht="15.75" customHeight="1" x14ac:dyDescent="0.3">
      <c r="A52" s="10">
        <v>2</v>
      </c>
      <c r="B52" s="11" t="s">
        <v>10</v>
      </c>
      <c r="C52" s="82" t="s">
        <v>11</v>
      </c>
      <c r="D52" s="52"/>
      <c r="E52" s="86"/>
      <c r="F52" s="12" t="s">
        <v>12</v>
      </c>
      <c r="G52" s="12" t="s">
        <v>13</v>
      </c>
      <c r="H52" s="12" t="s">
        <v>14</v>
      </c>
      <c r="I52" s="13" t="s">
        <v>15</v>
      </c>
    </row>
    <row r="53" spans="1:9" ht="15.75" customHeight="1" x14ac:dyDescent="0.3">
      <c r="A53" s="14">
        <v>5</v>
      </c>
      <c r="B53" s="15" t="s">
        <v>44</v>
      </c>
      <c r="C53" s="15" t="s">
        <v>45</v>
      </c>
      <c r="D53" s="116">
        <v>99.003</v>
      </c>
      <c r="E53" s="116">
        <v>99.001999999999995</v>
      </c>
      <c r="F53" s="116">
        <f t="shared" ref="F53:F61" si="4">SUM(D53,E53)</f>
        <v>198.005</v>
      </c>
      <c r="G53" s="16">
        <v>7</v>
      </c>
      <c r="H53" s="116">
        <v>1784.0439999999999</v>
      </c>
      <c r="I53" s="17">
        <v>73</v>
      </c>
    </row>
    <row r="54" spans="1:9" ht="15.75" customHeight="1" x14ac:dyDescent="0.3">
      <c r="A54" s="18">
        <v>9</v>
      </c>
      <c r="B54" s="19" t="s">
        <v>619</v>
      </c>
      <c r="C54" s="19" t="s">
        <v>479</v>
      </c>
      <c r="D54" s="118">
        <v>100.003</v>
      </c>
      <c r="E54" s="118">
        <v>100.001</v>
      </c>
      <c r="F54" s="118">
        <f t="shared" si="4"/>
        <v>200.00400000000002</v>
      </c>
      <c r="G54" s="21">
        <v>9</v>
      </c>
      <c r="H54" s="118">
        <v>1783.0319999999997</v>
      </c>
      <c r="I54" s="22">
        <v>62</v>
      </c>
    </row>
    <row r="55" spans="1:9" ht="15.75" customHeight="1" x14ac:dyDescent="0.3">
      <c r="A55" s="18">
        <v>2</v>
      </c>
      <c r="B55" s="19" t="s">
        <v>620</v>
      </c>
      <c r="C55" s="19" t="s">
        <v>191</v>
      </c>
      <c r="D55" s="118">
        <v>99.004000000000005</v>
      </c>
      <c r="E55" s="118">
        <v>99.001000000000005</v>
      </c>
      <c r="F55" s="118">
        <f t="shared" si="4"/>
        <v>198.005</v>
      </c>
      <c r="G55" s="21">
        <v>7</v>
      </c>
      <c r="H55" s="118">
        <v>1772.0219999999999</v>
      </c>
      <c r="I55" s="22">
        <v>50</v>
      </c>
    </row>
    <row r="56" spans="1:9" ht="15.75" customHeight="1" x14ac:dyDescent="0.3">
      <c r="A56" s="18">
        <v>4</v>
      </c>
      <c r="B56" s="19" t="s">
        <v>621</v>
      </c>
      <c r="C56" s="19" t="s">
        <v>191</v>
      </c>
      <c r="D56" s="118">
        <v>100.001</v>
      </c>
      <c r="E56" s="118">
        <v>100</v>
      </c>
      <c r="F56" s="118">
        <f t="shared" si="4"/>
        <v>200.001</v>
      </c>
      <c r="G56" s="21">
        <v>8</v>
      </c>
      <c r="H56" s="118">
        <v>1768.018</v>
      </c>
      <c r="I56" s="22">
        <v>48</v>
      </c>
    </row>
    <row r="57" spans="1:9" ht="15.75" customHeight="1" x14ac:dyDescent="0.3">
      <c r="A57" s="18">
        <v>8</v>
      </c>
      <c r="B57" s="19" t="s">
        <v>219</v>
      </c>
      <c r="C57" s="19" t="s">
        <v>130</v>
      </c>
      <c r="D57" s="118">
        <v>99.001999999999995</v>
      </c>
      <c r="E57" s="118">
        <v>97.001999999999995</v>
      </c>
      <c r="F57" s="118">
        <f t="shared" si="4"/>
        <v>196.00399999999999</v>
      </c>
      <c r="G57" s="21">
        <v>2</v>
      </c>
      <c r="H57" s="118">
        <v>1763.0309999999997</v>
      </c>
      <c r="I57" s="22">
        <v>48</v>
      </c>
    </row>
    <row r="58" spans="1:9" ht="15.75" customHeight="1" x14ac:dyDescent="0.3">
      <c r="A58" s="18">
        <v>1</v>
      </c>
      <c r="B58" s="19" t="s">
        <v>622</v>
      </c>
      <c r="C58" s="19" t="s">
        <v>323</v>
      </c>
      <c r="D58" s="118">
        <v>99.001999999999995</v>
      </c>
      <c r="E58" s="118">
        <v>99.001000000000005</v>
      </c>
      <c r="F58" s="118">
        <f t="shared" si="4"/>
        <v>198.00299999999999</v>
      </c>
      <c r="G58" s="21">
        <v>5</v>
      </c>
      <c r="H58" s="118">
        <v>1767.0189999999998</v>
      </c>
      <c r="I58" s="24">
        <v>44</v>
      </c>
    </row>
    <row r="59" spans="1:9" ht="15.75" customHeight="1" x14ac:dyDescent="0.3">
      <c r="A59" s="18">
        <v>6</v>
      </c>
      <c r="B59" s="19" t="s">
        <v>18</v>
      </c>
      <c r="C59" s="19" t="s">
        <v>19</v>
      </c>
      <c r="D59" s="118">
        <v>99.001999999999995</v>
      </c>
      <c r="E59" s="118">
        <v>98.001999999999995</v>
      </c>
      <c r="F59" s="118">
        <f t="shared" si="4"/>
        <v>197.00399999999999</v>
      </c>
      <c r="G59" s="21">
        <v>3</v>
      </c>
      <c r="H59" s="118">
        <v>1765.0269999999998</v>
      </c>
      <c r="I59" s="22">
        <v>40</v>
      </c>
    </row>
    <row r="60" spans="1:9" ht="15.75" customHeight="1" x14ac:dyDescent="0.3">
      <c r="A60" s="18">
        <v>3</v>
      </c>
      <c r="B60" s="19" t="s">
        <v>534</v>
      </c>
      <c r="C60" s="19" t="s">
        <v>503</v>
      </c>
      <c r="D60" s="118">
        <v>99.001999999999995</v>
      </c>
      <c r="E60" s="118">
        <v>99</v>
      </c>
      <c r="F60" s="118">
        <f t="shared" si="4"/>
        <v>198.00200000000001</v>
      </c>
      <c r="G60" s="21">
        <v>4</v>
      </c>
      <c r="H60" s="118">
        <v>1762.0239999999999</v>
      </c>
      <c r="I60" s="22">
        <v>39</v>
      </c>
    </row>
    <row r="61" spans="1:9" ht="15.75" customHeight="1" x14ac:dyDescent="0.3">
      <c r="A61" s="25">
        <v>7</v>
      </c>
      <c r="B61" s="26" t="s">
        <v>364</v>
      </c>
      <c r="C61" s="26" t="s">
        <v>45</v>
      </c>
      <c r="D61" s="120" t="s">
        <v>138</v>
      </c>
      <c r="E61" s="120"/>
      <c r="F61" s="120">
        <f t="shared" si="4"/>
        <v>0</v>
      </c>
      <c r="G61" s="28">
        <v>0</v>
      </c>
      <c r="H61" s="120">
        <v>0</v>
      </c>
      <c r="I61" s="29">
        <v>0</v>
      </c>
    </row>
    <row r="62" spans="1:9" ht="15.75" customHeight="1" x14ac:dyDescent="0.3"/>
    <row r="63" spans="1:9" ht="15.75" customHeight="1" x14ac:dyDescent="0.3">
      <c r="B63" s="4" t="s">
        <v>510</v>
      </c>
    </row>
    <row r="64" spans="1:9" ht="15.75" customHeight="1" x14ac:dyDescent="0.3"/>
    <row r="65" spans="2:5" ht="15.75" customHeight="1" x14ac:dyDescent="0.3">
      <c r="B65" s="4" t="s">
        <v>511</v>
      </c>
      <c r="E65" s="34" t="s">
        <v>167</v>
      </c>
    </row>
    <row r="66" spans="2:5" ht="15.75" customHeight="1" x14ac:dyDescent="0.3">
      <c r="B66" s="4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hyperlinks>
    <hyperlink ref="B2" location="'Index'!A3" tooltip="Go to the Index sheet" display="á" xr:uid="{4D8CE3E0-75E8-4415-B6C4-97E7168DB9B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38844-8171-43A7-99D1-193CD118F3B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576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456</v>
      </c>
    </row>
    <row r="3" spans="1:25" ht="15.75" customHeight="1" x14ac:dyDescent="0.3">
      <c r="A3" s="7"/>
      <c r="B3" s="8" t="s">
        <v>82</v>
      </c>
      <c r="C3" s="9" t="s">
        <v>623</v>
      </c>
      <c r="D3" s="9"/>
      <c r="E3" s="9" t="s">
        <v>624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2" t="s">
        <v>11</v>
      </c>
      <c r="D4" s="52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5</v>
      </c>
      <c r="B5" s="15" t="s">
        <v>625</v>
      </c>
      <c r="C5" s="15" t="s">
        <v>23</v>
      </c>
      <c r="D5" s="115">
        <v>100.004</v>
      </c>
      <c r="E5" s="115">
        <v>99.001999999999995</v>
      </c>
      <c r="F5" s="116">
        <f t="shared" ref="F5:F13" si="0">SUM(D5,E5)</f>
        <v>199.006</v>
      </c>
      <c r="G5" s="16">
        <v>9</v>
      </c>
      <c r="H5" s="115">
        <v>1792.0409999999999</v>
      </c>
      <c r="I5" s="37">
        <v>81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8</v>
      </c>
      <c r="B6" s="19" t="s">
        <v>626</v>
      </c>
      <c r="C6" s="19" t="s">
        <v>108</v>
      </c>
      <c r="D6" s="117">
        <v>98.001000000000005</v>
      </c>
      <c r="E6" s="117">
        <v>98.001000000000005</v>
      </c>
      <c r="F6" s="118">
        <f t="shared" si="0"/>
        <v>196.00200000000001</v>
      </c>
      <c r="G6" s="21">
        <v>5</v>
      </c>
      <c r="H6" s="117">
        <v>1770.0220999999997</v>
      </c>
      <c r="I6" s="41">
        <v>58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2</v>
      </c>
      <c r="B7" s="19" t="s">
        <v>160</v>
      </c>
      <c r="C7" s="19" t="s">
        <v>19</v>
      </c>
      <c r="D7" s="117">
        <v>99.001999999999995</v>
      </c>
      <c r="E7" s="117">
        <v>99.001000000000005</v>
      </c>
      <c r="F7" s="118">
        <f t="shared" si="0"/>
        <v>198.00299999999999</v>
      </c>
      <c r="G7" s="21">
        <v>7</v>
      </c>
      <c r="H7" s="117">
        <v>1761.0340000000003</v>
      </c>
      <c r="I7" s="41">
        <v>57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9" t="s">
        <v>627</v>
      </c>
      <c r="C8" s="19" t="s">
        <v>17</v>
      </c>
      <c r="D8" s="117">
        <v>99.001999999999995</v>
      </c>
      <c r="E8" s="117">
        <v>97</v>
      </c>
      <c r="F8" s="118">
        <f t="shared" si="0"/>
        <v>196.00200000000001</v>
      </c>
      <c r="G8" s="21">
        <v>5</v>
      </c>
      <c r="H8" s="117">
        <v>1757.0239999999997</v>
      </c>
      <c r="I8" s="41">
        <v>46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4</v>
      </c>
      <c r="B9" s="19" t="s">
        <v>628</v>
      </c>
      <c r="C9" s="19" t="s">
        <v>616</v>
      </c>
      <c r="D9" s="117">
        <v>98.001000000000005</v>
      </c>
      <c r="E9" s="117">
        <v>97.001000000000005</v>
      </c>
      <c r="F9" s="118">
        <f t="shared" si="0"/>
        <v>195.00200000000001</v>
      </c>
      <c r="G9" s="21">
        <v>3</v>
      </c>
      <c r="H9" s="117">
        <v>1752.0219999999999</v>
      </c>
      <c r="I9" s="41">
        <v>45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629</v>
      </c>
      <c r="C10" s="19" t="s">
        <v>481</v>
      </c>
      <c r="D10" s="117">
        <v>100</v>
      </c>
      <c r="E10" s="117">
        <v>98.001999999999995</v>
      </c>
      <c r="F10" s="118">
        <f t="shared" si="0"/>
        <v>198.00200000000001</v>
      </c>
      <c r="G10" s="21">
        <v>6</v>
      </c>
      <c r="H10" s="117">
        <v>1754.0209999999997</v>
      </c>
      <c r="I10" s="41">
        <v>43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1</v>
      </c>
      <c r="B11" s="19" t="s">
        <v>630</v>
      </c>
      <c r="C11" s="19" t="s">
        <v>593</v>
      </c>
      <c r="D11" s="118">
        <v>100.001</v>
      </c>
      <c r="E11" s="118">
        <v>99.001000000000005</v>
      </c>
      <c r="F11" s="118">
        <f t="shared" si="0"/>
        <v>199.00200000000001</v>
      </c>
      <c r="G11" s="21">
        <v>8</v>
      </c>
      <c r="H11" s="118">
        <v>1739.0219999999999</v>
      </c>
      <c r="I11" s="24">
        <v>37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2">
        <v>6</v>
      </c>
      <c r="B12" s="19" t="s">
        <v>631</v>
      </c>
      <c r="C12" s="19" t="s">
        <v>632</v>
      </c>
      <c r="D12" s="117">
        <v>97.001000000000005</v>
      </c>
      <c r="E12" s="117">
        <v>97</v>
      </c>
      <c r="F12" s="118">
        <f t="shared" si="0"/>
        <v>194.001</v>
      </c>
      <c r="G12" s="21">
        <v>2</v>
      </c>
      <c r="H12" s="117">
        <v>1742.019</v>
      </c>
      <c r="I12" s="41">
        <v>34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3</v>
      </c>
      <c r="B13" s="26" t="s">
        <v>633</v>
      </c>
      <c r="C13" s="26" t="s">
        <v>584</v>
      </c>
      <c r="D13" s="119" t="s">
        <v>109</v>
      </c>
      <c r="E13" s="119"/>
      <c r="F13" s="120">
        <f t="shared" si="0"/>
        <v>0</v>
      </c>
      <c r="G13" s="28">
        <v>0</v>
      </c>
      <c r="H13" s="119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110</v>
      </c>
      <c r="C15" s="9" t="s">
        <v>634</v>
      </c>
      <c r="D15" s="9"/>
      <c r="E15" s="9" t="s">
        <v>635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2" t="s">
        <v>11</v>
      </c>
      <c r="D16" s="52"/>
      <c r="E16" s="86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">
        <v>4</v>
      </c>
      <c r="B17" s="15" t="s">
        <v>636</v>
      </c>
      <c r="C17" s="15" t="s">
        <v>53</v>
      </c>
      <c r="D17" s="115">
        <v>98.003</v>
      </c>
      <c r="E17" s="115">
        <v>98.001999999999995</v>
      </c>
      <c r="F17" s="116">
        <f t="shared" ref="F17:F25" si="1">SUM(D17,E17)</f>
        <v>196.005</v>
      </c>
      <c r="G17" s="16">
        <v>9</v>
      </c>
      <c r="H17" s="115">
        <v>1768.0339999999997</v>
      </c>
      <c r="I17" s="37">
        <v>68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2">
        <v>8</v>
      </c>
      <c r="B18" s="19" t="s">
        <v>637</v>
      </c>
      <c r="C18" s="19" t="s">
        <v>593</v>
      </c>
      <c r="D18" s="117">
        <v>0</v>
      </c>
      <c r="E18" s="117">
        <v>0</v>
      </c>
      <c r="F18" s="118">
        <f t="shared" si="1"/>
        <v>0</v>
      </c>
      <c r="G18" s="21">
        <v>0</v>
      </c>
      <c r="H18" s="117">
        <v>1583.0259999999998</v>
      </c>
      <c r="I18" s="41">
        <v>64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2">
        <v>6</v>
      </c>
      <c r="B19" s="19" t="s">
        <v>638</v>
      </c>
      <c r="C19" s="19" t="s">
        <v>17</v>
      </c>
      <c r="D19" s="117">
        <v>98.001999999999995</v>
      </c>
      <c r="E19" s="117">
        <v>97.001999999999995</v>
      </c>
      <c r="F19" s="118">
        <f t="shared" si="1"/>
        <v>195.00399999999999</v>
      </c>
      <c r="G19" s="21">
        <v>8</v>
      </c>
      <c r="H19" s="117">
        <v>1760.0209999999997</v>
      </c>
      <c r="I19" s="41">
        <v>61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3</v>
      </c>
      <c r="B20" s="19" t="s">
        <v>639</v>
      </c>
      <c r="C20" s="19" t="s">
        <v>17</v>
      </c>
      <c r="D20" s="117">
        <v>95</v>
      </c>
      <c r="E20" s="117">
        <v>94</v>
      </c>
      <c r="F20" s="118">
        <f t="shared" si="1"/>
        <v>189</v>
      </c>
      <c r="G20" s="21">
        <v>3</v>
      </c>
      <c r="H20" s="117">
        <v>1754.0269999999998</v>
      </c>
      <c r="I20" s="41">
        <v>53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5</v>
      </c>
      <c r="B21" s="19" t="s">
        <v>640</v>
      </c>
      <c r="C21" s="19" t="s">
        <v>593</v>
      </c>
      <c r="D21" s="117">
        <v>99.001999999999995</v>
      </c>
      <c r="E21" s="117">
        <v>96</v>
      </c>
      <c r="F21" s="118">
        <f t="shared" si="1"/>
        <v>195.00200000000001</v>
      </c>
      <c r="G21" s="21">
        <v>7</v>
      </c>
      <c r="H21" s="117">
        <v>1656.0279999999998</v>
      </c>
      <c r="I21" s="41">
        <v>46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537</v>
      </c>
      <c r="C22" s="19" t="s">
        <v>45</v>
      </c>
      <c r="D22" s="118">
        <v>96.001000000000005</v>
      </c>
      <c r="E22" s="118">
        <v>95.001999999999995</v>
      </c>
      <c r="F22" s="118">
        <f t="shared" si="1"/>
        <v>191.00299999999999</v>
      </c>
      <c r="G22" s="21">
        <v>5</v>
      </c>
      <c r="H22" s="118">
        <v>1745.0179999999998</v>
      </c>
      <c r="I22" s="24">
        <v>40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2">
        <v>2</v>
      </c>
      <c r="B23" s="19" t="s">
        <v>641</v>
      </c>
      <c r="C23" s="19" t="s">
        <v>75</v>
      </c>
      <c r="D23" s="117">
        <v>97.001000000000005</v>
      </c>
      <c r="E23" s="117">
        <v>95</v>
      </c>
      <c r="F23" s="118">
        <f t="shared" si="1"/>
        <v>192.001</v>
      </c>
      <c r="G23" s="21">
        <v>6</v>
      </c>
      <c r="H23" s="117">
        <v>1726.0149999999999</v>
      </c>
      <c r="I23" s="41">
        <v>31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7</v>
      </c>
      <c r="B24" s="19" t="s">
        <v>642</v>
      </c>
      <c r="C24" s="19" t="s">
        <v>127</v>
      </c>
      <c r="D24" s="117">
        <v>95.001000000000005</v>
      </c>
      <c r="E24" s="117">
        <v>95.001000000000005</v>
      </c>
      <c r="F24" s="118">
        <f t="shared" si="1"/>
        <v>190.00200000000001</v>
      </c>
      <c r="G24" s="21">
        <v>4</v>
      </c>
      <c r="H24" s="117">
        <v>1721.0119999999999</v>
      </c>
      <c r="I24" s="41">
        <v>26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9</v>
      </c>
      <c r="B25" s="26" t="s">
        <v>643</v>
      </c>
      <c r="C25" s="26" t="s">
        <v>593</v>
      </c>
      <c r="D25" s="119" t="s">
        <v>109</v>
      </c>
      <c r="E25" s="119"/>
      <c r="F25" s="120">
        <f t="shared" si="1"/>
        <v>0</v>
      </c>
      <c r="G25" s="28">
        <v>0</v>
      </c>
      <c r="H25" s="119">
        <v>772.00900000000001</v>
      </c>
      <c r="I25" s="44">
        <v>17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113</v>
      </c>
      <c r="C27" s="9" t="s">
        <v>644</v>
      </c>
      <c r="D27" s="9"/>
      <c r="E27" s="9" t="s">
        <v>645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82" t="s">
        <v>11</v>
      </c>
      <c r="D28" s="52"/>
      <c r="E28" s="86"/>
      <c r="F28" s="12" t="s">
        <v>12</v>
      </c>
      <c r="G28" s="12" t="s">
        <v>13</v>
      </c>
      <c r="H28" s="12" t="s">
        <v>14</v>
      </c>
      <c r="I28" s="13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5</v>
      </c>
      <c r="B29" s="15" t="s">
        <v>646</v>
      </c>
      <c r="C29" s="15" t="s">
        <v>25</v>
      </c>
      <c r="D29" s="115">
        <v>100.003</v>
      </c>
      <c r="E29" s="115">
        <v>99.001000000000005</v>
      </c>
      <c r="F29" s="116">
        <f t="shared" ref="F29:F37" si="2">SUM(D29,E29)</f>
        <v>199.00400000000002</v>
      </c>
      <c r="G29" s="16">
        <v>9</v>
      </c>
      <c r="H29" s="115">
        <v>1779.0360000000001</v>
      </c>
      <c r="I29" s="37">
        <v>75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3</v>
      </c>
      <c r="B30" s="19" t="s">
        <v>621</v>
      </c>
      <c r="C30" s="19" t="s">
        <v>616</v>
      </c>
      <c r="D30" s="117">
        <v>98.003</v>
      </c>
      <c r="E30" s="117">
        <v>97.001000000000005</v>
      </c>
      <c r="F30" s="118">
        <f t="shared" si="2"/>
        <v>195.00400000000002</v>
      </c>
      <c r="G30" s="21">
        <v>7</v>
      </c>
      <c r="H30" s="117">
        <v>1764.018</v>
      </c>
      <c r="I30" s="41">
        <v>65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9</v>
      </c>
      <c r="B31" s="19" t="s">
        <v>647</v>
      </c>
      <c r="C31" s="19" t="s">
        <v>561</v>
      </c>
      <c r="D31" s="117">
        <v>98.001999999999995</v>
      </c>
      <c r="E31" s="117">
        <v>98.001000000000005</v>
      </c>
      <c r="F31" s="118">
        <f t="shared" si="2"/>
        <v>196.00299999999999</v>
      </c>
      <c r="G31" s="21">
        <v>8</v>
      </c>
      <c r="H31" s="117">
        <v>1759.027</v>
      </c>
      <c r="I31" s="41">
        <v>63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2">
        <v>6</v>
      </c>
      <c r="B32" s="19" t="s">
        <v>648</v>
      </c>
      <c r="C32" s="19" t="s">
        <v>481</v>
      </c>
      <c r="D32" s="117">
        <v>98.001000000000005</v>
      </c>
      <c r="E32" s="117">
        <v>97.003</v>
      </c>
      <c r="F32" s="118">
        <f t="shared" si="2"/>
        <v>195.00400000000002</v>
      </c>
      <c r="G32" s="21">
        <v>7</v>
      </c>
      <c r="H32" s="117">
        <v>1746.0279999999998</v>
      </c>
      <c r="I32" s="41">
        <v>55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2">
        <v>8</v>
      </c>
      <c r="B33" s="19" t="s">
        <v>123</v>
      </c>
      <c r="C33" s="19" t="s">
        <v>19</v>
      </c>
      <c r="D33" s="117">
        <v>99.001999999999995</v>
      </c>
      <c r="E33" s="117">
        <v>94.001000000000005</v>
      </c>
      <c r="F33" s="118">
        <f t="shared" si="2"/>
        <v>193.00299999999999</v>
      </c>
      <c r="G33" s="21">
        <v>4</v>
      </c>
      <c r="H33" s="117">
        <v>1732.018</v>
      </c>
      <c r="I33" s="41">
        <v>49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2">
        <v>4</v>
      </c>
      <c r="B34" s="19" t="s">
        <v>649</v>
      </c>
      <c r="C34" s="19" t="s">
        <v>53</v>
      </c>
      <c r="D34" s="117">
        <v>97.004000000000005</v>
      </c>
      <c r="E34" s="117">
        <v>96</v>
      </c>
      <c r="F34" s="118">
        <f t="shared" si="2"/>
        <v>193.00400000000002</v>
      </c>
      <c r="G34" s="21">
        <v>5</v>
      </c>
      <c r="H34" s="117">
        <v>1711.0139999999997</v>
      </c>
      <c r="I34" s="41">
        <v>40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7</v>
      </c>
      <c r="B35" s="19" t="s">
        <v>650</v>
      </c>
      <c r="C35" s="19" t="s">
        <v>130</v>
      </c>
      <c r="D35" s="117">
        <v>96</v>
      </c>
      <c r="E35" s="117">
        <v>90.001000000000005</v>
      </c>
      <c r="F35" s="118">
        <f t="shared" si="2"/>
        <v>186.001</v>
      </c>
      <c r="G35" s="21">
        <v>3</v>
      </c>
      <c r="H35" s="117">
        <v>1309.008</v>
      </c>
      <c r="I35" s="41">
        <v>28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1</v>
      </c>
      <c r="B36" s="19" t="s">
        <v>651</v>
      </c>
      <c r="C36" s="19" t="s">
        <v>122</v>
      </c>
      <c r="D36" s="118" t="s">
        <v>109</v>
      </c>
      <c r="E36" s="118"/>
      <c r="F36" s="118">
        <f t="shared" si="2"/>
        <v>0</v>
      </c>
      <c r="G36" s="21">
        <v>0</v>
      </c>
      <c r="H36" s="118">
        <v>0</v>
      </c>
      <c r="I36" s="24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5">
        <v>2</v>
      </c>
      <c r="B37" s="26" t="s">
        <v>652</v>
      </c>
      <c r="C37" s="26" t="s">
        <v>25</v>
      </c>
      <c r="D37" s="119" t="s">
        <v>138</v>
      </c>
      <c r="E37" s="119"/>
      <c r="F37" s="120">
        <f t="shared" si="2"/>
        <v>0</v>
      </c>
      <c r="G37" s="28">
        <v>0</v>
      </c>
      <c r="H37" s="119">
        <v>0</v>
      </c>
      <c r="I37" s="44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139</v>
      </c>
      <c r="C39" s="9" t="s">
        <v>653</v>
      </c>
      <c r="D39" s="9"/>
      <c r="E39" s="9" t="s">
        <v>654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2</v>
      </c>
      <c r="B40" s="11" t="s">
        <v>10</v>
      </c>
      <c r="C40" s="82" t="s">
        <v>11</v>
      </c>
      <c r="D40" s="52"/>
      <c r="E40" s="86"/>
      <c r="F40" s="12" t="s">
        <v>12</v>
      </c>
      <c r="G40" s="12" t="s">
        <v>13</v>
      </c>
      <c r="H40" s="12" t="s">
        <v>14</v>
      </c>
      <c r="I40" s="13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5">
        <v>2</v>
      </c>
      <c r="B41" s="15" t="s">
        <v>655</v>
      </c>
      <c r="C41" s="15" t="s">
        <v>25</v>
      </c>
      <c r="D41" s="115">
        <v>97.001000000000005</v>
      </c>
      <c r="E41" s="115">
        <v>97.001000000000005</v>
      </c>
      <c r="F41" s="116">
        <f t="shared" ref="F41:F49" si="3">SUM(D41,E41)</f>
        <v>194.00200000000001</v>
      </c>
      <c r="G41" s="16">
        <v>9</v>
      </c>
      <c r="H41" s="115">
        <v>1754.0180000000003</v>
      </c>
      <c r="I41" s="37">
        <v>74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1</v>
      </c>
      <c r="B42" s="19" t="s">
        <v>656</v>
      </c>
      <c r="C42" s="19" t="s">
        <v>616</v>
      </c>
      <c r="D42" s="118">
        <v>98.001000000000005</v>
      </c>
      <c r="E42" s="118">
        <v>96</v>
      </c>
      <c r="F42" s="118">
        <f t="shared" si="3"/>
        <v>194.001</v>
      </c>
      <c r="G42" s="21">
        <v>8</v>
      </c>
      <c r="H42" s="118">
        <v>1746.011</v>
      </c>
      <c r="I42" s="24">
        <v>63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7</v>
      </c>
      <c r="B43" s="19" t="s">
        <v>657</v>
      </c>
      <c r="C43" s="19" t="s">
        <v>23</v>
      </c>
      <c r="D43" s="117">
        <v>95</v>
      </c>
      <c r="E43" s="121">
        <v>94.001000000000005</v>
      </c>
      <c r="F43" s="118">
        <f t="shared" si="3"/>
        <v>189.001</v>
      </c>
      <c r="G43" s="21">
        <v>3</v>
      </c>
      <c r="H43" s="117">
        <v>1719.0110000000002</v>
      </c>
      <c r="I43" s="41">
        <v>48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9</v>
      </c>
      <c r="B44" s="19" t="s">
        <v>658</v>
      </c>
      <c r="C44" s="19" t="s">
        <v>465</v>
      </c>
      <c r="D44" s="117">
        <v>98.001000000000005</v>
      </c>
      <c r="E44" s="117">
        <v>96</v>
      </c>
      <c r="F44" s="118">
        <f t="shared" si="3"/>
        <v>194.001</v>
      </c>
      <c r="G44" s="21">
        <v>8</v>
      </c>
      <c r="H44" s="117">
        <v>1719.0089999999998</v>
      </c>
      <c r="I44" s="41">
        <v>47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3</v>
      </c>
      <c r="B45" s="19" t="s">
        <v>659</v>
      </c>
      <c r="C45" s="19" t="s">
        <v>56</v>
      </c>
      <c r="D45" s="117">
        <v>97.001000000000005</v>
      </c>
      <c r="E45" s="117">
        <v>95</v>
      </c>
      <c r="F45" s="118">
        <f t="shared" si="3"/>
        <v>192.001</v>
      </c>
      <c r="G45" s="21">
        <v>6</v>
      </c>
      <c r="H45" s="117">
        <v>1263.011</v>
      </c>
      <c r="I45" s="41">
        <v>47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2">
        <v>8</v>
      </c>
      <c r="B46" s="19" t="s">
        <v>660</v>
      </c>
      <c r="C46" s="19" t="s">
        <v>17</v>
      </c>
      <c r="D46" s="117">
        <v>98.003</v>
      </c>
      <c r="E46" s="117">
        <v>93.001000000000005</v>
      </c>
      <c r="F46" s="118">
        <f t="shared" si="3"/>
        <v>191.00400000000002</v>
      </c>
      <c r="G46" s="21">
        <v>5</v>
      </c>
      <c r="H46" s="117">
        <v>1703.0140000000001</v>
      </c>
      <c r="I46" s="41">
        <v>44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5</v>
      </c>
      <c r="B47" s="19" t="s">
        <v>182</v>
      </c>
      <c r="C47" s="19" t="s">
        <v>53</v>
      </c>
      <c r="D47" s="117">
        <v>94</v>
      </c>
      <c r="E47" s="117">
        <v>92</v>
      </c>
      <c r="F47" s="118">
        <f t="shared" si="3"/>
        <v>186</v>
      </c>
      <c r="G47" s="21">
        <v>2</v>
      </c>
      <c r="H47" s="117">
        <v>1707.0089999999998</v>
      </c>
      <c r="I47" s="41">
        <v>38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2">
        <v>6</v>
      </c>
      <c r="B48" s="19" t="s">
        <v>661</v>
      </c>
      <c r="C48" s="19" t="s">
        <v>163</v>
      </c>
      <c r="D48" s="117">
        <v>98.001000000000005</v>
      </c>
      <c r="E48" s="117">
        <v>91.001000000000005</v>
      </c>
      <c r="F48" s="118">
        <f t="shared" si="3"/>
        <v>189.00200000000001</v>
      </c>
      <c r="G48" s="21">
        <v>4</v>
      </c>
      <c r="H48" s="117">
        <v>1704.0099999999998</v>
      </c>
      <c r="I48" s="41">
        <v>35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5">
        <v>4</v>
      </c>
      <c r="B49" s="26" t="s">
        <v>662</v>
      </c>
      <c r="C49" s="26" t="s">
        <v>108</v>
      </c>
      <c r="D49" s="119" t="s">
        <v>109</v>
      </c>
      <c r="E49" s="119"/>
      <c r="F49" s="120">
        <f t="shared" si="3"/>
        <v>0</v>
      </c>
      <c r="G49" s="28">
        <v>0</v>
      </c>
      <c r="H49" s="119">
        <v>0</v>
      </c>
      <c r="I49" s="44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142</v>
      </c>
      <c r="C51" s="9" t="s">
        <v>663</v>
      </c>
      <c r="D51" s="9"/>
      <c r="E51" s="9" t="s">
        <v>664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">
        <v>2</v>
      </c>
      <c r="B52" s="11" t="s">
        <v>10</v>
      </c>
      <c r="C52" s="82" t="s">
        <v>11</v>
      </c>
      <c r="D52" s="52"/>
      <c r="E52" s="86"/>
      <c r="F52" s="12" t="s">
        <v>12</v>
      </c>
      <c r="G52" s="12" t="s">
        <v>13</v>
      </c>
      <c r="H52" s="12" t="s">
        <v>14</v>
      </c>
      <c r="I52" s="13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5">
        <v>8</v>
      </c>
      <c r="B53" s="15" t="s">
        <v>665</v>
      </c>
      <c r="C53" s="15" t="s">
        <v>323</v>
      </c>
      <c r="D53" s="115">
        <v>98.004000000000005</v>
      </c>
      <c r="E53" s="115">
        <v>97.001000000000005</v>
      </c>
      <c r="F53" s="116">
        <f t="shared" ref="F53:F61" si="4">SUM(D53,E53)</f>
        <v>195.005</v>
      </c>
      <c r="G53" s="16">
        <v>9</v>
      </c>
      <c r="H53" s="115">
        <v>1763.02</v>
      </c>
      <c r="I53" s="37">
        <v>68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9</v>
      </c>
      <c r="B54" s="19" t="s">
        <v>666</v>
      </c>
      <c r="C54" s="19" t="s">
        <v>593</v>
      </c>
      <c r="D54" s="117">
        <v>99.001999999999995</v>
      </c>
      <c r="E54" s="117">
        <v>96.001999999999995</v>
      </c>
      <c r="F54" s="118">
        <f t="shared" si="4"/>
        <v>195.00399999999999</v>
      </c>
      <c r="G54" s="21">
        <v>8</v>
      </c>
      <c r="H54" s="117">
        <v>1745.0239999999999</v>
      </c>
      <c r="I54" s="41">
        <v>61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3</v>
      </c>
      <c r="B55" s="19" t="s">
        <v>667</v>
      </c>
      <c r="C55" s="19" t="s">
        <v>483</v>
      </c>
      <c r="D55" s="117">
        <v>98.001000000000005</v>
      </c>
      <c r="E55" s="117">
        <v>96</v>
      </c>
      <c r="F55" s="118">
        <f t="shared" si="4"/>
        <v>194.001</v>
      </c>
      <c r="G55" s="21">
        <v>7</v>
      </c>
      <c r="H55" s="117">
        <v>1740.0199999999998</v>
      </c>
      <c r="I55" s="41">
        <v>59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1</v>
      </c>
      <c r="B56" s="19" t="s">
        <v>668</v>
      </c>
      <c r="C56" s="19" t="s">
        <v>481</v>
      </c>
      <c r="D56" s="118">
        <v>98</v>
      </c>
      <c r="E56" s="118">
        <v>96.001000000000005</v>
      </c>
      <c r="F56" s="118">
        <f t="shared" si="4"/>
        <v>194.001</v>
      </c>
      <c r="G56" s="21">
        <v>7</v>
      </c>
      <c r="H56" s="118">
        <v>1738.0159999999998</v>
      </c>
      <c r="I56" s="24">
        <v>53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7</v>
      </c>
      <c r="B57" s="19" t="s">
        <v>669</v>
      </c>
      <c r="C57" s="19" t="s">
        <v>593</v>
      </c>
      <c r="D57" s="117">
        <v>99.001999999999995</v>
      </c>
      <c r="E57" s="117">
        <v>92.001000000000005</v>
      </c>
      <c r="F57" s="118">
        <f t="shared" si="4"/>
        <v>191.00299999999999</v>
      </c>
      <c r="G57" s="21">
        <v>3</v>
      </c>
      <c r="H57" s="117">
        <v>1646.019</v>
      </c>
      <c r="I57" s="41">
        <v>48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2">
        <v>6</v>
      </c>
      <c r="B58" s="19" t="s">
        <v>670</v>
      </c>
      <c r="C58" s="19" t="s">
        <v>481</v>
      </c>
      <c r="D58" s="117">
        <v>97.003</v>
      </c>
      <c r="E58" s="117">
        <v>96.001000000000005</v>
      </c>
      <c r="F58" s="118">
        <f t="shared" si="4"/>
        <v>193.00400000000002</v>
      </c>
      <c r="G58" s="21">
        <v>5</v>
      </c>
      <c r="H58" s="117">
        <v>1714.0139999999997</v>
      </c>
      <c r="I58" s="41">
        <v>44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5</v>
      </c>
      <c r="B59" s="19" t="s">
        <v>671</v>
      </c>
      <c r="C59" s="19" t="s">
        <v>23</v>
      </c>
      <c r="D59" s="117">
        <v>97</v>
      </c>
      <c r="E59" s="117">
        <v>95</v>
      </c>
      <c r="F59" s="118">
        <f t="shared" si="4"/>
        <v>192</v>
      </c>
      <c r="G59" s="21">
        <v>4</v>
      </c>
      <c r="H59" s="117">
        <v>1717.01</v>
      </c>
      <c r="I59" s="41">
        <v>39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2">
        <v>4</v>
      </c>
      <c r="B60" s="19" t="s">
        <v>672</v>
      </c>
      <c r="C60" s="19" t="s">
        <v>108</v>
      </c>
      <c r="D60" s="117">
        <v>95</v>
      </c>
      <c r="E60" s="117">
        <v>93</v>
      </c>
      <c r="F60" s="118">
        <f t="shared" si="4"/>
        <v>188</v>
      </c>
      <c r="G60" s="21">
        <v>2</v>
      </c>
      <c r="H60" s="117">
        <v>1494.0070000000001</v>
      </c>
      <c r="I60" s="41">
        <v>22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5">
        <v>2</v>
      </c>
      <c r="B61" s="26" t="s">
        <v>673</v>
      </c>
      <c r="C61" s="26" t="s">
        <v>127</v>
      </c>
      <c r="D61" s="119" t="s">
        <v>109</v>
      </c>
      <c r="E61" s="119"/>
      <c r="F61" s="120">
        <f t="shared" si="4"/>
        <v>0</v>
      </c>
      <c r="G61" s="28">
        <v>0</v>
      </c>
      <c r="H61" s="119">
        <v>193.00299999999999</v>
      </c>
      <c r="I61" s="44">
        <v>4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510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511</v>
      </c>
      <c r="E65" s="34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4EF6AAAE-9B15-4E65-9567-840ADCCA3A9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7C9C-FAC9-42C8-A24B-4E93F96C2A7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576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674</v>
      </c>
    </row>
    <row r="3" spans="1:25" ht="15.75" customHeight="1" x14ac:dyDescent="0.3">
      <c r="A3" s="7"/>
      <c r="B3" s="8" t="s">
        <v>169</v>
      </c>
      <c r="C3" s="9" t="s">
        <v>675</v>
      </c>
      <c r="D3" s="9"/>
      <c r="E3" s="9" t="s">
        <v>676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2" t="s">
        <v>11</v>
      </c>
      <c r="D4" s="52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4</v>
      </c>
      <c r="B5" s="15" t="s">
        <v>677</v>
      </c>
      <c r="C5" s="15" t="s">
        <v>25</v>
      </c>
      <c r="D5" s="115">
        <v>98.003</v>
      </c>
      <c r="E5" s="115">
        <v>99.003</v>
      </c>
      <c r="F5" s="116">
        <f t="shared" ref="F5:F13" si="0">SUM(D5,E5)</f>
        <v>197.006</v>
      </c>
      <c r="G5" s="16">
        <v>9</v>
      </c>
      <c r="H5" s="115">
        <v>1763.0260000000001</v>
      </c>
      <c r="I5" s="37">
        <v>73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7</v>
      </c>
      <c r="B6" s="19" t="s">
        <v>535</v>
      </c>
      <c r="C6" s="19" t="s">
        <v>503</v>
      </c>
      <c r="D6" s="117">
        <v>97.003</v>
      </c>
      <c r="E6" s="117">
        <v>92.001000000000005</v>
      </c>
      <c r="F6" s="118">
        <f t="shared" si="0"/>
        <v>189.00400000000002</v>
      </c>
      <c r="G6" s="21">
        <v>6</v>
      </c>
      <c r="H6" s="117">
        <v>1728.0259999999998</v>
      </c>
      <c r="I6" s="41">
        <v>58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678</v>
      </c>
      <c r="C7" s="19" t="s">
        <v>503</v>
      </c>
      <c r="D7" s="118">
        <v>95</v>
      </c>
      <c r="E7" s="118">
        <v>90</v>
      </c>
      <c r="F7" s="118">
        <f t="shared" si="0"/>
        <v>185</v>
      </c>
      <c r="G7" s="21">
        <v>5</v>
      </c>
      <c r="H7" s="118">
        <v>1716.0129999999999</v>
      </c>
      <c r="I7" s="24">
        <v>57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5</v>
      </c>
      <c r="B8" s="19" t="s">
        <v>679</v>
      </c>
      <c r="C8" s="19" t="s">
        <v>53</v>
      </c>
      <c r="D8" s="117">
        <v>97</v>
      </c>
      <c r="E8" s="117">
        <v>97.001999999999995</v>
      </c>
      <c r="F8" s="118">
        <f t="shared" si="0"/>
        <v>194.00200000000001</v>
      </c>
      <c r="G8" s="21">
        <v>8</v>
      </c>
      <c r="H8" s="117">
        <v>1713.0199999999998</v>
      </c>
      <c r="I8" s="41">
        <v>54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3</v>
      </c>
      <c r="B9" s="19" t="s">
        <v>680</v>
      </c>
      <c r="C9" s="19" t="s">
        <v>323</v>
      </c>
      <c r="D9" s="117" t="s">
        <v>109</v>
      </c>
      <c r="E9" s="117"/>
      <c r="F9" s="118">
        <f t="shared" si="0"/>
        <v>0</v>
      </c>
      <c r="G9" s="21">
        <v>0</v>
      </c>
      <c r="H9" s="117">
        <v>969.00699999999995</v>
      </c>
      <c r="I9" s="41">
        <v>37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2">
        <v>6</v>
      </c>
      <c r="B10" s="19" t="s">
        <v>527</v>
      </c>
      <c r="C10" s="19" t="s">
        <v>53</v>
      </c>
      <c r="D10" s="117">
        <v>95</v>
      </c>
      <c r="E10" s="117">
        <v>90</v>
      </c>
      <c r="F10" s="118">
        <f t="shared" si="0"/>
        <v>185</v>
      </c>
      <c r="G10" s="21">
        <v>5</v>
      </c>
      <c r="H10" s="117">
        <v>1685.008</v>
      </c>
      <c r="I10" s="41">
        <v>33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">
        <v>2</v>
      </c>
      <c r="B11" s="19" t="s">
        <v>681</v>
      </c>
      <c r="C11" s="19" t="s">
        <v>56</v>
      </c>
      <c r="D11" s="117">
        <v>96</v>
      </c>
      <c r="E11" s="117">
        <v>94.001000000000005</v>
      </c>
      <c r="F11" s="118">
        <f t="shared" si="0"/>
        <v>190.001</v>
      </c>
      <c r="G11" s="21">
        <v>7</v>
      </c>
      <c r="H11" s="117">
        <v>1219.0059999999999</v>
      </c>
      <c r="I11" s="41">
        <v>32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2">
        <v>8</v>
      </c>
      <c r="B12" s="19" t="s">
        <v>682</v>
      </c>
      <c r="C12" s="19" t="s">
        <v>53</v>
      </c>
      <c r="D12" s="117">
        <v>95</v>
      </c>
      <c r="E12" s="117">
        <v>89</v>
      </c>
      <c r="F12" s="118">
        <f t="shared" si="0"/>
        <v>184</v>
      </c>
      <c r="G12" s="21">
        <v>3</v>
      </c>
      <c r="H12" s="117">
        <v>1584.0170000000001</v>
      </c>
      <c r="I12" s="41">
        <v>29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9</v>
      </c>
      <c r="B13" s="26" t="s">
        <v>683</v>
      </c>
      <c r="C13" s="26" t="s">
        <v>606</v>
      </c>
      <c r="D13" s="119" t="s">
        <v>109</v>
      </c>
      <c r="E13" s="119"/>
      <c r="F13" s="120">
        <f t="shared" si="0"/>
        <v>0</v>
      </c>
      <c r="G13" s="28">
        <v>0</v>
      </c>
      <c r="H13" s="119">
        <v>760.00600000000009</v>
      </c>
      <c r="I13" s="44">
        <v>25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172</v>
      </c>
      <c r="C15" s="9" t="s">
        <v>684</v>
      </c>
      <c r="D15" s="9"/>
      <c r="E15" s="9" t="s">
        <v>685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2" t="s">
        <v>11</v>
      </c>
      <c r="D16" s="52"/>
      <c r="E16" s="86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">
        <v>2</v>
      </c>
      <c r="B17" s="15" t="s">
        <v>555</v>
      </c>
      <c r="C17" s="15" t="s">
        <v>503</v>
      </c>
      <c r="D17" s="115">
        <v>98.001000000000005</v>
      </c>
      <c r="E17" s="115">
        <v>98</v>
      </c>
      <c r="F17" s="116">
        <f t="shared" ref="F17:F25" si="1">SUM(D17,E17)</f>
        <v>196.001</v>
      </c>
      <c r="G17" s="16">
        <v>9</v>
      </c>
      <c r="H17" s="115">
        <v>1772.03</v>
      </c>
      <c r="I17" s="37">
        <v>79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2">
        <v>4</v>
      </c>
      <c r="B18" s="19" t="s">
        <v>686</v>
      </c>
      <c r="C18" s="19" t="s">
        <v>108</v>
      </c>
      <c r="D18" s="117">
        <v>95</v>
      </c>
      <c r="E18" s="117">
        <v>95.001000000000005</v>
      </c>
      <c r="F18" s="118">
        <f t="shared" si="1"/>
        <v>190.001</v>
      </c>
      <c r="G18" s="21">
        <v>6</v>
      </c>
      <c r="H18" s="117">
        <v>1738.0129999999999</v>
      </c>
      <c r="I18" s="41">
        <v>67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2">
        <v>6</v>
      </c>
      <c r="B19" s="19" t="s">
        <v>687</v>
      </c>
      <c r="C19" s="19" t="s">
        <v>23</v>
      </c>
      <c r="D19" s="117">
        <v>97</v>
      </c>
      <c r="E19" s="117">
        <v>95</v>
      </c>
      <c r="F19" s="118">
        <f t="shared" si="1"/>
        <v>192</v>
      </c>
      <c r="G19" s="21">
        <v>7</v>
      </c>
      <c r="H19" s="117">
        <v>1708.01</v>
      </c>
      <c r="I19" s="41">
        <v>52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7</v>
      </c>
      <c r="B20" s="19" t="s">
        <v>162</v>
      </c>
      <c r="C20" s="19" t="s">
        <v>163</v>
      </c>
      <c r="D20" s="117">
        <v>94</v>
      </c>
      <c r="E20" s="117">
        <v>94.001000000000005</v>
      </c>
      <c r="F20" s="118">
        <f t="shared" si="1"/>
        <v>188.001</v>
      </c>
      <c r="G20" s="21">
        <v>4</v>
      </c>
      <c r="H20" s="117">
        <v>1691.0039999999999</v>
      </c>
      <c r="I20" s="41">
        <v>46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1</v>
      </c>
      <c r="B21" s="19" t="s">
        <v>688</v>
      </c>
      <c r="C21" s="19" t="s">
        <v>56</v>
      </c>
      <c r="D21" s="118">
        <v>97</v>
      </c>
      <c r="E21" s="118">
        <v>97.001999999999995</v>
      </c>
      <c r="F21" s="118">
        <f t="shared" si="1"/>
        <v>194.00200000000001</v>
      </c>
      <c r="G21" s="21">
        <v>8</v>
      </c>
      <c r="H21" s="118">
        <v>1246.011</v>
      </c>
      <c r="I21" s="24">
        <v>44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2">
        <v>8</v>
      </c>
      <c r="B22" s="19" t="s">
        <v>493</v>
      </c>
      <c r="C22" s="19" t="s">
        <v>127</v>
      </c>
      <c r="D22" s="117">
        <v>95</v>
      </c>
      <c r="E22" s="117">
        <v>94</v>
      </c>
      <c r="F22" s="118">
        <f t="shared" si="1"/>
        <v>189</v>
      </c>
      <c r="G22" s="21">
        <v>5</v>
      </c>
      <c r="H22" s="117">
        <v>1497.0099999999998</v>
      </c>
      <c r="I22" s="41">
        <v>42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5</v>
      </c>
      <c r="B23" s="19" t="s">
        <v>689</v>
      </c>
      <c r="C23" s="19" t="s">
        <v>616</v>
      </c>
      <c r="D23" s="117" t="s">
        <v>109</v>
      </c>
      <c r="E23" s="117"/>
      <c r="F23" s="118">
        <f t="shared" si="1"/>
        <v>0</v>
      </c>
      <c r="G23" s="21">
        <v>0</v>
      </c>
      <c r="H23" s="117">
        <v>1137.009</v>
      </c>
      <c r="I23" s="41">
        <v>30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9</v>
      </c>
      <c r="B24" s="19" t="s">
        <v>690</v>
      </c>
      <c r="C24" s="19" t="s">
        <v>56</v>
      </c>
      <c r="D24" s="117" t="s">
        <v>109</v>
      </c>
      <c r="E24" s="117"/>
      <c r="F24" s="118">
        <f t="shared" si="1"/>
        <v>0</v>
      </c>
      <c r="G24" s="21">
        <v>0</v>
      </c>
      <c r="H24" s="117">
        <v>824.00199999999995</v>
      </c>
      <c r="I24" s="41">
        <v>15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3</v>
      </c>
      <c r="B25" s="26" t="s">
        <v>691</v>
      </c>
      <c r="C25" s="26" t="s">
        <v>19</v>
      </c>
      <c r="D25" s="119" t="s">
        <v>138</v>
      </c>
      <c r="E25" s="119"/>
      <c r="F25" s="120">
        <f t="shared" si="1"/>
        <v>0</v>
      </c>
      <c r="G25" s="28">
        <v>0</v>
      </c>
      <c r="H25" s="119">
        <v>0</v>
      </c>
      <c r="I25" s="44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198</v>
      </c>
      <c r="C27" s="9" t="s">
        <v>692</v>
      </c>
      <c r="D27" s="9"/>
      <c r="E27" s="9" t="s">
        <v>693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82" t="s">
        <v>11</v>
      </c>
      <c r="D28" s="52"/>
      <c r="E28" s="86"/>
      <c r="F28" s="12" t="s">
        <v>12</v>
      </c>
      <c r="G28" s="12" t="s">
        <v>13</v>
      </c>
      <c r="H28" s="12" t="s">
        <v>14</v>
      </c>
      <c r="I28" s="13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5</v>
      </c>
      <c r="B29" s="15" t="s">
        <v>694</v>
      </c>
      <c r="C29" s="15" t="s">
        <v>503</v>
      </c>
      <c r="D29" s="115">
        <v>97</v>
      </c>
      <c r="E29" s="115">
        <v>94.001000000000005</v>
      </c>
      <c r="F29" s="116">
        <f t="shared" ref="F29:F37" si="2">SUM(D29,E29)</f>
        <v>191.001</v>
      </c>
      <c r="G29" s="16">
        <v>9</v>
      </c>
      <c r="H29" s="115">
        <v>1697.0129999999997</v>
      </c>
      <c r="I29" s="37">
        <v>58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2">
        <v>4</v>
      </c>
      <c r="B30" s="19" t="s">
        <v>695</v>
      </c>
      <c r="C30" s="19" t="s">
        <v>525</v>
      </c>
      <c r="D30" s="117">
        <v>91</v>
      </c>
      <c r="E30" s="117">
        <v>95.001999999999995</v>
      </c>
      <c r="F30" s="118">
        <f t="shared" si="2"/>
        <v>186.00200000000001</v>
      </c>
      <c r="G30" s="21">
        <v>6</v>
      </c>
      <c r="H30" s="117">
        <v>1685.0139999999999</v>
      </c>
      <c r="I30" s="41">
        <v>55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2">
        <v>2</v>
      </c>
      <c r="B31" s="19" t="s">
        <v>696</v>
      </c>
      <c r="C31" s="19" t="s">
        <v>25</v>
      </c>
      <c r="D31" s="117">
        <v>92</v>
      </c>
      <c r="E31" s="117">
        <v>90</v>
      </c>
      <c r="F31" s="118">
        <f t="shared" si="2"/>
        <v>182</v>
      </c>
      <c r="G31" s="21">
        <v>4</v>
      </c>
      <c r="H31" s="117">
        <v>1673.0070000000001</v>
      </c>
      <c r="I31" s="41">
        <v>50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2">
        <v>6</v>
      </c>
      <c r="B32" s="19" t="s">
        <v>477</v>
      </c>
      <c r="C32" s="19" t="s">
        <v>86</v>
      </c>
      <c r="D32" s="117">
        <v>97.001000000000005</v>
      </c>
      <c r="E32" s="117">
        <v>92.001000000000005</v>
      </c>
      <c r="F32" s="118">
        <f t="shared" si="2"/>
        <v>189.00200000000001</v>
      </c>
      <c r="G32" s="21">
        <v>8</v>
      </c>
      <c r="H32" s="117">
        <v>1659.0109999999997</v>
      </c>
      <c r="I32" s="41">
        <v>50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9</v>
      </c>
      <c r="B33" s="19" t="s">
        <v>697</v>
      </c>
      <c r="C33" s="19" t="s">
        <v>606</v>
      </c>
      <c r="D33" s="117" t="s">
        <v>109</v>
      </c>
      <c r="E33" s="117"/>
      <c r="F33" s="118">
        <f t="shared" si="2"/>
        <v>0</v>
      </c>
      <c r="G33" s="21">
        <v>0</v>
      </c>
      <c r="H33" s="117">
        <v>1318.0079999999998</v>
      </c>
      <c r="I33" s="41">
        <v>47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1</v>
      </c>
      <c r="B34" s="19" t="s">
        <v>698</v>
      </c>
      <c r="C34" s="19" t="s">
        <v>481</v>
      </c>
      <c r="D34" s="118">
        <v>93</v>
      </c>
      <c r="E34" s="118">
        <v>91.001000000000005</v>
      </c>
      <c r="F34" s="118">
        <f t="shared" si="2"/>
        <v>184.001</v>
      </c>
      <c r="G34" s="21">
        <v>5</v>
      </c>
      <c r="H34" s="118">
        <v>1487.009</v>
      </c>
      <c r="I34" s="24">
        <v>45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7</v>
      </c>
      <c r="B35" s="19" t="s">
        <v>509</v>
      </c>
      <c r="C35" s="19" t="s">
        <v>130</v>
      </c>
      <c r="D35" s="117">
        <v>96</v>
      </c>
      <c r="E35" s="117" t="s">
        <v>109</v>
      </c>
      <c r="F35" s="118">
        <f t="shared" si="2"/>
        <v>96</v>
      </c>
      <c r="G35" s="21">
        <v>3</v>
      </c>
      <c r="H35" s="117">
        <v>1297.0029999999999</v>
      </c>
      <c r="I35" s="41">
        <v>38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3</v>
      </c>
      <c r="B36" s="19" t="s">
        <v>699</v>
      </c>
      <c r="C36" s="19" t="s">
        <v>75</v>
      </c>
      <c r="D36" s="117">
        <v>95.001999999999995</v>
      </c>
      <c r="E36" s="117">
        <v>94</v>
      </c>
      <c r="F36" s="118">
        <f t="shared" si="2"/>
        <v>189.00200000000001</v>
      </c>
      <c r="G36" s="21">
        <v>8</v>
      </c>
      <c r="H36" s="117">
        <v>1529.01</v>
      </c>
      <c r="I36" s="41">
        <v>34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5">
        <v>8</v>
      </c>
      <c r="B37" s="26" t="s">
        <v>700</v>
      </c>
      <c r="C37" s="26" t="s">
        <v>56</v>
      </c>
      <c r="D37" s="119" t="s">
        <v>109</v>
      </c>
      <c r="E37" s="119"/>
      <c r="F37" s="120">
        <f t="shared" si="2"/>
        <v>0</v>
      </c>
      <c r="G37" s="28">
        <v>0</v>
      </c>
      <c r="H37" s="119">
        <v>670.00400000000002</v>
      </c>
      <c r="I37" s="44">
        <v>22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201</v>
      </c>
      <c r="C39" s="9" t="s">
        <v>701</v>
      </c>
      <c r="D39" s="9"/>
      <c r="E39" s="9" t="s">
        <v>676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2</v>
      </c>
      <c r="B40" s="11" t="s">
        <v>10</v>
      </c>
      <c r="C40" s="82" t="s">
        <v>11</v>
      </c>
      <c r="D40" s="52"/>
      <c r="E40" s="86"/>
      <c r="F40" s="12" t="s">
        <v>12</v>
      </c>
      <c r="G40" s="12" t="s">
        <v>13</v>
      </c>
      <c r="H40" s="12" t="s">
        <v>14</v>
      </c>
      <c r="I40" s="13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7</v>
      </c>
      <c r="B41" s="15" t="s">
        <v>485</v>
      </c>
      <c r="C41" s="15" t="s">
        <v>17</v>
      </c>
      <c r="D41" s="115">
        <v>95.001999999999995</v>
      </c>
      <c r="E41" s="115">
        <v>99.004999999999995</v>
      </c>
      <c r="F41" s="116">
        <f t="shared" ref="F41:F49" si="3">SUM(D41,E41)</f>
        <v>194.00700000000001</v>
      </c>
      <c r="G41" s="16">
        <v>9</v>
      </c>
      <c r="H41" s="115">
        <v>1740.0169999999998</v>
      </c>
      <c r="I41" s="37">
        <v>76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2">
        <v>2</v>
      </c>
      <c r="B42" s="19" t="s">
        <v>702</v>
      </c>
      <c r="C42" s="19" t="s">
        <v>118</v>
      </c>
      <c r="D42" s="117">
        <v>94</v>
      </c>
      <c r="E42" s="117">
        <v>98</v>
      </c>
      <c r="F42" s="118">
        <f t="shared" si="3"/>
        <v>192</v>
      </c>
      <c r="G42" s="21">
        <v>8</v>
      </c>
      <c r="H42" s="117">
        <v>1723.0089999999998</v>
      </c>
      <c r="I42" s="41">
        <v>63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1</v>
      </c>
      <c r="B43" s="19" t="s">
        <v>129</v>
      </c>
      <c r="C43" s="19" t="s">
        <v>130</v>
      </c>
      <c r="D43" s="118">
        <v>91</v>
      </c>
      <c r="E43" s="118">
        <v>96</v>
      </c>
      <c r="F43" s="118">
        <f t="shared" si="3"/>
        <v>187</v>
      </c>
      <c r="G43" s="21">
        <v>5</v>
      </c>
      <c r="H43" s="118">
        <v>1691.0059999999999</v>
      </c>
      <c r="I43" s="24">
        <v>52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5</v>
      </c>
      <c r="B44" s="19" t="s">
        <v>411</v>
      </c>
      <c r="C44" s="19" t="s">
        <v>25</v>
      </c>
      <c r="D44" s="117">
        <v>95</v>
      </c>
      <c r="E44" s="117">
        <v>97</v>
      </c>
      <c r="F44" s="118">
        <f t="shared" si="3"/>
        <v>192</v>
      </c>
      <c r="G44" s="21">
        <v>8</v>
      </c>
      <c r="H44" s="117">
        <v>1694.0070000000001</v>
      </c>
      <c r="I44" s="41">
        <v>50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3</v>
      </c>
      <c r="B45" s="19" t="s">
        <v>703</v>
      </c>
      <c r="C45" s="19" t="s">
        <v>75</v>
      </c>
      <c r="D45" s="117">
        <v>96.001000000000005</v>
      </c>
      <c r="E45" s="117">
        <v>95</v>
      </c>
      <c r="F45" s="118">
        <f t="shared" si="3"/>
        <v>191.001</v>
      </c>
      <c r="G45" s="21">
        <v>6</v>
      </c>
      <c r="H45" s="117">
        <v>1693.0119999999999</v>
      </c>
      <c r="I45" s="41">
        <v>50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2">
        <v>8</v>
      </c>
      <c r="B46" s="19" t="s">
        <v>704</v>
      </c>
      <c r="C46" s="19" t="s">
        <v>606</v>
      </c>
      <c r="D46" s="117" t="s">
        <v>109</v>
      </c>
      <c r="E46" s="117"/>
      <c r="F46" s="118">
        <f t="shared" si="3"/>
        <v>0</v>
      </c>
      <c r="G46" s="21">
        <v>0</v>
      </c>
      <c r="H46" s="117">
        <v>951.00299999999993</v>
      </c>
      <c r="I46" s="41">
        <v>32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2">
        <v>4</v>
      </c>
      <c r="B47" s="19" t="s">
        <v>705</v>
      </c>
      <c r="C47" s="19" t="s">
        <v>323</v>
      </c>
      <c r="D47" s="117" t="s">
        <v>109</v>
      </c>
      <c r="E47" s="117"/>
      <c r="F47" s="118">
        <f t="shared" si="3"/>
        <v>0</v>
      </c>
      <c r="G47" s="21">
        <v>0</v>
      </c>
      <c r="H47" s="117">
        <v>944.00099999999998</v>
      </c>
      <c r="I47" s="41">
        <v>31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2">
        <v>6</v>
      </c>
      <c r="B48" s="19" t="s">
        <v>706</v>
      </c>
      <c r="C48" s="19" t="s">
        <v>130</v>
      </c>
      <c r="D48" s="117">
        <v>92</v>
      </c>
      <c r="E48" s="117">
        <v>92</v>
      </c>
      <c r="F48" s="118">
        <f t="shared" si="3"/>
        <v>184</v>
      </c>
      <c r="G48" s="21">
        <v>3</v>
      </c>
      <c r="H48" s="117">
        <v>1631.008</v>
      </c>
      <c r="I48" s="41">
        <v>25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5">
        <v>9</v>
      </c>
      <c r="B49" s="26" t="s">
        <v>707</v>
      </c>
      <c r="C49" s="26" t="s">
        <v>606</v>
      </c>
      <c r="D49" s="119">
        <v>92.001000000000005</v>
      </c>
      <c r="E49" s="119">
        <v>92.001000000000005</v>
      </c>
      <c r="F49" s="120">
        <f t="shared" si="3"/>
        <v>184.00200000000001</v>
      </c>
      <c r="G49" s="28">
        <v>4</v>
      </c>
      <c r="H49" s="119">
        <v>1561.0059999999999</v>
      </c>
      <c r="I49" s="44">
        <v>22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222</v>
      </c>
      <c r="C51" s="9" t="s">
        <v>512</v>
      </c>
      <c r="D51" s="9"/>
      <c r="E51" s="9" t="s">
        <v>708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">
        <v>2</v>
      </c>
      <c r="B52" s="11" t="s">
        <v>10</v>
      </c>
      <c r="C52" s="82" t="s">
        <v>11</v>
      </c>
      <c r="D52" s="52"/>
      <c r="E52" s="86"/>
      <c r="F52" s="12" t="s">
        <v>12</v>
      </c>
      <c r="G52" s="12" t="s">
        <v>13</v>
      </c>
      <c r="H52" s="12" t="s">
        <v>14</v>
      </c>
      <c r="I52" s="13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5">
        <v>4</v>
      </c>
      <c r="B53" s="87" t="s">
        <v>709</v>
      </c>
      <c r="C53" s="15" t="s">
        <v>41</v>
      </c>
      <c r="D53" s="115">
        <v>100.001</v>
      </c>
      <c r="E53" s="115">
        <v>99.001000000000005</v>
      </c>
      <c r="F53" s="116">
        <f t="shared" ref="F53:F61" si="4">SUM(D53,E53)</f>
        <v>199.00200000000001</v>
      </c>
      <c r="G53" s="16">
        <v>9</v>
      </c>
      <c r="H53" s="115">
        <v>1761.0139999999999</v>
      </c>
      <c r="I53" s="37">
        <v>79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2">
        <v>2</v>
      </c>
      <c r="B54" s="19" t="s">
        <v>710</v>
      </c>
      <c r="C54" s="19" t="s">
        <v>130</v>
      </c>
      <c r="D54" s="117">
        <v>96.001000000000005</v>
      </c>
      <c r="E54" s="117">
        <v>94</v>
      </c>
      <c r="F54" s="118">
        <f t="shared" si="4"/>
        <v>190.001</v>
      </c>
      <c r="G54" s="21">
        <v>8</v>
      </c>
      <c r="H54" s="117">
        <v>1690.0049999999999</v>
      </c>
      <c r="I54" s="41">
        <v>58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7</v>
      </c>
      <c r="B55" s="19" t="s">
        <v>711</v>
      </c>
      <c r="C55" s="19" t="s">
        <v>130</v>
      </c>
      <c r="D55" s="117">
        <v>89</v>
      </c>
      <c r="E55" s="117">
        <v>91.001000000000005</v>
      </c>
      <c r="F55" s="118">
        <f t="shared" si="4"/>
        <v>180.001</v>
      </c>
      <c r="G55" s="21">
        <v>4</v>
      </c>
      <c r="H55" s="117">
        <v>1663.0029999999999</v>
      </c>
      <c r="I55" s="41">
        <v>50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1</v>
      </c>
      <c r="B56" s="19" t="s">
        <v>348</v>
      </c>
      <c r="C56" s="19" t="s">
        <v>323</v>
      </c>
      <c r="D56" s="118">
        <v>86</v>
      </c>
      <c r="E56" s="118">
        <v>86</v>
      </c>
      <c r="F56" s="118">
        <f t="shared" si="4"/>
        <v>172</v>
      </c>
      <c r="G56" s="21">
        <v>3</v>
      </c>
      <c r="H56" s="118">
        <v>1654.0039999999999</v>
      </c>
      <c r="I56" s="24">
        <v>49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2">
        <v>8</v>
      </c>
      <c r="B57" s="19" t="s">
        <v>712</v>
      </c>
      <c r="C57" s="19" t="s">
        <v>53</v>
      </c>
      <c r="D57" s="117">
        <v>92</v>
      </c>
      <c r="E57" s="117">
        <v>93.001000000000005</v>
      </c>
      <c r="F57" s="118">
        <f t="shared" si="4"/>
        <v>185.001</v>
      </c>
      <c r="G57" s="21">
        <v>6</v>
      </c>
      <c r="H57" s="117">
        <v>1664.0079999999998</v>
      </c>
      <c r="I57" s="41">
        <v>46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9</v>
      </c>
      <c r="B58" s="19" t="s">
        <v>713</v>
      </c>
      <c r="C58" s="19" t="s">
        <v>243</v>
      </c>
      <c r="D58" s="117">
        <v>91</v>
      </c>
      <c r="E58" s="117">
        <v>94.001000000000005</v>
      </c>
      <c r="F58" s="118">
        <f t="shared" si="4"/>
        <v>185.001</v>
      </c>
      <c r="G58" s="21">
        <v>6</v>
      </c>
      <c r="H58" s="117">
        <v>1636.009</v>
      </c>
      <c r="I58" s="41">
        <v>42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5</v>
      </c>
      <c r="B59" s="19" t="s">
        <v>714</v>
      </c>
      <c r="C59" s="19" t="s">
        <v>163</v>
      </c>
      <c r="D59" s="117">
        <v>94.001000000000005</v>
      </c>
      <c r="E59" s="117">
        <v>92.001000000000005</v>
      </c>
      <c r="F59" s="118">
        <f t="shared" si="4"/>
        <v>186.00200000000001</v>
      </c>
      <c r="G59" s="21">
        <v>7</v>
      </c>
      <c r="H59" s="117">
        <v>1634.0049999999999</v>
      </c>
      <c r="I59" s="41">
        <v>42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8">
        <v>3</v>
      </c>
      <c r="B60" s="19" t="s">
        <v>715</v>
      </c>
      <c r="C60" s="19" t="s">
        <v>25</v>
      </c>
      <c r="D60" s="117" t="s">
        <v>109</v>
      </c>
      <c r="E60" s="117"/>
      <c r="F60" s="118">
        <f t="shared" si="4"/>
        <v>0</v>
      </c>
      <c r="G60" s="21">
        <v>0</v>
      </c>
      <c r="H60" s="117">
        <v>574.00400000000002</v>
      </c>
      <c r="I60" s="41">
        <v>22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5">
        <v>6</v>
      </c>
      <c r="B61" s="26" t="s">
        <v>716</v>
      </c>
      <c r="C61" s="26" t="s">
        <v>584</v>
      </c>
      <c r="D61" s="119" t="s">
        <v>109</v>
      </c>
      <c r="E61" s="119"/>
      <c r="F61" s="120">
        <f t="shared" si="4"/>
        <v>0</v>
      </c>
      <c r="G61" s="28">
        <v>0</v>
      </c>
      <c r="H61" s="119">
        <v>0</v>
      </c>
      <c r="I61" s="44">
        <v>0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510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717</v>
      </c>
      <c r="E65" s="34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E6C19539-1DF4-4090-BEEA-D8E66B0D3FF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1183-4120-4234-8A2E-AC0B31DDBD4D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169</v>
      </c>
      <c r="C3" s="9" t="s">
        <v>170</v>
      </c>
      <c r="D3" s="9"/>
      <c r="E3" s="9" t="s">
        <v>171</v>
      </c>
      <c r="F3" s="8"/>
      <c r="G3" s="8"/>
      <c r="H3"/>
      <c r="I3" s="7"/>
      <c r="J3" s="8" t="s">
        <v>172</v>
      </c>
      <c r="K3" s="9" t="s">
        <v>173</v>
      </c>
      <c r="L3" s="9"/>
      <c r="M3" s="9" t="s">
        <v>174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6</v>
      </c>
      <c r="B5" s="15" t="s">
        <v>175</v>
      </c>
      <c r="C5" s="15" t="s">
        <v>127</v>
      </c>
      <c r="D5" s="36">
        <v>171</v>
      </c>
      <c r="E5" s="16">
        <v>7</v>
      </c>
      <c r="F5" s="36">
        <v>1511</v>
      </c>
      <c r="G5" s="37">
        <v>71</v>
      </c>
      <c r="H5"/>
      <c r="I5" s="14">
        <v>1</v>
      </c>
      <c r="J5" s="15" t="s">
        <v>176</v>
      </c>
      <c r="K5" s="15" t="s">
        <v>25</v>
      </c>
      <c r="L5" s="16">
        <v>166</v>
      </c>
      <c r="M5" s="16">
        <v>9</v>
      </c>
      <c r="N5" s="38">
        <v>1482</v>
      </c>
      <c r="O5" s="39">
        <v>70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177</v>
      </c>
      <c r="C6" s="19" t="s">
        <v>31</v>
      </c>
      <c r="D6" s="40">
        <v>173</v>
      </c>
      <c r="E6" s="21">
        <v>8</v>
      </c>
      <c r="F6" s="40">
        <v>1505</v>
      </c>
      <c r="G6" s="41">
        <v>66</v>
      </c>
      <c r="H6"/>
      <c r="I6" s="42">
        <v>2</v>
      </c>
      <c r="J6" s="19" t="s">
        <v>178</v>
      </c>
      <c r="K6" s="19" t="s">
        <v>53</v>
      </c>
      <c r="L6" s="40">
        <v>165</v>
      </c>
      <c r="M6" s="21">
        <v>8</v>
      </c>
      <c r="N6" s="40">
        <v>1455</v>
      </c>
      <c r="O6" s="41">
        <v>63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4</v>
      </c>
      <c r="B7" s="19" t="s">
        <v>179</v>
      </c>
      <c r="C7" s="19" t="s">
        <v>29</v>
      </c>
      <c r="D7" s="40">
        <v>177</v>
      </c>
      <c r="E7" s="21">
        <v>9</v>
      </c>
      <c r="F7" s="40">
        <v>1465</v>
      </c>
      <c r="G7" s="41">
        <v>56</v>
      </c>
      <c r="H7"/>
      <c r="I7" s="42">
        <v>6</v>
      </c>
      <c r="J7" s="19" t="s">
        <v>180</v>
      </c>
      <c r="K7" s="19" t="s">
        <v>127</v>
      </c>
      <c r="L7" s="40">
        <v>158</v>
      </c>
      <c r="M7" s="21">
        <v>7</v>
      </c>
      <c r="N7" s="40">
        <v>1438</v>
      </c>
      <c r="O7" s="41">
        <v>62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">
        <v>8</v>
      </c>
      <c r="B8" s="19" t="s">
        <v>181</v>
      </c>
      <c r="C8" s="19" t="s">
        <v>104</v>
      </c>
      <c r="D8" s="40">
        <v>163</v>
      </c>
      <c r="E8" s="21">
        <v>5</v>
      </c>
      <c r="F8" s="40">
        <v>1423</v>
      </c>
      <c r="G8" s="41">
        <v>47</v>
      </c>
      <c r="H8"/>
      <c r="I8" s="18">
        <v>3</v>
      </c>
      <c r="J8" s="19" t="s">
        <v>182</v>
      </c>
      <c r="K8" s="19" t="s">
        <v>53</v>
      </c>
      <c r="L8" s="40">
        <v>155</v>
      </c>
      <c r="M8" s="21">
        <v>6</v>
      </c>
      <c r="N8" s="40">
        <v>1394</v>
      </c>
      <c r="O8" s="41">
        <v>50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9</v>
      </c>
      <c r="B9" s="19" t="s">
        <v>183</v>
      </c>
      <c r="C9" s="19" t="s">
        <v>149</v>
      </c>
      <c r="D9" s="40">
        <v>158</v>
      </c>
      <c r="E9" s="21">
        <v>3</v>
      </c>
      <c r="F9" s="40">
        <v>1389</v>
      </c>
      <c r="G9" s="41">
        <v>40</v>
      </c>
      <c r="H9"/>
      <c r="I9" s="18">
        <v>5</v>
      </c>
      <c r="J9" s="19" t="s">
        <v>184</v>
      </c>
      <c r="K9" s="19" t="s">
        <v>185</v>
      </c>
      <c r="L9" s="40">
        <v>149</v>
      </c>
      <c r="M9" s="21">
        <v>5</v>
      </c>
      <c r="N9" s="40">
        <v>1384</v>
      </c>
      <c r="O9" s="41">
        <v>46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186</v>
      </c>
      <c r="C10" s="19" t="s">
        <v>187</v>
      </c>
      <c r="D10" s="40">
        <v>170</v>
      </c>
      <c r="E10" s="21">
        <v>6</v>
      </c>
      <c r="F10" s="40">
        <v>1275</v>
      </c>
      <c r="G10" s="41">
        <v>39</v>
      </c>
      <c r="H10"/>
      <c r="I10" s="42">
        <v>8</v>
      </c>
      <c r="J10" s="19" t="s">
        <v>188</v>
      </c>
      <c r="K10" s="19" t="s">
        <v>127</v>
      </c>
      <c r="L10" s="40">
        <v>146</v>
      </c>
      <c r="M10" s="21">
        <v>4</v>
      </c>
      <c r="N10" s="40">
        <v>1203</v>
      </c>
      <c r="O10" s="41">
        <v>39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1</v>
      </c>
      <c r="B11" s="19" t="s">
        <v>189</v>
      </c>
      <c r="C11" s="19" t="s">
        <v>23</v>
      </c>
      <c r="D11" s="20">
        <v>150</v>
      </c>
      <c r="E11" s="21">
        <v>2</v>
      </c>
      <c r="F11" s="23">
        <v>1364</v>
      </c>
      <c r="G11" s="24">
        <v>36</v>
      </c>
      <c r="H11"/>
      <c r="I11" s="18">
        <v>9</v>
      </c>
      <c r="J11" s="19" t="s">
        <v>190</v>
      </c>
      <c r="K11" s="19" t="s">
        <v>191</v>
      </c>
      <c r="L11" s="40">
        <v>133</v>
      </c>
      <c r="M11" s="21">
        <v>3</v>
      </c>
      <c r="N11" s="40">
        <v>1225</v>
      </c>
      <c r="O11" s="41">
        <v>27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2">
        <v>2</v>
      </c>
      <c r="B12" s="19" t="s">
        <v>192</v>
      </c>
      <c r="C12" s="19" t="s">
        <v>193</v>
      </c>
      <c r="D12" s="40">
        <v>161</v>
      </c>
      <c r="E12" s="21">
        <v>4</v>
      </c>
      <c r="F12" s="40">
        <v>1362</v>
      </c>
      <c r="G12" s="41">
        <v>27</v>
      </c>
      <c r="H12"/>
      <c r="I12" s="42">
        <v>4</v>
      </c>
      <c r="J12" s="19" t="s">
        <v>194</v>
      </c>
      <c r="K12" s="19" t="s">
        <v>91</v>
      </c>
      <c r="L12" s="40" t="s">
        <v>109</v>
      </c>
      <c r="M12" s="21">
        <v>0</v>
      </c>
      <c r="N12" s="40">
        <v>490</v>
      </c>
      <c r="O12" s="41">
        <v>22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3</v>
      </c>
      <c r="B13" s="26" t="s">
        <v>195</v>
      </c>
      <c r="C13" s="26" t="s">
        <v>25</v>
      </c>
      <c r="D13" s="43">
        <v>149</v>
      </c>
      <c r="E13" s="28">
        <v>1</v>
      </c>
      <c r="F13" s="43">
        <v>1349</v>
      </c>
      <c r="G13" s="44">
        <v>27</v>
      </c>
      <c r="H13"/>
      <c r="I13" s="25">
        <v>7</v>
      </c>
      <c r="J13" s="26" t="s">
        <v>196</v>
      </c>
      <c r="K13" s="26" t="s">
        <v>197</v>
      </c>
      <c r="L13" s="43" t="s">
        <v>109</v>
      </c>
      <c r="M13" s="28">
        <v>0</v>
      </c>
      <c r="N13" s="43">
        <v>322</v>
      </c>
      <c r="O13" s="44">
        <v>14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198</v>
      </c>
      <c r="C15" s="9" t="s">
        <v>199</v>
      </c>
      <c r="D15" s="9"/>
      <c r="E15" s="9" t="s">
        <v>200</v>
      </c>
      <c r="F15" s="8"/>
      <c r="G15" s="8"/>
      <c r="H15"/>
      <c r="I15" s="7"/>
      <c r="J15" s="8" t="s">
        <v>201</v>
      </c>
      <c r="K15" s="9" t="s">
        <v>202</v>
      </c>
      <c r="L15" s="9"/>
      <c r="M15" s="9" t="s">
        <v>203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">
        <v>6</v>
      </c>
      <c r="B17" s="15" t="s">
        <v>204</v>
      </c>
      <c r="C17" s="15" t="s">
        <v>31</v>
      </c>
      <c r="D17" s="36">
        <v>162</v>
      </c>
      <c r="E17" s="16">
        <v>9</v>
      </c>
      <c r="F17" s="38">
        <v>1434</v>
      </c>
      <c r="G17" s="39">
        <v>66</v>
      </c>
      <c r="H17"/>
      <c r="I17" s="35">
        <v>2</v>
      </c>
      <c r="J17" s="15" t="s">
        <v>205</v>
      </c>
      <c r="K17" s="15" t="s">
        <v>104</v>
      </c>
      <c r="L17" s="36">
        <v>165</v>
      </c>
      <c r="M17" s="16">
        <v>8</v>
      </c>
      <c r="N17" s="36">
        <v>1465</v>
      </c>
      <c r="O17" s="37">
        <v>74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5</v>
      </c>
      <c r="B18" s="19" t="s">
        <v>206</v>
      </c>
      <c r="C18" s="19" t="s">
        <v>23</v>
      </c>
      <c r="D18" s="40">
        <v>160</v>
      </c>
      <c r="E18" s="21">
        <v>8</v>
      </c>
      <c r="F18" s="23">
        <v>1417</v>
      </c>
      <c r="G18" s="24">
        <v>63</v>
      </c>
      <c r="H18"/>
      <c r="I18" s="18">
        <v>3</v>
      </c>
      <c r="J18" s="19" t="s">
        <v>207</v>
      </c>
      <c r="K18" s="19" t="s">
        <v>104</v>
      </c>
      <c r="L18" s="40">
        <v>176</v>
      </c>
      <c r="M18" s="21">
        <v>9</v>
      </c>
      <c r="N18" s="40">
        <v>1425</v>
      </c>
      <c r="O18" s="41">
        <v>65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2">
        <v>4</v>
      </c>
      <c r="B19" s="19" t="s">
        <v>208</v>
      </c>
      <c r="C19" s="19" t="s">
        <v>91</v>
      </c>
      <c r="D19" s="40">
        <v>150</v>
      </c>
      <c r="E19" s="21">
        <v>4</v>
      </c>
      <c r="F19" s="23">
        <v>1397</v>
      </c>
      <c r="G19" s="24">
        <v>49</v>
      </c>
      <c r="H19"/>
      <c r="I19" s="42">
        <v>6</v>
      </c>
      <c r="J19" s="19" t="s">
        <v>209</v>
      </c>
      <c r="K19" s="19" t="s">
        <v>157</v>
      </c>
      <c r="L19" s="40">
        <v>158</v>
      </c>
      <c r="M19" s="21">
        <v>7</v>
      </c>
      <c r="N19" s="40">
        <v>1373</v>
      </c>
      <c r="O19" s="41">
        <v>51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2">
        <v>2</v>
      </c>
      <c r="B20" s="19" t="s">
        <v>210</v>
      </c>
      <c r="C20" s="19" t="s">
        <v>19</v>
      </c>
      <c r="D20" s="40">
        <v>159</v>
      </c>
      <c r="E20" s="21">
        <v>7</v>
      </c>
      <c r="F20" s="23">
        <v>1392</v>
      </c>
      <c r="G20" s="24">
        <v>48</v>
      </c>
      <c r="H20"/>
      <c r="I20" s="18">
        <v>1</v>
      </c>
      <c r="J20" s="19" t="s">
        <v>211</v>
      </c>
      <c r="K20" s="19" t="s">
        <v>27</v>
      </c>
      <c r="L20" s="20">
        <v>152</v>
      </c>
      <c r="M20" s="21">
        <v>6</v>
      </c>
      <c r="N20" s="23">
        <v>1347</v>
      </c>
      <c r="O20" s="24">
        <v>46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3</v>
      </c>
      <c r="B21" s="19" t="s">
        <v>212</v>
      </c>
      <c r="C21" s="19" t="s">
        <v>193</v>
      </c>
      <c r="D21" s="40">
        <v>153</v>
      </c>
      <c r="E21" s="21">
        <v>5</v>
      </c>
      <c r="F21" s="23">
        <v>1374</v>
      </c>
      <c r="G21" s="24">
        <v>42</v>
      </c>
      <c r="H21"/>
      <c r="I21" s="42">
        <v>4</v>
      </c>
      <c r="J21" s="19" t="s">
        <v>213</v>
      </c>
      <c r="K21" s="19" t="s">
        <v>25</v>
      </c>
      <c r="L21" s="40">
        <v>147</v>
      </c>
      <c r="M21" s="21">
        <v>4</v>
      </c>
      <c r="N21" s="40">
        <v>1222</v>
      </c>
      <c r="O21" s="41">
        <v>45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2">
        <v>8</v>
      </c>
      <c r="B22" s="19" t="s">
        <v>214</v>
      </c>
      <c r="C22" s="19" t="s">
        <v>17</v>
      </c>
      <c r="D22" s="40">
        <v>136</v>
      </c>
      <c r="E22" s="21">
        <v>2</v>
      </c>
      <c r="F22" s="23">
        <v>1365</v>
      </c>
      <c r="G22" s="24">
        <v>42</v>
      </c>
      <c r="H22"/>
      <c r="I22" s="18">
        <v>7</v>
      </c>
      <c r="J22" s="19" t="s">
        <v>215</v>
      </c>
      <c r="K22" s="19" t="s">
        <v>127</v>
      </c>
      <c r="L22" s="40">
        <v>148</v>
      </c>
      <c r="M22" s="21">
        <v>5</v>
      </c>
      <c r="N22" s="40">
        <v>1255</v>
      </c>
      <c r="O22" s="41">
        <v>44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7</v>
      </c>
      <c r="B23" s="19" t="s">
        <v>216</v>
      </c>
      <c r="C23" s="19" t="s">
        <v>149</v>
      </c>
      <c r="D23" s="40">
        <v>148</v>
      </c>
      <c r="E23" s="21">
        <v>3</v>
      </c>
      <c r="F23" s="23">
        <v>1357</v>
      </c>
      <c r="G23" s="24">
        <v>38</v>
      </c>
      <c r="H23"/>
      <c r="I23" s="18">
        <v>9</v>
      </c>
      <c r="J23" s="19" t="s">
        <v>217</v>
      </c>
      <c r="K23" s="19" t="s">
        <v>149</v>
      </c>
      <c r="L23" s="40">
        <v>139</v>
      </c>
      <c r="M23" s="21">
        <v>3</v>
      </c>
      <c r="N23" s="40">
        <v>1276</v>
      </c>
      <c r="O23" s="41">
        <v>42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9</v>
      </c>
      <c r="B24" s="19" t="s">
        <v>218</v>
      </c>
      <c r="C24" s="19" t="s">
        <v>122</v>
      </c>
      <c r="D24" s="40">
        <v>158</v>
      </c>
      <c r="E24" s="21">
        <v>6</v>
      </c>
      <c r="F24" s="23">
        <v>1351</v>
      </c>
      <c r="G24" s="24">
        <v>36</v>
      </c>
      <c r="H24"/>
      <c r="I24" s="42">
        <v>8</v>
      </c>
      <c r="J24" s="19" t="s">
        <v>219</v>
      </c>
      <c r="K24" s="19" t="s">
        <v>130</v>
      </c>
      <c r="L24" s="40">
        <v>139</v>
      </c>
      <c r="M24" s="21">
        <v>3</v>
      </c>
      <c r="N24" s="40">
        <v>1141</v>
      </c>
      <c r="O24" s="41">
        <v>31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1</v>
      </c>
      <c r="B25" s="26" t="s">
        <v>220</v>
      </c>
      <c r="C25" s="26" t="s">
        <v>25</v>
      </c>
      <c r="D25" s="27" t="s">
        <v>109</v>
      </c>
      <c r="E25" s="28">
        <v>0</v>
      </c>
      <c r="F25" s="32">
        <v>914</v>
      </c>
      <c r="G25" s="33">
        <v>25</v>
      </c>
      <c r="H25"/>
      <c r="I25" s="25">
        <v>5</v>
      </c>
      <c r="J25" s="26" t="s">
        <v>221</v>
      </c>
      <c r="K25" s="26" t="s">
        <v>19</v>
      </c>
      <c r="L25" s="43" t="s">
        <v>109</v>
      </c>
      <c r="M25" s="28">
        <v>0</v>
      </c>
      <c r="N25" s="43">
        <v>0</v>
      </c>
      <c r="O25" s="44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222</v>
      </c>
      <c r="C27" s="9" t="s">
        <v>223</v>
      </c>
      <c r="D27" s="9"/>
      <c r="E27" s="9" t="s">
        <v>224</v>
      </c>
      <c r="F27" s="8"/>
      <c r="G27" s="8"/>
      <c r="H27"/>
      <c r="I27" s="7"/>
      <c r="J27" s="8" t="s">
        <v>225</v>
      </c>
      <c r="K27" s="9" t="s">
        <v>226</v>
      </c>
      <c r="L27" s="9"/>
      <c r="M27" s="9" t="s">
        <v>227</v>
      </c>
      <c r="N27" s="8"/>
      <c r="O27" s="8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5">
        <v>4</v>
      </c>
      <c r="B29" s="15" t="s">
        <v>228</v>
      </c>
      <c r="C29" s="15" t="s">
        <v>29</v>
      </c>
      <c r="D29" s="36">
        <v>169</v>
      </c>
      <c r="E29" s="16">
        <v>9</v>
      </c>
      <c r="F29" s="38">
        <v>1437</v>
      </c>
      <c r="G29" s="39">
        <v>69</v>
      </c>
      <c r="H29"/>
      <c r="I29" s="35">
        <v>2</v>
      </c>
      <c r="J29" s="15" t="s">
        <v>229</v>
      </c>
      <c r="K29" s="15" t="s">
        <v>191</v>
      </c>
      <c r="L29" s="36">
        <v>137</v>
      </c>
      <c r="M29" s="16">
        <v>5</v>
      </c>
      <c r="N29" s="36">
        <v>1402</v>
      </c>
      <c r="O29" s="37">
        <v>62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9</v>
      </c>
      <c r="B30" s="19" t="s">
        <v>230</v>
      </c>
      <c r="C30" s="19" t="s">
        <v>25</v>
      </c>
      <c r="D30" s="40">
        <v>150</v>
      </c>
      <c r="E30" s="21">
        <v>6</v>
      </c>
      <c r="F30" s="23">
        <v>1420</v>
      </c>
      <c r="G30" s="24">
        <v>63</v>
      </c>
      <c r="H30"/>
      <c r="I30" s="18">
        <v>1</v>
      </c>
      <c r="J30" s="19" t="s">
        <v>231</v>
      </c>
      <c r="K30" s="19" t="s">
        <v>29</v>
      </c>
      <c r="L30" s="20">
        <v>137</v>
      </c>
      <c r="M30" s="21">
        <v>5</v>
      </c>
      <c r="N30" s="23">
        <v>1341</v>
      </c>
      <c r="O30" s="24">
        <v>56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7</v>
      </c>
      <c r="B31" s="19" t="s">
        <v>232</v>
      </c>
      <c r="C31" s="19" t="s">
        <v>101</v>
      </c>
      <c r="D31" s="40">
        <v>153</v>
      </c>
      <c r="E31" s="21">
        <v>8</v>
      </c>
      <c r="F31" s="23">
        <v>1245</v>
      </c>
      <c r="G31" s="24">
        <v>52</v>
      </c>
      <c r="H31"/>
      <c r="I31" s="42">
        <v>6</v>
      </c>
      <c r="J31" s="19" t="s">
        <v>233</v>
      </c>
      <c r="K31" s="19" t="s">
        <v>127</v>
      </c>
      <c r="L31" s="40">
        <v>155</v>
      </c>
      <c r="M31" s="21">
        <v>8</v>
      </c>
      <c r="N31" s="40">
        <v>1346</v>
      </c>
      <c r="O31" s="41">
        <v>52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1</v>
      </c>
      <c r="B32" s="19" t="s">
        <v>234</v>
      </c>
      <c r="C32" s="19" t="s">
        <v>25</v>
      </c>
      <c r="D32" s="20">
        <v>145</v>
      </c>
      <c r="E32" s="21">
        <v>4</v>
      </c>
      <c r="F32" s="23">
        <v>1322</v>
      </c>
      <c r="G32" s="24">
        <v>50</v>
      </c>
      <c r="H32"/>
      <c r="I32" s="18">
        <v>3</v>
      </c>
      <c r="J32" s="19" t="s">
        <v>235</v>
      </c>
      <c r="K32" s="19" t="s">
        <v>66</v>
      </c>
      <c r="L32" s="40">
        <v>147</v>
      </c>
      <c r="M32" s="21">
        <v>6</v>
      </c>
      <c r="N32" s="40">
        <v>1228</v>
      </c>
      <c r="O32" s="41">
        <v>48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5</v>
      </c>
      <c r="B33" s="19" t="s">
        <v>236</v>
      </c>
      <c r="C33" s="19" t="s">
        <v>91</v>
      </c>
      <c r="D33" s="40">
        <v>153</v>
      </c>
      <c r="E33" s="21">
        <v>8</v>
      </c>
      <c r="F33" s="23">
        <v>1331</v>
      </c>
      <c r="G33" s="24">
        <v>49</v>
      </c>
      <c r="H33"/>
      <c r="I33" s="18">
        <v>7</v>
      </c>
      <c r="J33" s="19" t="s">
        <v>237</v>
      </c>
      <c r="K33" s="19" t="s">
        <v>91</v>
      </c>
      <c r="L33" s="40">
        <v>148</v>
      </c>
      <c r="M33" s="21">
        <v>7</v>
      </c>
      <c r="N33" s="40">
        <v>1302</v>
      </c>
      <c r="O33" s="41">
        <v>44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2">
        <v>6</v>
      </c>
      <c r="B34" s="19" t="s">
        <v>238</v>
      </c>
      <c r="C34" s="19" t="s">
        <v>91</v>
      </c>
      <c r="D34" s="40">
        <v>133</v>
      </c>
      <c r="E34" s="21">
        <v>3</v>
      </c>
      <c r="F34" s="23">
        <v>1338</v>
      </c>
      <c r="G34" s="24">
        <v>45</v>
      </c>
      <c r="H34"/>
      <c r="I34" s="18">
        <v>5</v>
      </c>
      <c r="J34" s="19" t="s">
        <v>239</v>
      </c>
      <c r="K34" s="19" t="s">
        <v>25</v>
      </c>
      <c r="L34" s="40">
        <v>137</v>
      </c>
      <c r="M34" s="21">
        <v>5</v>
      </c>
      <c r="N34" s="40">
        <v>1113</v>
      </c>
      <c r="O34" s="41">
        <v>30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2">
        <v>8</v>
      </c>
      <c r="B35" s="19" t="s">
        <v>240</v>
      </c>
      <c r="C35" s="19" t="s">
        <v>157</v>
      </c>
      <c r="D35" s="40">
        <v>150</v>
      </c>
      <c r="E35" s="21">
        <v>6</v>
      </c>
      <c r="F35" s="23">
        <v>1235</v>
      </c>
      <c r="G35" s="24">
        <v>40</v>
      </c>
      <c r="H35"/>
      <c r="I35" s="42">
        <v>8</v>
      </c>
      <c r="J35" s="19" t="s">
        <v>241</v>
      </c>
      <c r="K35" s="19" t="s">
        <v>127</v>
      </c>
      <c r="L35" s="40">
        <v>128</v>
      </c>
      <c r="M35" s="21">
        <v>2</v>
      </c>
      <c r="N35" s="40">
        <v>1203</v>
      </c>
      <c r="O35" s="41">
        <v>20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3</v>
      </c>
      <c r="B36" s="19" t="s">
        <v>242</v>
      </c>
      <c r="C36" s="19" t="s">
        <v>243</v>
      </c>
      <c r="D36" s="40">
        <v>128</v>
      </c>
      <c r="E36" s="21">
        <v>2</v>
      </c>
      <c r="F36" s="23">
        <v>1265</v>
      </c>
      <c r="G36" s="24">
        <v>32</v>
      </c>
      <c r="H36"/>
      <c r="I36" s="45">
        <v>4</v>
      </c>
      <c r="J36" s="26" t="s">
        <v>244</v>
      </c>
      <c r="K36" s="26" t="s">
        <v>86</v>
      </c>
      <c r="L36" s="43" t="s">
        <v>138</v>
      </c>
      <c r="M36" s="28">
        <v>0</v>
      </c>
      <c r="N36" s="43">
        <v>806</v>
      </c>
      <c r="O36" s="44">
        <v>11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5">
        <v>2</v>
      </c>
      <c r="B37" s="26" t="s">
        <v>245</v>
      </c>
      <c r="C37" s="26" t="s">
        <v>29</v>
      </c>
      <c r="D37" s="43" t="s">
        <v>138</v>
      </c>
      <c r="E37" s="28">
        <v>0</v>
      </c>
      <c r="F37" s="32">
        <v>0</v>
      </c>
      <c r="G37" s="33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246</v>
      </c>
      <c r="C39" s="9" t="s">
        <v>247</v>
      </c>
      <c r="D39" s="9"/>
      <c r="E39" s="9" t="s">
        <v>248</v>
      </c>
      <c r="F39" s="8"/>
      <c r="G39" s="8"/>
      <c r="H39"/>
      <c r="I39" s="7"/>
      <c r="J39" s="8" t="s">
        <v>249</v>
      </c>
      <c r="K39" s="9" t="s">
        <v>250</v>
      </c>
      <c r="L39" s="9"/>
      <c r="M39" s="9" t="s">
        <v>251</v>
      </c>
      <c r="N39" s="8"/>
      <c r="O39" s="8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5">
        <v>4</v>
      </c>
      <c r="B41" s="15" t="s">
        <v>252</v>
      </c>
      <c r="C41" s="15" t="s">
        <v>31</v>
      </c>
      <c r="D41" s="36">
        <v>162</v>
      </c>
      <c r="E41" s="16">
        <v>8</v>
      </c>
      <c r="F41" s="36">
        <v>1392</v>
      </c>
      <c r="G41" s="37">
        <v>69</v>
      </c>
      <c r="H41"/>
      <c r="I41" s="14">
        <v>1</v>
      </c>
      <c r="J41" s="15" t="s">
        <v>253</v>
      </c>
      <c r="K41" s="15" t="s">
        <v>66</v>
      </c>
      <c r="L41" s="16">
        <v>130</v>
      </c>
      <c r="M41" s="16">
        <v>6</v>
      </c>
      <c r="N41" s="38">
        <v>1158</v>
      </c>
      <c r="O41" s="39">
        <v>62</v>
      </c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2">
        <v>2</v>
      </c>
      <c r="B42" s="19" t="s">
        <v>254</v>
      </c>
      <c r="C42" s="19" t="s">
        <v>66</v>
      </c>
      <c r="D42" s="40">
        <v>144</v>
      </c>
      <c r="E42" s="21">
        <v>4</v>
      </c>
      <c r="F42" s="40">
        <v>1181</v>
      </c>
      <c r="G42" s="41">
        <v>51</v>
      </c>
      <c r="H42"/>
      <c r="I42" s="18">
        <v>3</v>
      </c>
      <c r="J42" s="19" t="s">
        <v>255</v>
      </c>
      <c r="K42" s="19" t="s">
        <v>23</v>
      </c>
      <c r="L42" s="40">
        <v>135</v>
      </c>
      <c r="M42" s="21">
        <v>7</v>
      </c>
      <c r="N42" s="40">
        <v>1126</v>
      </c>
      <c r="O42" s="41">
        <v>59</v>
      </c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2">
        <v>6</v>
      </c>
      <c r="B43" s="19" t="s">
        <v>256</v>
      </c>
      <c r="C43" s="19" t="s">
        <v>27</v>
      </c>
      <c r="D43" s="40">
        <v>148</v>
      </c>
      <c r="E43" s="21">
        <v>5</v>
      </c>
      <c r="F43" s="40">
        <v>1276</v>
      </c>
      <c r="G43" s="41">
        <v>47</v>
      </c>
      <c r="H43"/>
      <c r="I43" s="18">
        <v>7</v>
      </c>
      <c r="J43" s="19" t="s">
        <v>257</v>
      </c>
      <c r="K43" s="19" t="s">
        <v>193</v>
      </c>
      <c r="L43" s="40">
        <v>139</v>
      </c>
      <c r="M43" s="21">
        <v>8</v>
      </c>
      <c r="N43" s="40">
        <v>1082</v>
      </c>
      <c r="O43" s="41">
        <v>51</v>
      </c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1</v>
      </c>
      <c r="B44" s="19" t="s">
        <v>258</v>
      </c>
      <c r="C44" s="19" t="s">
        <v>104</v>
      </c>
      <c r="D44" s="20">
        <v>139</v>
      </c>
      <c r="E44" s="21">
        <v>3</v>
      </c>
      <c r="F44" s="23">
        <v>1261</v>
      </c>
      <c r="G44" s="24">
        <v>44</v>
      </c>
      <c r="H44"/>
      <c r="I44" s="18">
        <v>5</v>
      </c>
      <c r="J44" s="19" t="s">
        <v>259</v>
      </c>
      <c r="K44" s="19" t="s">
        <v>130</v>
      </c>
      <c r="L44" s="40">
        <v>128</v>
      </c>
      <c r="M44" s="21">
        <v>5</v>
      </c>
      <c r="N44" s="40">
        <v>1046</v>
      </c>
      <c r="O44" s="41">
        <v>46</v>
      </c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5</v>
      </c>
      <c r="B45" s="19" t="s">
        <v>260</v>
      </c>
      <c r="C45" s="19" t="s">
        <v>23</v>
      </c>
      <c r="D45" s="40">
        <v>154</v>
      </c>
      <c r="E45" s="21">
        <v>7</v>
      </c>
      <c r="F45" s="40">
        <v>1269</v>
      </c>
      <c r="G45" s="41">
        <v>43</v>
      </c>
      <c r="H45"/>
      <c r="I45" s="42">
        <v>4</v>
      </c>
      <c r="J45" s="19" t="s">
        <v>261</v>
      </c>
      <c r="K45" s="19" t="s">
        <v>23</v>
      </c>
      <c r="L45" s="40">
        <v>106</v>
      </c>
      <c r="M45" s="21">
        <v>4</v>
      </c>
      <c r="N45" s="40">
        <v>956</v>
      </c>
      <c r="O45" s="41">
        <v>43</v>
      </c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7</v>
      </c>
      <c r="B46" s="19" t="s">
        <v>262</v>
      </c>
      <c r="C46" s="19" t="s">
        <v>23</v>
      </c>
      <c r="D46" s="40">
        <v>153</v>
      </c>
      <c r="E46" s="21">
        <v>6</v>
      </c>
      <c r="F46" s="40">
        <v>1235</v>
      </c>
      <c r="G46" s="41">
        <v>37</v>
      </c>
      <c r="H46"/>
      <c r="I46" s="42">
        <v>6</v>
      </c>
      <c r="J46" s="19" t="s">
        <v>263</v>
      </c>
      <c r="K46" s="19" t="s">
        <v>264</v>
      </c>
      <c r="L46" s="40" t="s">
        <v>109</v>
      </c>
      <c r="M46" s="21">
        <v>0</v>
      </c>
      <c r="N46" s="40">
        <v>703</v>
      </c>
      <c r="O46" s="41">
        <v>27</v>
      </c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3</v>
      </c>
      <c r="B47" s="19" t="s">
        <v>265</v>
      </c>
      <c r="C47" s="19" t="s">
        <v>25</v>
      </c>
      <c r="D47" s="46">
        <v>0</v>
      </c>
      <c r="E47" s="21">
        <v>0</v>
      </c>
      <c r="F47" s="40">
        <v>898</v>
      </c>
      <c r="G47" s="41">
        <v>20</v>
      </c>
      <c r="H47"/>
      <c r="I47" s="42">
        <v>2</v>
      </c>
      <c r="J47" s="19" t="s">
        <v>266</v>
      </c>
      <c r="K47" s="19" t="s">
        <v>264</v>
      </c>
      <c r="L47" s="40" t="s">
        <v>109</v>
      </c>
      <c r="M47" s="21">
        <v>0</v>
      </c>
      <c r="N47" s="40">
        <v>394</v>
      </c>
      <c r="O47" s="41">
        <v>14</v>
      </c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5">
        <v>8</v>
      </c>
      <c r="B48" s="26" t="s">
        <v>267</v>
      </c>
      <c r="C48" s="26" t="s">
        <v>104</v>
      </c>
      <c r="D48" s="43">
        <v>131</v>
      </c>
      <c r="E48" s="28">
        <v>2</v>
      </c>
      <c r="F48" s="43">
        <v>1062</v>
      </c>
      <c r="G48" s="44">
        <v>17</v>
      </c>
      <c r="H48"/>
      <c r="I48" s="45">
        <v>8</v>
      </c>
      <c r="J48" s="26" t="s">
        <v>268</v>
      </c>
      <c r="K48" s="26" t="s">
        <v>104</v>
      </c>
      <c r="L48" s="43" t="s">
        <v>138</v>
      </c>
      <c r="M48" s="28">
        <v>0</v>
      </c>
      <c r="N48" s="43">
        <v>0</v>
      </c>
      <c r="O48" s="44">
        <v>0</v>
      </c>
      <c r="P48"/>
      <c r="Q48"/>
      <c r="R48"/>
      <c r="S48"/>
      <c r="T48"/>
      <c r="U48"/>
      <c r="V48"/>
      <c r="W48"/>
      <c r="X48"/>
      <c r="Y48"/>
    </row>
    <row r="49" spans="2:7" customFormat="1" ht="15.75" customHeight="1" x14ac:dyDescent="0.25"/>
    <row r="50" spans="2:7" customFormat="1" ht="15.75" customHeight="1" x14ac:dyDescent="0.3">
      <c r="B50" s="4" t="s">
        <v>166</v>
      </c>
      <c r="C50" s="4"/>
      <c r="D50" s="4"/>
      <c r="E50" s="4"/>
      <c r="F50" s="34" t="s">
        <v>167</v>
      </c>
      <c r="G50" s="4"/>
    </row>
    <row r="51" spans="2:7" customFormat="1" ht="15.75" customHeight="1" x14ac:dyDescent="0.3">
      <c r="B51" s="4" t="s">
        <v>168</v>
      </c>
      <c r="C51" s="4"/>
      <c r="D51" s="4"/>
      <c r="E51" s="4"/>
      <c r="F51" s="4"/>
      <c r="G51" s="4"/>
    </row>
    <row r="52" spans="2:7" customFormat="1" ht="15.75" customHeight="1" x14ac:dyDescent="0.25"/>
    <row r="53" spans="2:7" customFormat="1" ht="15" x14ac:dyDescent="0.25"/>
    <row r="54" spans="2:7" customFormat="1" ht="15" x14ac:dyDescent="0.25"/>
    <row r="55" spans="2:7" customFormat="1" ht="15" x14ac:dyDescent="0.25"/>
    <row r="56" spans="2:7" customFormat="1" ht="15" x14ac:dyDescent="0.25"/>
    <row r="57" spans="2:7" customFormat="1" ht="15" x14ac:dyDescent="0.25"/>
    <row r="58" spans="2:7" customFormat="1" ht="15" x14ac:dyDescent="0.25"/>
    <row r="59" spans="2:7" customFormat="1" ht="15" x14ac:dyDescent="0.25"/>
    <row r="60" spans="2:7" customFormat="1" ht="15" x14ac:dyDescent="0.25"/>
    <row r="61" spans="2:7" customFormat="1" ht="15" x14ac:dyDescent="0.25"/>
    <row r="62" spans="2:7" customFormat="1" ht="15" x14ac:dyDescent="0.25"/>
    <row r="63" spans="2:7" customFormat="1" ht="15" x14ac:dyDescent="0.25"/>
    <row r="64" spans="2:7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FE1ADA78-2B8F-4A67-9F1F-5FC0CA2C46A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7CA74-DCA2-40A7-BC5B-DAEBFA114E4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576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674</v>
      </c>
    </row>
    <row r="3" spans="1:25" ht="15.75" customHeight="1" x14ac:dyDescent="0.3">
      <c r="A3" s="7"/>
      <c r="B3" s="8" t="s">
        <v>225</v>
      </c>
      <c r="C3" s="9" t="s">
        <v>522</v>
      </c>
      <c r="D3" s="9"/>
      <c r="E3" s="9" t="s">
        <v>718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2" t="s">
        <v>11</v>
      </c>
      <c r="D4" s="52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8</v>
      </c>
      <c r="B5" s="87" t="s">
        <v>719</v>
      </c>
      <c r="C5" s="15" t="s">
        <v>606</v>
      </c>
      <c r="D5" s="115">
        <v>98</v>
      </c>
      <c r="E5" s="115">
        <v>96.001000000000005</v>
      </c>
      <c r="F5" s="116">
        <f t="shared" ref="F5:F13" si="0">SUM(D5,E5)</f>
        <v>194.001</v>
      </c>
      <c r="G5" s="16">
        <v>9</v>
      </c>
      <c r="H5" s="115">
        <v>1755.028</v>
      </c>
      <c r="I5" s="37">
        <v>78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720</v>
      </c>
      <c r="C6" s="19" t="s">
        <v>481</v>
      </c>
      <c r="D6" s="117">
        <v>93.001000000000005</v>
      </c>
      <c r="E6" s="117">
        <v>96.001000000000005</v>
      </c>
      <c r="F6" s="118">
        <f t="shared" si="0"/>
        <v>189.00200000000001</v>
      </c>
      <c r="G6" s="21">
        <v>7</v>
      </c>
      <c r="H6" s="117">
        <v>1722.0179999999998</v>
      </c>
      <c r="I6" s="41">
        <v>68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19" t="s">
        <v>721</v>
      </c>
      <c r="C7" s="19" t="s">
        <v>53</v>
      </c>
      <c r="D7" s="117">
        <v>94.001000000000005</v>
      </c>
      <c r="E7" s="117">
        <v>97.001000000000005</v>
      </c>
      <c r="F7" s="118">
        <f t="shared" si="0"/>
        <v>191.00200000000001</v>
      </c>
      <c r="G7" s="21">
        <v>8</v>
      </c>
      <c r="H7" s="117">
        <v>1714.01</v>
      </c>
      <c r="I7" s="41">
        <v>65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722</v>
      </c>
      <c r="C8" s="19" t="s">
        <v>53</v>
      </c>
      <c r="D8" s="118">
        <v>95</v>
      </c>
      <c r="E8" s="118">
        <v>93.001000000000005</v>
      </c>
      <c r="F8" s="118">
        <f t="shared" si="0"/>
        <v>188.001</v>
      </c>
      <c r="G8" s="21">
        <v>6</v>
      </c>
      <c r="H8" s="118">
        <v>1703.0119999999999</v>
      </c>
      <c r="I8" s="24">
        <v>57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2</v>
      </c>
      <c r="B9" s="19" t="s">
        <v>723</v>
      </c>
      <c r="C9" s="19" t="s">
        <v>53</v>
      </c>
      <c r="D9" s="117">
        <v>86.001000000000005</v>
      </c>
      <c r="E9" s="117">
        <v>92</v>
      </c>
      <c r="F9" s="118">
        <f t="shared" si="0"/>
        <v>178.001</v>
      </c>
      <c r="G9" s="21">
        <v>4</v>
      </c>
      <c r="H9" s="117">
        <v>1668.0060000000001</v>
      </c>
      <c r="I9" s="41">
        <v>48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724</v>
      </c>
      <c r="C10" s="19" t="s">
        <v>75</v>
      </c>
      <c r="D10" s="117">
        <v>94</v>
      </c>
      <c r="E10" s="117">
        <v>88</v>
      </c>
      <c r="F10" s="118">
        <f t="shared" si="0"/>
        <v>182</v>
      </c>
      <c r="G10" s="21">
        <v>5</v>
      </c>
      <c r="H10" s="117">
        <v>1635.0059999999999</v>
      </c>
      <c r="I10" s="41">
        <v>37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">
        <v>6</v>
      </c>
      <c r="B11" s="19" t="s">
        <v>725</v>
      </c>
      <c r="C11" s="19" t="s">
        <v>483</v>
      </c>
      <c r="D11" s="117">
        <v>90</v>
      </c>
      <c r="E11" s="117">
        <v>87</v>
      </c>
      <c r="F11" s="118">
        <f t="shared" si="0"/>
        <v>177</v>
      </c>
      <c r="G11" s="21">
        <v>3</v>
      </c>
      <c r="H11" s="117">
        <v>1388.0029999999999</v>
      </c>
      <c r="I11" s="41">
        <v>24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19" t="s">
        <v>726</v>
      </c>
      <c r="C12" s="19" t="s">
        <v>17</v>
      </c>
      <c r="D12" s="117" t="s">
        <v>138</v>
      </c>
      <c r="E12" s="117"/>
      <c r="F12" s="118">
        <f t="shared" si="0"/>
        <v>0</v>
      </c>
      <c r="G12" s="21">
        <v>0</v>
      </c>
      <c r="H12" s="117">
        <v>0</v>
      </c>
      <c r="I12" s="41">
        <v>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5">
        <v>4</v>
      </c>
      <c r="B13" s="26" t="s">
        <v>727</v>
      </c>
      <c r="C13" s="26" t="s">
        <v>323</v>
      </c>
      <c r="D13" s="119" t="s">
        <v>109</v>
      </c>
      <c r="E13" s="119"/>
      <c r="F13" s="120">
        <f t="shared" si="0"/>
        <v>0</v>
      </c>
      <c r="G13" s="28">
        <v>0</v>
      </c>
      <c r="H13" s="119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246</v>
      </c>
      <c r="C15" s="9" t="s">
        <v>728</v>
      </c>
      <c r="D15" s="9"/>
      <c r="E15" s="9" t="s">
        <v>729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2" t="s">
        <v>11</v>
      </c>
      <c r="D16" s="52"/>
      <c r="E16" s="86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5</v>
      </c>
      <c r="B17" s="15" t="s">
        <v>730</v>
      </c>
      <c r="C17" s="15" t="s">
        <v>25</v>
      </c>
      <c r="D17" s="115">
        <v>98.001000000000005</v>
      </c>
      <c r="E17" s="115">
        <v>98.003</v>
      </c>
      <c r="F17" s="116">
        <f t="shared" ref="F17:F24" si="1">SUM(D17,E17)</f>
        <v>196.00400000000002</v>
      </c>
      <c r="G17" s="16">
        <v>8</v>
      </c>
      <c r="H17" s="115">
        <v>1771.0259999999998</v>
      </c>
      <c r="I17" s="37">
        <v>71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3</v>
      </c>
      <c r="B18" s="19" t="s">
        <v>731</v>
      </c>
      <c r="C18" s="19" t="s">
        <v>23</v>
      </c>
      <c r="D18" s="117">
        <v>90</v>
      </c>
      <c r="E18" s="117">
        <v>90</v>
      </c>
      <c r="F18" s="118">
        <f t="shared" si="1"/>
        <v>180</v>
      </c>
      <c r="G18" s="21">
        <v>6</v>
      </c>
      <c r="H18" s="117">
        <v>1684.0099999999998</v>
      </c>
      <c r="I18" s="41">
        <v>55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2">
        <v>2</v>
      </c>
      <c r="B19" s="122" t="s">
        <v>732</v>
      </c>
      <c r="C19" s="19" t="s">
        <v>606</v>
      </c>
      <c r="D19" s="117">
        <v>90</v>
      </c>
      <c r="E19" s="117">
        <v>90</v>
      </c>
      <c r="F19" s="118">
        <f t="shared" si="1"/>
        <v>180</v>
      </c>
      <c r="G19" s="21">
        <v>6</v>
      </c>
      <c r="H19" s="117">
        <v>1588.0060000000001</v>
      </c>
      <c r="I19" s="41">
        <v>53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19" t="s">
        <v>733</v>
      </c>
      <c r="C20" s="19" t="s">
        <v>75</v>
      </c>
      <c r="D20" s="118">
        <v>94.001000000000005</v>
      </c>
      <c r="E20" s="118">
        <v>93.001000000000005</v>
      </c>
      <c r="F20" s="118">
        <f t="shared" si="1"/>
        <v>187.00200000000001</v>
      </c>
      <c r="G20" s="21">
        <v>7</v>
      </c>
      <c r="H20" s="118">
        <v>1650.0089999999998</v>
      </c>
      <c r="I20" s="24">
        <v>46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7</v>
      </c>
      <c r="B21" s="19" t="s">
        <v>734</v>
      </c>
      <c r="C21" s="19" t="s">
        <v>243</v>
      </c>
      <c r="D21" s="117">
        <v>80.001000000000005</v>
      </c>
      <c r="E21" s="117">
        <v>89.001000000000005</v>
      </c>
      <c r="F21" s="118">
        <f t="shared" si="1"/>
        <v>169.00200000000001</v>
      </c>
      <c r="G21" s="21">
        <v>4</v>
      </c>
      <c r="H21" s="117">
        <v>1568.0069999999998</v>
      </c>
      <c r="I21" s="41">
        <v>36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2">
        <v>4</v>
      </c>
      <c r="B22" s="19" t="s">
        <v>735</v>
      </c>
      <c r="C22" s="19" t="s">
        <v>606</v>
      </c>
      <c r="D22" s="117" t="s">
        <v>109</v>
      </c>
      <c r="E22" s="117"/>
      <c r="F22" s="118">
        <f t="shared" si="1"/>
        <v>0</v>
      </c>
      <c r="G22" s="21">
        <v>0</v>
      </c>
      <c r="H22" s="117">
        <v>908.00199999999995</v>
      </c>
      <c r="I22" s="41">
        <v>23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2">
        <v>8</v>
      </c>
      <c r="B23" s="19" t="s">
        <v>736</v>
      </c>
      <c r="C23" s="19" t="s">
        <v>481</v>
      </c>
      <c r="D23" s="117" t="s">
        <v>109</v>
      </c>
      <c r="E23" s="117"/>
      <c r="F23" s="118">
        <f t="shared" si="1"/>
        <v>0</v>
      </c>
      <c r="G23" s="21">
        <v>0</v>
      </c>
      <c r="H23" s="117">
        <v>547.00400000000002</v>
      </c>
      <c r="I23" s="41">
        <v>10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5">
        <v>6</v>
      </c>
      <c r="B24" s="26" t="s">
        <v>737</v>
      </c>
      <c r="C24" s="26" t="s">
        <v>561</v>
      </c>
      <c r="D24" s="119" t="s">
        <v>109</v>
      </c>
      <c r="E24" s="119"/>
      <c r="F24" s="120">
        <f t="shared" si="1"/>
        <v>0</v>
      </c>
      <c r="G24" s="28">
        <v>0</v>
      </c>
      <c r="H24" s="119">
        <v>165</v>
      </c>
      <c r="I24" s="44">
        <v>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7"/>
      <c r="B26" s="8" t="s">
        <v>249</v>
      </c>
      <c r="C26" s="9" t="s">
        <v>738</v>
      </c>
      <c r="D26" s="9"/>
      <c r="E26" s="9" t="s">
        <v>739</v>
      </c>
      <c r="F26" s="8"/>
      <c r="G26" s="8"/>
      <c r="H26" s="8"/>
      <c r="I26" s="8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0">
        <v>2</v>
      </c>
      <c r="B27" s="11" t="s">
        <v>10</v>
      </c>
      <c r="C27" s="82" t="s">
        <v>11</v>
      </c>
      <c r="D27" s="52"/>
      <c r="E27" s="86"/>
      <c r="F27" s="12" t="s">
        <v>12</v>
      </c>
      <c r="G27" s="12" t="s">
        <v>13</v>
      </c>
      <c r="H27" s="12" t="s">
        <v>14</v>
      </c>
      <c r="I27" s="13" t="s">
        <v>15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5">
        <v>2</v>
      </c>
      <c r="B28" s="15" t="s">
        <v>740</v>
      </c>
      <c r="C28" s="15" t="s">
        <v>71</v>
      </c>
      <c r="D28" s="115">
        <v>94</v>
      </c>
      <c r="E28" s="115">
        <v>95</v>
      </c>
      <c r="F28" s="116">
        <f t="shared" ref="F28:F35" si="2">SUM(D28,E28)</f>
        <v>189</v>
      </c>
      <c r="G28" s="16">
        <v>8</v>
      </c>
      <c r="H28" s="115">
        <v>1672.008</v>
      </c>
      <c r="I28" s="37">
        <v>60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8">
        <v>1</v>
      </c>
      <c r="B29" s="19" t="s">
        <v>741</v>
      </c>
      <c r="C29" s="19" t="s">
        <v>243</v>
      </c>
      <c r="D29" s="118">
        <v>96</v>
      </c>
      <c r="E29" s="118">
        <v>92.001000000000005</v>
      </c>
      <c r="F29" s="118">
        <f t="shared" si="2"/>
        <v>188.001</v>
      </c>
      <c r="G29" s="21">
        <v>6</v>
      </c>
      <c r="H29" s="118">
        <v>1497.0069999999998</v>
      </c>
      <c r="I29" s="24">
        <v>51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2">
        <v>6</v>
      </c>
      <c r="B30" s="19" t="s">
        <v>742</v>
      </c>
      <c r="C30" s="19" t="s">
        <v>483</v>
      </c>
      <c r="D30" s="117">
        <v>91</v>
      </c>
      <c r="E30" s="117">
        <v>94</v>
      </c>
      <c r="F30" s="118">
        <f t="shared" si="2"/>
        <v>185</v>
      </c>
      <c r="G30" s="21">
        <v>5</v>
      </c>
      <c r="H30" s="117">
        <v>1564.0029999999999</v>
      </c>
      <c r="I30" s="41">
        <v>46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2">
        <v>8</v>
      </c>
      <c r="B31" s="19" t="s">
        <v>743</v>
      </c>
      <c r="C31" s="19" t="s">
        <v>86</v>
      </c>
      <c r="D31" s="117">
        <v>96.001000000000005</v>
      </c>
      <c r="E31" s="117">
        <v>92.001000000000005</v>
      </c>
      <c r="F31" s="118">
        <f t="shared" si="2"/>
        <v>188.00200000000001</v>
      </c>
      <c r="G31" s="21">
        <v>7</v>
      </c>
      <c r="H31" s="117">
        <v>1285.0050000000001</v>
      </c>
      <c r="I31" s="41">
        <v>41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5</v>
      </c>
      <c r="B32" s="122" t="s">
        <v>744</v>
      </c>
      <c r="C32" s="19" t="s">
        <v>745</v>
      </c>
      <c r="D32" s="117">
        <v>92</v>
      </c>
      <c r="E32" s="117">
        <v>89</v>
      </c>
      <c r="F32" s="118">
        <f t="shared" si="2"/>
        <v>181</v>
      </c>
      <c r="G32" s="21">
        <v>4</v>
      </c>
      <c r="H32" s="117">
        <v>1452.002</v>
      </c>
      <c r="I32" s="41">
        <v>37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2">
        <v>4</v>
      </c>
      <c r="B33" s="19" t="s">
        <v>746</v>
      </c>
      <c r="C33" s="19" t="s">
        <v>23</v>
      </c>
      <c r="D33" s="117">
        <v>83</v>
      </c>
      <c r="E33" s="117">
        <v>88</v>
      </c>
      <c r="F33" s="118">
        <f t="shared" si="2"/>
        <v>171</v>
      </c>
      <c r="G33" s="21">
        <v>3</v>
      </c>
      <c r="H33" s="117">
        <v>1417.002</v>
      </c>
      <c r="I33" s="41">
        <v>28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3</v>
      </c>
      <c r="B34" s="19" t="s">
        <v>178</v>
      </c>
      <c r="C34" s="19" t="s">
        <v>53</v>
      </c>
      <c r="D34" s="117">
        <v>84</v>
      </c>
      <c r="E34" s="117">
        <v>83</v>
      </c>
      <c r="F34" s="118">
        <f t="shared" si="2"/>
        <v>167</v>
      </c>
      <c r="G34" s="21">
        <v>2</v>
      </c>
      <c r="H34" s="117">
        <v>1578.0049999999999</v>
      </c>
      <c r="I34" s="41">
        <v>27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25">
        <v>7</v>
      </c>
      <c r="B35" s="26" t="s">
        <v>747</v>
      </c>
      <c r="C35" s="26" t="s">
        <v>483</v>
      </c>
      <c r="D35" s="119" t="s">
        <v>109</v>
      </c>
      <c r="E35" s="119"/>
      <c r="F35" s="120">
        <f t="shared" si="2"/>
        <v>0</v>
      </c>
      <c r="G35" s="28">
        <v>0</v>
      </c>
      <c r="H35" s="119">
        <v>919.00600000000009</v>
      </c>
      <c r="I35" s="44">
        <v>22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7"/>
      <c r="B37" s="8" t="s">
        <v>748</v>
      </c>
      <c r="C37" s="9" t="s">
        <v>749</v>
      </c>
      <c r="D37" s="9"/>
      <c r="E37" s="9" t="s">
        <v>750</v>
      </c>
      <c r="F37" s="8"/>
      <c r="G37" s="8"/>
      <c r="H37" s="8"/>
      <c r="I37" s="8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0">
        <v>2</v>
      </c>
      <c r="B38" s="11" t="s">
        <v>10</v>
      </c>
      <c r="C38" s="82" t="s">
        <v>11</v>
      </c>
      <c r="D38" s="52"/>
      <c r="E38" s="86"/>
      <c r="F38" s="12" t="s">
        <v>12</v>
      </c>
      <c r="G38" s="12" t="s">
        <v>13</v>
      </c>
      <c r="H38" s="12" t="s">
        <v>14</v>
      </c>
      <c r="I38" s="13" t="s">
        <v>15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4">
        <v>1</v>
      </c>
      <c r="B39" s="15" t="s">
        <v>751</v>
      </c>
      <c r="C39" s="15" t="s">
        <v>483</v>
      </c>
      <c r="D39" s="116">
        <v>91</v>
      </c>
      <c r="E39" s="116">
        <v>94</v>
      </c>
      <c r="F39" s="116">
        <f t="shared" ref="F39:F46" si="3">SUM(D39,E39)</f>
        <v>185</v>
      </c>
      <c r="G39" s="16">
        <v>8</v>
      </c>
      <c r="H39" s="116">
        <v>1644.009</v>
      </c>
      <c r="I39" s="39">
        <v>66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2">
        <v>6</v>
      </c>
      <c r="B40" s="19" t="s">
        <v>752</v>
      </c>
      <c r="C40" s="19" t="s">
        <v>243</v>
      </c>
      <c r="D40" s="117">
        <v>85</v>
      </c>
      <c r="E40" s="117">
        <v>87</v>
      </c>
      <c r="F40" s="118">
        <f t="shared" si="3"/>
        <v>172</v>
      </c>
      <c r="G40" s="21">
        <v>2</v>
      </c>
      <c r="H40" s="117">
        <v>1609.0039999999999</v>
      </c>
      <c r="I40" s="41">
        <v>54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2">
        <v>2</v>
      </c>
      <c r="B41" s="19" t="s">
        <v>753</v>
      </c>
      <c r="C41" s="19" t="s">
        <v>483</v>
      </c>
      <c r="D41" s="117">
        <v>87</v>
      </c>
      <c r="E41" s="117">
        <v>89</v>
      </c>
      <c r="F41" s="118">
        <f t="shared" si="3"/>
        <v>176</v>
      </c>
      <c r="G41" s="21">
        <v>4</v>
      </c>
      <c r="H41" s="117">
        <v>1598.001</v>
      </c>
      <c r="I41" s="41">
        <v>50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2">
        <v>8</v>
      </c>
      <c r="B42" s="19" t="s">
        <v>754</v>
      </c>
      <c r="C42" s="19" t="s">
        <v>483</v>
      </c>
      <c r="D42" s="117">
        <v>90</v>
      </c>
      <c r="E42" s="117">
        <v>90</v>
      </c>
      <c r="F42" s="118">
        <f t="shared" si="3"/>
        <v>180</v>
      </c>
      <c r="G42" s="21">
        <v>7</v>
      </c>
      <c r="H42" s="117">
        <v>1557.001</v>
      </c>
      <c r="I42" s="41">
        <v>41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3</v>
      </c>
      <c r="B43" s="19" t="s">
        <v>755</v>
      </c>
      <c r="C43" s="19" t="s">
        <v>243</v>
      </c>
      <c r="D43" s="117">
        <v>91</v>
      </c>
      <c r="E43" s="117">
        <v>86.001000000000005</v>
      </c>
      <c r="F43" s="118">
        <f t="shared" si="3"/>
        <v>177.001</v>
      </c>
      <c r="G43" s="21">
        <v>5</v>
      </c>
      <c r="H43" s="117">
        <v>1560.0049999999999</v>
      </c>
      <c r="I43" s="41">
        <v>40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5</v>
      </c>
      <c r="B44" s="19" t="s">
        <v>756</v>
      </c>
      <c r="C44" s="19" t="s">
        <v>483</v>
      </c>
      <c r="D44" s="117">
        <v>92.001000000000005</v>
      </c>
      <c r="E44" s="117">
        <v>86</v>
      </c>
      <c r="F44" s="118">
        <f t="shared" si="3"/>
        <v>178.001</v>
      </c>
      <c r="G44" s="21">
        <v>6</v>
      </c>
      <c r="H44" s="117">
        <v>1354.0029999999999</v>
      </c>
      <c r="I44" s="41">
        <v>33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2">
        <v>4</v>
      </c>
      <c r="B45" s="19" t="s">
        <v>757</v>
      </c>
      <c r="C45" s="19" t="s">
        <v>243</v>
      </c>
      <c r="D45" s="117" t="s">
        <v>109</v>
      </c>
      <c r="E45" s="117"/>
      <c r="F45" s="118">
        <f t="shared" si="3"/>
        <v>0</v>
      </c>
      <c r="G45" s="21">
        <v>0</v>
      </c>
      <c r="H45" s="117">
        <v>1117.002</v>
      </c>
      <c r="I45" s="41">
        <v>18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25">
        <v>7</v>
      </c>
      <c r="B46" s="26" t="s">
        <v>758</v>
      </c>
      <c r="C46" s="26" t="s">
        <v>483</v>
      </c>
      <c r="D46" s="119">
        <v>87</v>
      </c>
      <c r="E46" s="119">
        <v>86</v>
      </c>
      <c r="F46" s="120">
        <f t="shared" si="3"/>
        <v>173</v>
      </c>
      <c r="G46" s="28">
        <v>3</v>
      </c>
      <c r="H46" s="119">
        <v>1014.001</v>
      </c>
      <c r="I46" s="44">
        <v>18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7"/>
      <c r="B48" s="8" t="s">
        <v>759</v>
      </c>
      <c r="C48" s="9" t="s">
        <v>760</v>
      </c>
      <c r="D48" s="9"/>
      <c r="E48" s="9" t="s">
        <v>761</v>
      </c>
      <c r="F48" s="8"/>
      <c r="G48" s="8"/>
      <c r="H48" s="8"/>
      <c r="I48" s="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0">
        <v>2</v>
      </c>
      <c r="B49" s="11" t="s">
        <v>10</v>
      </c>
      <c r="C49" s="82" t="s">
        <v>11</v>
      </c>
      <c r="D49" s="52"/>
      <c r="E49" s="86"/>
      <c r="F49" s="12" t="s">
        <v>12</v>
      </c>
      <c r="G49" s="12" t="s">
        <v>13</v>
      </c>
      <c r="H49" s="12" t="s">
        <v>14</v>
      </c>
      <c r="I49" s="13" t="s">
        <v>15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35">
        <v>6</v>
      </c>
      <c r="B50" s="15" t="s">
        <v>762</v>
      </c>
      <c r="C50" s="15" t="s">
        <v>23</v>
      </c>
      <c r="D50" s="115">
        <v>96</v>
      </c>
      <c r="E50" s="115">
        <v>98</v>
      </c>
      <c r="F50" s="116">
        <f t="shared" ref="F50:F57" si="4">SUM(D50,E50)</f>
        <v>194</v>
      </c>
      <c r="G50" s="16">
        <v>8</v>
      </c>
      <c r="H50" s="115">
        <v>1687.0060000000001</v>
      </c>
      <c r="I50" s="37">
        <v>62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8">
        <v>3</v>
      </c>
      <c r="B51" s="19" t="s">
        <v>763</v>
      </c>
      <c r="C51" s="19" t="s">
        <v>23</v>
      </c>
      <c r="D51" s="117">
        <v>98.001000000000005</v>
      </c>
      <c r="E51" s="117">
        <v>93.001000000000005</v>
      </c>
      <c r="F51" s="118">
        <f t="shared" si="4"/>
        <v>191.00200000000001</v>
      </c>
      <c r="G51" s="21">
        <v>7</v>
      </c>
      <c r="H51" s="117">
        <v>1523.0099999999998</v>
      </c>
      <c r="I51" s="41">
        <v>60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2">
        <v>8</v>
      </c>
      <c r="B52" s="19" t="s">
        <v>482</v>
      </c>
      <c r="C52" s="19" t="s">
        <v>525</v>
      </c>
      <c r="D52" s="117">
        <v>91</v>
      </c>
      <c r="E52" s="117">
        <v>91.001000000000005</v>
      </c>
      <c r="F52" s="118">
        <f t="shared" si="4"/>
        <v>182.001</v>
      </c>
      <c r="G52" s="21">
        <v>5</v>
      </c>
      <c r="H52" s="117">
        <v>1668.0059999999999</v>
      </c>
      <c r="I52" s="41">
        <v>55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8">
        <v>1</v>
      </c>
      <c r="B53" s="19" t="s">
        <v>134</v>
      </c>
      <c r="C53" s="19" t="s">
        <v>53</v>
      </c>
      <c r="D53" s="118">
        <v>85</v>
      </c>
      <c r="E53" s="118">
        <v>93.001000000000005</v>
      </c>
      <c r="F53" s="118">
        <f t="shared" si="4"/>
        <v>178.001</v>
      </c>
      <c r="G53" s="21">
        <v>4</v>
      </c>
      <c r="H53" s="118">
        <v>1599.0059999999999</v>
      </c>
      <c r="I53" s="24">
        <v>40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7</v>
      </c>
      <c r="B54" s="19" t="s">
        <v>764</v>
      </c>
      <c r="C54" s="19" t="s">
        <v>23</v>
      </c>
      <c r="D54" s="117">
        <v>91.001000000000005</v>
      </c>
      <c r="E54" s="117">
        <v>93</v>
      </c>
      <c r="F54" s="118">
        <f t="shared" si="4"/>
        <v>184.001</v>
      </c>
      <c r="G54" s="21">
        <v>6</v>
      </c>
      <c r="H54" s="117">
        <v>1588.0029999999999</v>
      </c>
      <c r="I54" s="41">
        <v>40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5</v>
      </c>
      <c r="B55" s="19" t="s">
        <v>765</v>
      </c>
      <c r="C55" s="19" t="s">
        <v>525</v>
      </c>
      <c r="D55" s="117">
        <v>86</v>
      </c>
      <c r="E55" s="117">
        <v>89</v>
      </c>
      <c r="F55" s="118">
        <f t="shared" si="4"/>
        <v>175</v>
      </c>
      <c r="G55" s="21">
        <v>3</v>
      </c>
      <c r="H55" s="117">
        <v>1562.0039999999999</v>
      </c>
      <c r="I55" s="41">
        <v>35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2">
        <v>2</v>
      </c>
      <c r="B56" s="19" t="s">
        <v>766</v>
      </c>
      <c r="C56" s="19" t="s">
        <v>465</v>
      </c>
      <c r="D56" s="117">
        <v>82</v>
      </c>
      <c r="E56" s="117">
        <v>76</v>
      </c>
      <c r="F56" s="118">
        <f t="shared" si="4"/>
        <v>158</v>
      </c>
      <c r="G56" s="21">
        <v>2</v>
      </c>
      <c r="H56" s="117">
        <v>1424.001</v>
      </c>
      <c r="I56" s="41">
        <v>22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5">
        <v>4</v>
      </c>
      <c r="B57" s="26" t="s">
        <v>767</v>
      </c>
      <c r="C57" s="26" t="s">
        <v>483</v>
      </c>
      <c r="D57" s="119" t="s">
        <v>109</v>
      </c>
      <c r="E57" s="119"/>
      <c r="F57" s="120">
        <f t="shared" si="4"/>
        <v>0</v>
      </c>
      <c r="G57" s="28">
        <v>0</v>
      </c>
      <c r="H57" s="119">
        <v>767</v>
      </c>
      <c r="I57" s="44">
        <v>6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 t="s">
        <v>510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4" t="s">
        <v>717</v>
      </c>
      <c r="E61" s="34" t="s">
        <v>167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/>
      <c r="B62" s="4" t="s">
        <v>168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hyperlinks>
    <hyperlink ref="B2" location="'Index'!A3" tooltip="Go to the Index sheet" display="á" xr:uid="{C1EE5D77-D3EF-4EA3-A28D-30BF5882F54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BE51-64CC-4F49-87DE-74087B2689F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576</v>
      </c>
      <c r="C1" s="2"/>
      <c r="D1" s="3"/>
      <c r="E1" s="3"/>
      <c r="F1" s="3" t="s">
        <v>269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8" t="s">
        <v>768</v>
      </c>
    </row>
    <row r="3" spans="1:25" ht="15.75" customHeight="1" x14ac:dyDescent="0.3">
      <c r="A3" s="7"/>
      <c r="B3" s="8" t="s">
        <v>4</v>
      </c>
      <c r="C3" s="9" t="s">
        <v>499</v>
      </c>
      <c r="D3" s="9"/>
      <c r="E3" s="9" t="s">
        <v>769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2" t="s">
        <v>11</v>
      </c>
      <c r="D4" s="52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5</v>
      </c>
      <c r="B5" s="15" t="s">
        <v>640</v>
      </c>
      <c r="C5" s="15" t="s">
        <v>593</v>
      </c>
      <c r="D5" s="115">
        <v>99.001999999999995</v>
      </c>
      <c r="E5" s="115">
        <v>96</v>
      </c>
      <c r="F5" s="116">
        <v>195.00200000000001</v>
      </c>
      <c r="G5" s="16">
        <v>6</v>
      </c>
      <c r="H5" s="115">
        <v>1656.0279999999998</v>
      </c>
      <c r="I5" s="37">
        <v>45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4</v>
      </c>
      <c r="B6" s="19" t="s">
        <v>721</v>
      </c>
      <c r="C6" s="19" t="s">
        <v>53</v>
      </c>
      <c r="D6" s="117">
        <v>94.001000000000005</v>
      </c>
      <c r="E6" s="117">
        <v>97.001000000000005</v>
      </c>
      <c r="F6" s="118">
        <v>191.00200000000001</v>
      </c>
      <c r="G6" s="20">
        <v>4</v>
      </c>
      <c r="H6" s="117">
        <v>1714.01</v>
      </c>
      <c r="I6" s="41">
        <v>37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2</v>
      </c>
      <c r="B7" s="19" t="s">
        <v>660</v>
      </c>
      <c r="C7" s="19" t="s">
        <v>17</v>
      </c>
      <c r="D7" s="117">
        <v>98.003</v>
      </c>
      <c r="E7" s="117">
        <v>93.001000000000005</v>
      </c>
      <c r="F7" s="118">
        <v>191.00400000000002</v>
      </c>
      <c r="G7" s="20">
        <v>5</v>
      </c>
      <c r="H7" s="117">
        <v>1703.0140000000001</v>
      </c>
      <c r="I7" s="41">
        <v>36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722</v>
      </c>
      <c r="C8" s="19" t="s">
        <v>53</v>
      </c>
      <c r="D8" s="118">
        <v>95</v>
      </c>
      <c r="E8" s="118">
        <v>93.001000000000005</v>
      </c>
      <c r="F8" s="118">
        <v>188.001</v>
      </c>
      <c r="G8" s="20">
        <v>3</v>
      </c>
      <c r="H8" s="118">
        <v>1703.0119999999999</v>
      </c>
      <c r="I8" s="24">
        <v>33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3</v>
      </c>
      <c r="B9" s="19" t="s">
        <v>509</v>
      </c>
      <c r="C9" s="19" t="s">
        <v>130</v>
      </c>
      <c r="D9" s="117">
        <v>96</v>
      </c>
      <c r="E9" s="117" t="s">
        <v>109</v>
      </c>
      <c r="F9" s="118">
        <v>96</v>
      </c>
      <c r="G9" s="20">
        <v>2</v>
      </c>
      <c r="H9" s="117">
        <v>1297.0029999999999</v>
      </c>
      <c r="I9" s="41">
        <v>18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5">
        <v>6</v>
      </c>
      <c r="B10" s="26" t="s">
        <v>704</v>
      </c>
      <c r="C10" s="26" t="s">
        <v>606</v>
      </c>
      <c r="D10" s="119" t="s">
        <v>109</v>
      </c>
      <c r="E10" s="119" t="s">
        <v>770</v>
      </c>
      <c r="F10" s="120">
        <v>0</v>
      </c>
      <c r="G10" s="27">
        <v>0</v>
      </c>
      <c r="H10" s="119">
        <v>951.00299999999993</v>
      </c>
      <c r="I10" s="44">
        <v>18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t="s">
        <v>510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E14" s="34" t="s">
        <v>167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F1900304-C634-4B16-86E8-EB20E074169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BF63-F5B5-47FE-BBC6-53AD02D565D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576</v>
      </c>
      <c r="C1" s="2"/>
      <c r="D1" s="3"/>
      <c r="E1" s="3"/>
      <c r="F1" s="3" t="s">
        <v>273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8" t="s">
        <v>768</v>
      </c>
    </row>
    <row r="3" spans="1:25" ht="15.75" customHeight="1" x14ac:dyDescent="0.3">
      <c r="A3" s="7"/>
      <c r="B3" s="8" t="s">
        <v>4</v>
      </c>
      <c r="C3" s="9" t="s">
        <v>771</v>
      </c>
      <c r="D3" s="9"/>
      <c r="E3" s="9" t="s">
        <v>772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2" t="s">
        <v>11</v>
      </c>
      <c r="D4" s="52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580</v>
      </c>
      <c r="C5" s="15" t="s">
        <v>581</v>
      </c>
      <c r="D5" s="115">
        <v>100.006</v>
      </c>
      <c r="E5" s="115">
        <v>99.004000000000005</v>
      </c>
      <c r="F5" s="116">
        <v>199.01</v>
      </c>
      <c r="G5" s="16">
        <v>8</v>
      </c>
      <c r="H5" s="115">
        <v>1795.0550000000001</v>
      </c>
      <c r="I5" s="37">
        <v>63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7</v>
      </c>
      <c r="B6" s="19" t="s">
        <v>186</v>
      </c>
      <c r="C6" s="19" t="s">
        <v>187</v>
      </c>
      <c r="D6" s="117">
        <v>100.002</v>
      </c>
      <c r="E6" s="117">
        <v>99.004999999999995</v>
      </c>
      <c r="F6" s="118">
        <v>199.00700000000001</v>
      </c>
      <c r="G6" s="20">
        <v>7</v>
      </c>
      <c r="H6" s="117">
        <v>1791.0590000000002</v>
      </c>
      <c r="I6" s="41">
        <v>59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210</v>
      </c>
      <c r="C7" s="19" t="s">
        <v>19</v>
      </c>
      <c r="D7" s="118">
        <v>99.001000000000005</v>
      </c>
      <c r="E7" s="118">
        <v>97.001999999999995</v>
      </c>
      <c r="F7" s="118">
        <v>196.00299999999999</v>
      </c>
      <c r="G7" s="20">
        <v>4</v>
      </c>
      <c r="H7" s="118">
        <v>1784.0339999999999</v>
      </c>
      <c r="I7" s="24">
        <v>48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">
        <v>2</v>
      </c>
      <c r="B8" s="19" t="s">
        <v>583</v>
      </c>
      <c r="C8" s="19" t="s">
        <v>584</v>
      </c>
      <c r="D8" s="117">
        <v>100.004</v>
      </c>
      <c r="E8" s="117">
        <v>99.003</v>
      </c>
      <c r="F8" s="118">
        <v>199.00700000000001</v>
      </c>
      <c r="G8" s="20">
        <v>7</v>
      </c>
      <c r="H8" s="117">
        <v>1783.0360000000003</v>
      </c>
      <c r="I8" s="41">
        <v>45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4</v>
      </c>
      <c r="B9" s="19" t="s">
        <v>610</v>
      </c>
      <c r="C9" s="19" t="s">
        <v>130</v>
      </c>
      <c r="D9" s="117">
        <v>100.004</v>
      </c>
      <c r="E9" s="117">
        <v>95</v>
      </c>
      <c r="F9" s="118">
        <v>195.00400000000002</v>
      </c>
      <c r="G9" s="20">
        <v>3</v>
      </c>
      <c r="H9" s="117">
        <v>1781.0339999999997</v>
      </c>
      <c r="I9" s="41">
        <v>43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5</v>
      </c>
      <c r="B10" s="19" t="s">
        <v>585</v>
      </c>
      <c r="C10" s="19" t="s">
        <v>581</v>
      </c>
      <c r="D10" s="117">
        <v>100.002</v>
      </c>
      <c r="E10" s="117">
        <v>99.001999999999995</v>
      </c>
      <c r="F10" s="118">
        <v>199.00399999999999</v>
      </c>
      <c r="G10" s="20">
        <v>5</v>
      </c>
      <c r="H10" s="117">
        <v>1776.0339999999997</v>
      </c>
      <c r="I10" s="41">
        <v>38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">
        <v>8</v>
      </c>
      <c r="B11" s="19" t="s">
        <v>587</v>
      </c>
      <c r="C11" s="19" t="s">
        <v>584</v>
      </c>
      <c r="D11" s="117">
        <v>99.001000000000005</v>
      </c>
      <c r="E11" s="117">
        <v>95.001000000000005</v>
      </c>
      <c r="F11" s="118">
        <v>194.00200000000001</v>
      </c>
      <c r="G11" s="20">
        <v>2</v>
      </c>
      <c r="H11" s="117">
        <v>1757.0149999999999</v>
      </c>
      <c r="I11" s="41">
        <v>17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5">
        <v>6</v>
      </c>
      <c r="B12" s="26" t="s">
        <v>615</v>
      </c>
      <c r="C12" s="26" t="s">
        <v>616</v>
      </c>
      <c r="D12" s="119">
        <v>96</v>
      </c>
      <c r="E12" s="119">
        <v>95.003</v>
      </c>
      <c r="F12" s="120">
        <v>191.00299999999999</v>
      </c>
      <c r="G12" s="27">
        <v>1</v>
      </c>
      <c r="H12" s="119">
        <v>1747.021</v>
      </c>
      <c r="I12" s="44">
        <v>15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7</v>
      </c>
      <c r="C14" s="9" t="s">
        <v>773</v>
      </c>
      <c r="D14" s="9"/>
      <c r="E14" s="9" t="s">
        <v>774</v>
      </c>
      <c r="F14" s="8"/>
      <c r="G14" s="8"/>
      <c r="H14" s="8"/>
      <c r="I14" s="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0">
        <v>2</v>
      </c>
      <c r="B15" s="11" t="s">
        <v>10</v>
      </c>
      <c r="C15" s="82" t="s">
        <v>11</v>
      </c>
      <c r="D15" s="52"/>
      <c r="E15" s="86"/>
      <c r="F15" s="12" t="s">
        <v>12</v>
      </c>
      <c r="G15" s="12" t="s">
        <v>13</v>
      </c>
      <c r="H15" s="12" t="s">
        <v>14</v>
      </c>
      <c r="I15" s="13" t="s">
        <v>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4">
        <v>1</v>
      </c>
      <c r="B16" s="15" t="s">
        <v>620</v>
      </c>
      <c r="C16" s="15" t="s">
        <v>191</v>
      </c>
      <c r="D16" s="116">
        <v>99.004000000000005</v>
      </c>
      <c r="E16" s="116">
        <v>99.001000000000005</v>
      </c>
      <c r="F16" s="116">
        <v>198.005</v>
      </c>
      <c r="G16" s="16">
        <v>8</v>
      </c>
      <c r="H16" s="116">
        <v>1772.0219999999999</v>
      </c>
      <c r="I16" s="39">
        <v>59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2">
        <v>6</v>
      </c>
      <c r="B17" s="19" t="s">
        <v>636</v>
      </c>
      <c r="C17" s="19" t="s">
        <v>53</v>
      </c>
      <c r="D17" s="117">
        <v>98.003</v>
      </c>
      <c r="E17" s="117">
        <v>98.001999999999995</v>
      </c>
      <c r="F17" s="118">
        <v>196.005</v>
      </c>
      <c r="G17" s="20">
        <v>6</v>
      </c>
      <c r="H17" s="117">
        <v>1768.0339999999997</v>
      </c>
      <c r="I17" s="41">
        <v>54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2">
        <v>2</v>
      </c>
      <c r="B18" s="19" t="s">
        <v>160</v>
      </c>
      <c r="C18" s="19" t="s">
        <v>19</v>
      </c>
      <c r="D18" s="117">
        <v>99.001999999999995</v>
      </c>
      <c r="E18" s="117">
        <v>99.001000000000005</v>
      </c>
      <c r="F18" s="118">
        <v>198.00299999999999</v>
      </c>
      <c r="G18" s="20">
        <v>7</v>
      </c>
      <c r="H18" s="117">
        <v>1761.0340000000003</v>
      </c>
      <c r="I18" s="41">
        <v>49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7</v>
      </c>
      <c r="B19" s="19" t="s">
        <v>638</v>
      </c>
      <c r="C19" s="19" t="s">
        <v>17</v>
      </c>
      <c r="D19" s="117">
        <v>98.001999999999995</v>
      </c>
      <c r="E19" s="117">
        <v>97.001999999999995</v>
      </c>
      <c r="F19" s="118">
        <v>195.00399999999999</v>
      </c>
      <c r="G19" s="20">
        <v>4</v>
      </c>
      <c r="H19" s="117">
        <v>1760.0209999999997</v>
      </c>
      <c r="I19" s="41">
        <v>42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2">
        <v>4</v>
      </c>
      <c r="B20" s="19" t="s">
        <v>627</v>
      </c>
      <c r="C20" s="19" t="s">
        <v>17</v>
      </c>
      <c r="D20" s="117">
        <v>99.001999999999995</v>
      </c>
      <c r="E20" s="117">
        <v>97</v>
      </c>
      <c r="F20" s="118">
        <v>196.00200000000001</v>
      </c>
      <c r="G20" s="20">
        <v>5</v>
      </c>
      <c r="H20" s="117">
        <v>1757.0239999999997</v>
      </c>
      <c r="I20" s="41">
        <v>41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5</v>
      </c>
      <c r="B21" s="19" t="s">
        <v>639</v>
      </c>
      <c r="C21" s="19" t="s">
        <v>17</v>
      </c>
      <c r="D21" s="117">
        <v>95</v>
      </c>
      <c r="E21" s="117">
        <v>94</v>
      </c>
      <c r="F21" s="118">
        <v>189</v>
      </c>
      <c r="G21" s="20">
        <v>1</v>
      </c>
      <c r="H21" s="117">
        <v>1754.0269999999998</v>
      </c>
      <c r="I21" s="41">
        <v>39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3</v>
      </c>
      <c r="B22" s="19" t="s">
        <v>631</v>
      </c>
      <c r="C22" s="19" t="s">
        <v>632</v>
      </c>
      <c r="D22" s="117">
        <v>97.001000000000005</v>
      </c>
      <c r="E22" s="117">
        <v>97</v>
      </c>
      <c r="F22" s="118">
        <v>194.001</v>
      </c>
      <c r="G22" s="20">
        <v>3</v>
      </c>
      <c r="H22" s="117">
        <v>1742.019</v>
      </c>
      <c r="I22" s="41">
        <v>25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5">
        <v>8</v>
      </c>
      <c r="B23" s="26" t="s">
        <v>123</v>
      </c>
      <c r="C23" s="26" t="s">
        <v>19</v>
      </c>
      <c r="D23" s="119">
        <v>99.001999999999995</v>
      </c>
      <c r="E23" s="119">
        <v>94.001000000000005</v>
      </c>
      <c r="F23" s="120">
        <v>193.00299999999999</v>
      </c>
      <c r="G23" s="27">
        <v>2</v>
      </c>
      <c r="H23" s="119">
        <v>1732.018</v>
      </c>
      <c r="I23" s="44">
        <v>21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46</v>
      </c>
      <c r="C25" s="9" t="s">
        <v>775</v>
      </c>
      <c r="D25" s="9"/>
      <c r="E25" s="9" t="s">
        <v>685</v>
      </c>
      <c r="F25" s="8"/>
      <c r="G25" s="8"/>
      <c r="H25" s="8"/>
      <c r="I25" s="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0">
        <v>2</v>
      </c>
      <c r="B26" s="11" t="s">
        <v>10</v>
      </c>
      <c r="C26" s="82" t="s">
        <v>11</v>
      </c>
      <c r="D26" s="52"/>
      <c r="E26" s="86"/>
      <c r="F26" s="12" t="s">
        <v>12</v>
      </c>
      <c r="G26" s="12" t="s">
        <v>13</v>
      </c>
      <c r="H26" s="12" t="s">
        <v>14</v>
      </c>
      <c r="I26" s="13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4">
        <v>5</v>
      </c>
      <c r="B27" s="15" t="s">
        <v>485</v>
      </c>
      <c r="C27" s="15" t="s">
        <v>17</v>
      </c>
      <c r="D27" s="115">
        <v>95.001999999999995</v>
      </c>
      <c r="E27" s="115">
        <v>99.004999999999995</v>
      </c>
      <c r="F27" s="116">
        <v>194.00700000000001</v>
      </c>
      <c r="G27" s="16">
        <v>8</v>
      </c>
      <c r="H27" s="115">
        <v>1740.0169999999998</v>
      </c>
      <c r="I27" s="37">
        <v>62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8">
        <v>3</v>
      </c>
      <c r="B28" s="19" t="s">
        <v>671</v>
      </c>
      <c r="C28" s="19" t="s">
        <v>23</v>
      </c>
      <c r="D28" s="117">
        <v>97</v>
      </c>
      <c r="E28" s="117">
        <v>95</v>
      </c>
      <c r="F28" s="118">
        <v>192</v>
      </c>
      <c r="G28" s="20">
        <v>5</v>
      </c>
      <c r="H28" s="117">
        <v>1717.01</v>
      </c>
      <c r="I28" s="41">
        <v>48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2">
        <v>2</v>
      </c>
      <c r="B29" s="19" t="s">
        <v>206</v>
      </c>
      <c r="C29" s="19" t="s">
        <v>23</v>
      </c>
      <c r="D29" s="117">
        <v>95</v>
      </c>
      <c r="E29" s="121">
        <v>94.001000000000005</v>
      </c>
      <c r="F29" s="118">
        <v>189.001</v>
      </c>
      <c r="G29" s="20">
        <v>4</v>
      </c>
      <c r="H29" s="117">
        <v>1719.0110000000002</v>
      </c>
      <c r="I29" s="41">
        <v>47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2">
        <v>4</v>
      </c>
      <c r="B30" s="19" t="s">
        <v>679</v>
      </c>
      <c r="C30" s="19" t="s">
        <v>53</v>
      </c>
      <c r="D30" s="117">
        <v>97</v>
      </c>
      <c r="E30" s="117">
        <v>97.001999999999995</v>
      </c>
      <c r="F30" s="118">
        <v>194.00200000000001</v>
      </c>
      <c r="G30" s="20">
        <v>7</v>
      </c>
      <c r="H30" s="117">
        <v>1713.0199999999998</v>
      </c>
      <c r="I30" s="41">
        <v>43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7</v>
      </c>
      <c r="B31" s="19" t="s">
        <v>658</v>
      </c>
      <c r="C31" s="19" t="s">
        <v>465</v>
      </c>
      <c r="D31" s="117">
        <v>98.001000000000005</v>
      </c>
      <c r="E31" s="117">
        <v>96</v>
      </c>
      <c r="F31" s="118">
        <v>194.001</v>
      </c>
      <c r="G31" s="20">
        <v>6</v>
      </c>
      <c r="H31" s="117">
        <v>1719.0089999999998</v>
      </c>
      <c r="I31" s="41">
        <v>39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1</v>
      </c>
      <c r="B32" s="19" t="s">
        <v>695</v>
      </c>
      <c r="C32" s="19" t="s">
        <v>525</v>
      </c>
      <c r="D32" s="118">
        <v>91</v>
      </c>
      <c r="E32" s="118">
        <v>95.001999999999995</v>
      </c>
      <c r="F32" s="118">
        <v>186.00200000000001</v>
      </c>
      <c r="G32" s="20">
        <v>3</v>
      </c>
      <c r="H32" s="118">
        <v>1685.0139999999999</v>
      </c>
      <c r="I32" s="24">
        <v>34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2">
        <v>8</v>
      </c>
      <c r="B33" s="19" t="s">
        <v>697</v>
      </c>
      <c r="C33" s="19" t="s">
        <v>606</v>
      </c>
      <c r="D33" s="117" t="s">
        <v>109</v>
      </c>
      <c r="E33" s="117" t="s">
        <v>770</v>
      </c>
      <c r="F33" s="118">
        <v>0</v>
      </c>
      <c r="G33" s="20">
        <v>0</v>
      </c>
      <c r="H33" s="117">
        <v>1318.0079999999998</v>
      </c>
      <c r="I33" s="41">
        <v>27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5">
        <v>6</v>
      </c>
      <c r="B34" s="26" t="s">
        <v>683</v>
      </c>
      <c r="C34" s="26" t="s">
        <v>606</v>
      </c>
      <c r="D34" s="119" t="s">
        <v>109</v>
      </c>
      <c r="E34" s="119" t="s">
        <v>770</v>
      </c>
      <c r="F34" s="120">
        <v>0</v>
      </c>
      <c r="G34" s="27">
        <v>0</v>
      </c>
      <c r="H34" s="119">
        <v>760.00600000000009</v>
      </c>
      <c r="I34" s="44">
        <v>18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49</v>
      </c>
      <c r="C36" s="9" t="s">
        <v>776</v>
      </c>
      <c r="D36" s="9"/>
      <c r="E36" s="9" t="s">
        <v>777</v>
      </c>
      <c r="F36" s="8"/>
      <c r="G36" s="8"/>
      <c r="H36" s="8"/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0">
        <v>2</v>
      </c>
      <c r="B37" s="11" t="s">
        <v>10</v>
      </c>
      <c r="C37" s="82" t="s">
        <v>11</v>
      </c>
      <c r="D37" s="52"/>
      <c r="E37" s="86"/>
      <c r="F37" s="12" t="s">
        <v>12</v>
      </c>
      <c r="G37" s="12" t="s">
        <v>13</v>
      </c>
      <c r="H37" s="12" t="s">
        <v>14</v>
      </c>
      <c r="I37" s="13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5">
        <v>2</v>
      </c>
      <c r="B38" s="15" t="s">
        <v>710</v>
      </c>
      <c r="C38" s="15" t="s">
        <v>130</v>
      </c>
      <c r="D38" s="115">
        <v>96.001000000000005</v>
      </c>
      <c r="E38" s="115">
        <v>94</v>
      </c>
      <c r="F38" s="116">
        <v>190.001</v>
      </c>
      <c r="G38" s="16">
        <v>9</v>
      </c>
      <c r="H38" s="115">
        <v>1690.0049999999999</v>
      </c>
      <c r="I38" s="37">
        <v>75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8">
        <v>9</v>
      </c>
      <c r="B39" s="19" t="s">
        <v>482</v>
      </c>
      <c r="C39" s="19" t="s">
        <v>525</v>
      </c>
      <c r="D39" s="117">
        <v>91</v>
      </c>
      <c r="E39" s="117">
        <v>91.001000000000005</v>
      </c>
      <c r="F39" s="118">
        <v>182.001</v>
      </c>
      <c r="G39" s="20">
        <v>6</v>
      </c>
      <c r="H39" s="117">
        <v>1668.0059999999999</v>
      </c>
      <c r="I39" s="41">
        <v>68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2">
        <v>8</v>
      </c>
      <c r="B40" s="19" t="s">
        <v>707</v>
      </c>
      <c r="C40" s="19" t="s">
        <v>606</v>
      </c>
      <c r="D40" s="117">
        <v>92.001000000000005</v>
      </c>
      <c r="E40" s="117">
        <v>92.001000000000005</v>
      </c>
      <c r="F40" s="118">
        <v>184.00200000000001</v>
      </c>
      <c r="G40" s="20">
        <v>7</v>
      </c>
      <c r="H40" s="117">
        <v>1561.0059999999999</v>
      </c>
      <c r="I40" s="41">
        <v>56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8">
        <v>7</v>
      </c>
      <c r="B41" s="19" t="s">
        <v>743</v>
      </c>
      <c r="C41" s="19" t="s">
        <v>86</v>
      </c>
      <c r="D41" s="117">
        <v>96.001000000000005</v>
      </c>
      <c r="E41" s="117">
        <v>92.001000000000005</v>
      </c>
      <c r="F41" s="118">
        <v>188.00200000000001</v>
      </c>
      <c r="G41" s="20">
        <v>8</v>
      </c>
      <c r="H41" s="117">
        <v>1285.0050000000001</v>
      </c>
      <c r="I41" s="41">
        <v>46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3</v>
      </c>
      <c r="B42" s="19" t="s">
        <v>178</v>
      </c>
      <c r="C42" s="19" t="s">
        <v>53</v>
      </c>
      <c r="D42" s="117">
        <v>84</v>
      </c>
      <c r="E42" s="117">
        <v>83</v>
      </c>
      <c r="F42" s="118">
        <v>167</v>
      </c>
      <c r="G42" s="20">
        <v>3</v>
      </c>
      <c r="H42" s="117">
        <v>1578.0049999999999</v>
      </c>
      <c r="I42" s="41">
        <v>37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2">
        <v>4</v>
      </c>
      <c r="B43" s="19" t="s">
        <v>746</v>
      </c>
      <c r="C43" s="19" t="s">
        <v>23</v>
      </c>
      <c r="D43" s="117">
        <v>83</v>
      </c>
      <c r="E43" s="117">
        <v>88</v>
      </c>
      <c r="F43" s="118">
        <v>171</v>
      </c>
      <c r="G43" s="20">
        <v>4</v>
      </c>
      <c r="H43" s="117">
        <v>1417.002</v>
      </c>
      <c r="I43" s="41">
        <v>37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2">
        <v>6</v>
      </c>
      <c r="B44" s="19" t="s">
        <v>765</v>
      </c>
      <c r="C44" s="19" t="s">
        <v>525</v>
      </c>
      <c r="D44" s="117">
        <v>86</v>
      </c>
      <c r="E44" s="117">
        <v>89</v>
      </c>
      <c r="F44" s="118">
        <v>175</v>
      </c>
      <c r="G44" s="20">
        <v>5</v>
      </c>
      <c r="H44" s="117">
        <v>1562.0039999999999</v>
      </c>
      <c r="I44" s="41">
        <v>34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5</v>
      </c>
      <c r="B45" s="19" t="s">
        <v>735</v>
      </c>
      <c r="C45" s="19" t="s">
        <v>606</v>
      </c>
      <c r="D45" s="117" t="s">
        <v>109</v>
      </c>
      <c r="E45" s="117" t="s">
        <v>770</v>
      </c>
      <c r="F45" s="118">
        <v>0</v>
      </c>
      <c r="G45" s="20">
        <v>0</v>
      </c>
      <c r="H45" s="117">
        <v>908.00199999999995</v>
      </c>
      <c r="I45" s="41">
        <v>28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25">
        <v>1</v>
      </c>
      <c r="B46" s="26" t="s">
        <v>766</v>
      </c>
      <c r="C46" s="26" t="s">
        <v>465</v>
      </c>
      <c r="D46" s="120">
        <v>82</v>
      </c>
      <c r="E46" s="120">
        <v>76</v>
      </c>
      <c r="F46" s="120">
        <v>158</v>
      </c>
      <c r="G46" s="27">
        <v>2</v>
      </c>
      <c r="H46" s="120">
        <v>1424.001</v>
      </c>
      <c r="I46" s="33">
        <v>20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 t="s">
        <v>510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2:7" customFormat="1" ht="15.75" customHeight="1" x14ac:dyDescent="0.25"/>
    <row r="50" spans="2:7" customFormat="1" ht="15.75" customHeight="1" x14ac:dyDescent="0.3">
      <c r="B50" s="4" t="s">
        <v>272</v>
      </c>
      <c r="C50" s="4"/>
      <c r="D50" s="4"/>
      <c r="E50" s="34" t="s">
        <v>167</v>
      </c>
      <c r="F50" s="4"/>
      <c r="G50" s="4"/>
    </row>
    <row r="51" spans="2:7" customFormat="1" ht="15.75" customHeight="1" x14ac:dyDescent="0.3">
      <c r="B51" s="4" t="s">
        <v>168</v>
      </c>
      <c r="C51" s="4"/>
      <c r="D51" s="4"/>
      <c r="E51" s="4"/>
      <c r="F51" s="4"/>
      <c r="G51" s="4"/>
    </row>
    <row r="52" spans="2:7" customFormat="1" ht="15.75" customHeight="1" x14ac:dyDescent="0.25"/>
    <row r="53" spans="2:7" customFormat="1" ht="15.75" customHeight="1" x14ac:dyDescent="0.25"/>
    <row r="54" spans="2:7" customFormat="1" ht="15.75" customHeight="1" x14ac:dyDescent="0.25"/>
    <row r="55" spans="2:7" customFormat="1" ht="15.75" customHeight="1" x14ac:dyDescent="0.25"/>
    <row r="56" spans="2:7" customFormat="1" ht="15.75" customHeight="1" x14ac:dyDescent="0.25"/>
    <row r="57" spans="2:7" customFormat="1" ht="15.75" customHeight="1" x14ac:dyDescent="0.25"/>
    <row r="58" spans="2:7" customFormat="1" ht="15.75" customHeight="1" x14ac:dyDescent="0.25"/>
    <row r="59" spans="2:7" customFormat="1" ht="15.75" customHeight="1" x14ac:dyDescent="0.25"/>
    <row r="60" spans="2:7" customFormat="1" ht="15.75" customHeight="1" x14ac:dyDescent="0.25"/>
    <row r="61" spans="2:7" customFormat="1" ht="15.75" customHeight="1" x14ac:dyDescent="0.25"/>
    <row r="62" spans="2:7" customFormat="1" ht="15.75" customHeight="1" x14ac:dyDescent="0.25"/>
    <row r="63" spans="2:7" customFormat="1" ht="15.75" customHeight="1" x14ac:dyDescent="0.25"/>
    <row r="64" spans="2:7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á" xr:uid="{4E838DB1-B355-4390-9B91-48B086CB4C2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6CB5C-AFBB-490E-AEFB-E0F9634B4B12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778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9" t="s">
        <v>456</v>
      </c>
      <c r="J2" s="50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1" t="s">
        <v>779</v>
      </c>
      <c r="B4" s="52"/>
      <c r="C4" s="53">
        <v>590</v>
      </c>
      <c r="D4" s="52"/>
      <c r="E4" s="54" t="s">
        <v>15</v>
      </c>
      <c r="F4" s="123">
        <f>SUM(F5:F7)</f>
        <v>591.01</v>
      </c>
      <c r="G4" s="56" t="s">
        <v>283</v>
      </c>
      <c r="H4" s="51" t="s">
        <v>780</v>
      </c>
      <c r="I4" s="52"/>
      <c r="J4" s="53">
        <v>590</v>
      </c>
      <c r="K4" s="52"/>
      <c r="L4" s="54" t="s">
        <v>15</v>
      </c>
      <c r="M4" s="123">
        <f>SUM(M5:M7)</f>
        <v>391.005</v>
      </c>
      <c r="N4"/>
    </row>
    <row r="5" spans="1:25" ht="15.75" customHeight="1" x14ac:dyDescent="0.3">
      <c r="A5" s="124" t="s">
        <v>210</v>
      </c>
      <c r="B5" s="125"/>
      <c r="C5" s="126"/>
      <c r="D5" s="127">
        <v>99.001000000000005</v>
      </c>
      <c r="E5" s="127">
        <v>97.001999999999995</v>
      </c>
      <c r="F5" s="128">
        <f>SUM(D5:E5)</f>
        <v>196.00299999999999</v>
      </c>
      <c r="G5"/>
      <c r="H5" s="124" t="s">
        <v>603</v>
      </c>
      <c r="I5" s="125"/>
      <c r="J5" s="126"/>
      <c r="K5" s="127">
        <v>98.001000000000005</v>
      </c>
      <c r="L5" s="127">
        <v>97.001999999999995</v>
      </c>
      <c r="M5" s="128">
        <f>SUM(K5:L5)</f>
        <v>195.00299999999999</v>
      </c>
      <c r="N5"/>
    </row>
    <row r="6" spans="1:25" ht="15.75" customHeight="1" x14ac:dyDescent="0.3">
      <c r="A6" s="129" t="s">
        <v>160</v>
      </c>
      <c r="B6" s="130"/>
      <c r="C6" s="131"/>
      <c r="D6" s="127">
        <v>99.001999999999995</v>
      </c>
      <c r="E6" s="127">
        <v>99.001000000000005</v>
      </c>
      <c r="F6" s="132">
        <f>SUM(D6:E6)</f>
        <v>198.00299999999999</v>
      </c>
      <c r="G6"/>
      <c r="H6" s="129" t="s">
        <v>597</v>
      </c>
      <c r="I6" s="130"/>
      <c r="J6" s="131"/>
      <c r="K6" s="127" t="s">
        <v>109</v>
      </c>
      <c r="L6" s="127"/>
      <c r="M6" s="132">
        <f>SUM(K6:L6)</f>
        <v>0</v>
      </c>
      <c r="N6"/>
    </row>
    <row r="7" spans="1:25" ht="15.75" customHeight="1" x14ac:dyDescent="0.3">
      <c r="A7" s="133" t="s">
        <v>18</v>
      </c>
      <c r="B7" s="134"/>
      <c r="C7" s="135"/>
      <c r="D7" s="136">
        <v>99.001999999999995</v>
      </c>
      <c r="E7" s="136">
        <v>98.001999999999995</v>
      </c>
      <c r="F7" s="137">
        <f>SUM(D7:E7)</f>
        <v>197.00399999999999</v>
      </c>
      <c r="G7"/>
      <c r="H7" s="133" t="s">
        <v>626</v>
      </c>
      <c r="I7" s="134"/>
      <c r="J7" s="135"/>
      <c r="K7" s="136">
        <v>98.001000000000005</v>
      </c>
      <c r="L7" s="136">
        <v>98.001000000000005</v>
      </c>
      <c r="M7" s="137">
        <f>SUM(K7:L7)</f>
        <v>196.00200000000001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61"/>
    </row>
    <row r="9" spans="1:25" ht="15.75" customHeight="1" x14ac:dyDescent="0.3">
      <c r="A9" s="51" t="s">
        <v>781</v>
      </c>
      <c r="B9" s="52"/>
      <c r="C9" s="53">
        <v>589</v>
      </c>
      <c r="D9" s="52"/>
      <c r="E9" s="54" t="s">
        <v>15</v>
      </c>
      <c r="F9" s="123">
        <f>SUM(F10:F12)</f>
        <v>581.00599999999997</v>
      </c>
      <c r="G9" s="56" t="s">
        <v>283</v>
      </c>
      <c r="H9" s="51" t="s">
        <v>782</v>
      </c>
      <c r="I9" s="52"/>
      <c r="J9" s="53">
        <v>592</v>
      </c>
      <c r="K9" s="52"/>
      <c r="L9" s="54" t="s">
        <v>15</v>
      </c>
      <c r="M9" s="123">
        <f>SUM(M10:M12)</f>
        <v>200</v>
      </c>
      <c r="N9"/>
    </row>
    <row r="10" spans="1:25" ht="15.75" customHeight="1" x14ac:dyDescent="0.3">
      <c r="A10" s="124" t="s">
        <v>591</v>
      </c>
      <c r="B10" s="125"/>
      <c r="C10" s="126"/>
      <c r="D10" s="127">
        <v>99.001999999999995</v>
      </c>
      <c r="E10" s="127">
        <v>99.001999999999995</v>
      </c>
      <c r="F10" s="128">
        <f>SUM(D10:E10)</f>
        <v>198.00399999999999</v>
      </c>
      <c r="G10"/>
      <c r="H10" s="124" t="s">
        <v>613</v>
      </c>
      <c r="I10" s="125"/>
      <c r="J10" s="126"/>
      <c r="K10" s="127">
        <v>0</v>
      </c>
      <c r="L10" s="127">
        <v>0</v>
      </c>
      <c r="M10" s="128">
        <f>SUM(K10:L10)</f>
        <v>0</v>
      </c>
      <c r="N10"/>
    </row>
    <row r="11" spans="1:25" ht="15.75" customHeight="1" x14ac:dyDescent="0.3">
      <c r="A11" s="129" t="s">
        <v>642</v>
      </c>
      <c r="B11" s="130"/>
      <c r="C11" s="131"/>
      <c r="D11" s="127">
        <v>95.001000000000005</v>
      </c>
      <c r="E11" s="127">
        <v>95.001000000000005</v>
      </c>
      <c r="F11" s="132">
        <f>SUM(D11:E11)</f>
        <v>190.00200000000001</v>
      </c>
      <c r="G11"/>
      <c r="H11" s="129" t="s">
        <v>612</v>
      </c>
      <c r="I11" s="130"/>
      <c r="J11" s="131"/>
      <c r="K11" s="127">
        <v>0</v>
      </c>
      <c r="L11" s="127">
        <v>0</v>
      </c>
      <c r="M11" s="132">
        <f>SUM(K11:L11)</f>
        <v>0</v>
      </c>
      <c r="N11"/>
    </row>
    <row r="12" spans="1:25" ht="15.75" customHeight="1" x14ac:dyDescent="0.3">
      <c r="A12" s="133" t="s">
        <v>126</v>
      </c>
      <c r="B12" s="134"/>
      <c r="C12" s="135"/>
      <c r="D12" s="136">
        <v>97</v>
      </c>
      <c r="E12" s="136">
        <v>96</v>
      </c>
      <c r="F12" s="137">
        <f>SUM(D12:E12)</f>
        <v>193</v>
      </c>
      <c r="G12"/>
      <c r="H12" s="133" t="s">
        <v>592</v>
      </c>
      <c r="I12" s="134"/>
      <c r="J12" s="135"/>
      <c r="K12" s="136">
        <v>100</v>
      </c>
      <c r="L12" s="136">
        <v>100</v>
      </c>
      <c r="M12" s="137">
        <f>SUM(K12:L12)</f>
        <v>200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1" t="s">
        <v>572</v>
      </c>
      <c r="B14" s="52"/>
      <c r="C14" s="53">
        <v>594</v>
      </c>
      <c r="D14" s="52"/>
      <c r="E14" s="54" t="s">
        <v>15</v>
      </c>
      <c r="F14" s="123">
        <f>SUM(F15:F17)</f>
        <v>595.01900000000001</v>
      </c>
      <c r="G14" s="56" t="s">
        <v>283</v>
      </c>
      <c r="H14" s="51" t="s">
        <v>783</v>
      </c>
      <c r="I14" s="52"/>
      <c r="J14" s="53">
        <v>587</v>
      </c>
      <c r="K14" s="52"/>
      <c r="L14" s="54" t="s">
        <v>15</v>
      </c>
      <c r="M14" s="123">
        <f>SUM(M15:M17)</f>
        <v>577.00900000000001</v>
      </c>
      <c r="N14"/>
    </row>
    <row r="15" spans="1:25" ht="15.75" customHeight="1" x14ac:dyDescent="0.3">
      <c r="A15" s="124" t="s">
        <v>600</v>
      </c>
      <c r="B15" s="125"/>
      <c r="C15" s="126"/>
      <c r="D15" s="127">
        <v>100.004</v>
      </c>
      <c r="E15" s="127">
        <v>99.003</v>
      </c>
      <c r="F15" s="128">
        <f>SUM(D15:E15)</f>
        <v>199.00700000000001</v>
      </c>
      <c r="G15"/>
      <c r="H15" s="124" t="s">
        <v>610</v>
      </c>
      <c r="I15" s="125"/>
      <c r="J15" s="126"/>
      <c r="K15" s="118">
        <v>100.004</v>
      </c>
      <c r="L15" s="118">
        <v>95</v>
      </c>
      <c r="M15" s="128">
        <f>SUM(K15:L15)</f>
        <v>195.00400000000002</v>
      </c>
      <c r="N15"/>
    </row>
    <row r="16" spans="1:25" ht="15.75" customHeight="1" x14ac:dyDescent="0.3">
      <c r="A16" s="129" t="s">
        <v>596</v>
      </c>
      <c r="B16" s="130"/>
      <c r="C16" s="131"/>
      <c r="D16" s="127">
        <v>99.004000000000005</v>
      </c>
      <c r="E16" s="127">
        <v>99.001999999999995</v>
      </c>
      <c r="F16" s="132">
        <f>SUM(D16:E16)</f>
        <v>198.006</v>
      </c>
      <c r="G16"/>
      <c r="H16" s="129" t="s">
        <v>219</v>
      </c>
      <c r="I16" s="130"/>
      <c r="J16" s="131"/>
      <c r="K16" s="127">
        <v>99.001999999999995</v>
      </c>
      <c r="L16" s="127">
        <v>97.001999999999995</v>
      </c>
      <c r="M16" s="132">
        <f>SUM(K16:L16)</f>
        <v>196.00399999999999</v>
      </c>
      <c r="N16"/>
    </row>
    <row r="17" spans="1:20" ht="15.75" customHeight="1" x14ac:dyDescent="0.3">
      <c r="A17" s="133" t="s">
        <v>594</v>
      </c>
      <c r="B17" s="134"/>
      <c r="C17" s="135"/>
      <c r="D17" s="136">
        <v>100.004</v>
      </c>
      <c r="E17" s="136">
        <v>98.001999999999995</v>
      </c>
      <c r="F17" s="137">
        <f>SUM(D17:E17)</f>
        <v>198.006</v>
      </c>
      <c r="G17"/>
      <c r="H17" s="133" t="s">
        <v>650</v>
      </c>
      <c r="I17" s="134"/>
      <c r="J17" s="135"/>
      <c r="K17" s="136">
        <v>96</v>
      </c>
      <c r="L17" s="136">
        <v>90.001000000000005</v>
      </c>
      <c r="M17" s="137">
        <f>SUM(K17:L17)</f>
        <v>186.001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4"/>
      <c r="H19" s="63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">
      <c r="B20" s="9" t="s">
        <v>784</v>
      </c>
      <c r="E20" s="4"/>
      <c r="H20" s="145" t="s">
        <v>572</v>
      </c>
      <c r="I20" s="21">
        <v>9</v>
      </c>
      <c r="J20" s="21">
        <v>8</v>
      </c>
      <c r="K20" s="21"/>
      <c r="L20" s="21">
        <v>1</v>
      </c>
      <c r="M20" s="139">
        <v>5334.094000000001</v>
      </c>
      <c r="N20" s="58">
        <v>16</v>
      </c>
    </row>
    <row r="21" spans="1:20" ht="15.75" customHeight="1" x14ac:dyDescent="0.3">
      <c r="B21" s="64" t="s">
        <v>785</v>
      </c>
      <c r="E21" s="4"/>
      <c r="H21" s="141" t="s">
        <v>782</v>
      </c>
      <c r="I21" s="20">
        <v>9</v>
      </c>
      <c r="J21" s="20">
        <v>6</v>
      </c>
      <c r="K21" s="20"/>
      <c r="L21" s="20">
        <v>3</v>
      </c>
      <c r="M21" s="140">
        <v>4833.0820000000003</v>
      </c>
      <c r="N21" s="22">
        <v>12</v>
      </c>
    </row>
    <row r="22" spans="1:20" ht="15.75" customHeight="1" x14ac:dyDescent="0.3">
      <c r="B22" s="9" t="s">
        <v>297</v>
      </c>
      <c r="E22" s="4"/>
      <c r="H22" s="59" t="s">
        <v>779</v>
      </c>
      <c r="I22" s="23">
        <v>9</v>
      </c>
      <c r="J22" s="23">
        <v>5</v>
      </c>
      <c r="K22" s="23"/>
      <c r="L22" s="23">
        <v>4</v>
      </c>
      <c r="M22" s="142">
        <v>5309.0940000000001</v>
      </c>
      <c r="N22" s="24">
        <v>10</v>
      </c>
    </row>
    <row r="23" spans="1:20" ht="15.75" customHeight="1" x14ac:dyDescent="0.3">
      <c r="H23" s="141" t="s">
        <v>780</v>
      </c>
      <c r="I23" s="20">
        <v>9</v>
      </c>
      <c r="J23" s="20">
        <v>5</v>
      </c>
      <c r="K23" s="20"/>
      <c r="L23" s="20">
        <v>4</v>
      </c>
      <c r="M23" s="140">
        <v>5101.0819999999994</v>
      </c>
      <c r="N23" s="22">
        <v>10</v>
      </c>
    </row>
    <row r="24" spans="1:20" ht="15.75" customHeight="1" x14ac:dyDescent="0.3">
      <c r="H24" s="59" t="s">
        <v>781</v>
      </c>
      <c r="I24" s="20">
        <v>9</v>
      </c>
      <c r="J24" s="20">
        <v>2</v>
      </c>
      <c r="K24" s="20"/>
      <c r="L24" s="20">
        <v>7</v>
      </c>
      <c r="M24" s="140">
        <v>5215.0680000000002</v>
      </c>
      <c r="N24" s="22">
        <v>4</v>
      </c>
    </row>
    <row r="25" spans="1:20" ht="15.75" customHeight="1" x14ac:dyDescent="0.3">
      <c r="H25" s="60" t="s">
        <v>783</v>
      </c>
      <c r="I25" s="27">
        <v>9</v>
      </c>
      <c r="J25" s="27">
        <v>1</v>
      </c>
      <c r="K25" s="27"/>
      <c r="L25" s="27">
        <v>8</v>
      </c>
      <c r="M25" s="143">
        <v>4853.076</v>
      </c>
      <c r="N25" s="29">
        <v>2</v>
      </c>
    </row>
    <row r="26" spans="1:20" ht="15.75" customHeight="1" x14ac:dyDescent="0.3"/>
    <row r="27" spans="1:20" ht="15.75" customHeight="1" x14ac:dyDescent="0.3">
      <c r="A27" s="67"/>
      <c r="B27" s="67"/>
      <c r="C27" s="67"/>
      <c r="D27" s="67"/>
      <c r="E27" s="68"/>
      <c r="F27" s="67"/>
      <c r="G27" s="68"/>
      <c r="H27" s="67"/>
      <c r="I27" s="67"/>
      <c r="J27" s="67"/>
      <c r="K27" s="67"/>
      <c r="L27" s="67"/>
      <c r="M27" s="67"/>
      <c r="N27" s="67"/>
      <c r="P27" s="69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51" t="s">
        <v>786</v>
      </c>
      <c r="B30" s="52"/>
      <c r="C30" s="53">
        <v>587</v>
      </c>
      <c r="D30" s="52"/>
      <c r="E30" s="54" t="s">
        <v>15</v>
      </c>
      <c r="F30" s="123">
        <f>SUM(F31:F33)</f>
        <v>592.00900000000001</v>
      </c>
      <c r="G30" s="56" t="s">
        <v>283</v>
      </c>
      <c r="H30" s="51" t="s">
        <v>787</v>
      </c>
      <c r="I30" s="52"/>
      <c r="J30" s="53">
        <v>572</v>
      </c>
      <c r="K30" s="52"/>
      <c r="L30" s="54" t="s">
        <v>15</v>
      </c>
      <c r="M30" s="123">
        <f>SUM(M31:M33)</f>
        <v>558.00199999999995</v>
      </c>
      <c r="N30"/>
      <c r="O30"/>
      <c r="P30"/>
      <c r="Q30"/>
      <c r="R30"/>
      <c r="S30"/>
      <c r="T30"/>
    </row>
    <row r="31" spans="1:20" ht="15.75" customHeight="1" x14ac:dyDescent="0.3">
      <c r="A31" s="124" t="s">
        <v>668</v>
      </c>
      <c r="B31" s="125"/>
      <c r="C31" s="126"/>
      <c r="D31" s="127">
        <v>98</v>
      </c>
      <c r="E31" s="127">
        <v>96.001000000000005</v>
      </c>
      <c r="F31" s="128">
        <f>SUM(D31:E31)</f>
        <v>194.001</v>
      </c>
      <c r="G31"/>
      <c r="H31" s="124" t="s">
        <v>679</v>
      </c>
      <c r="I31" s="125"/>
      <c r="J31" s="126"/>
      <c r="K31" s="127">
        <v>97</v>
      </c>
      <c r="L31" s="127">
        <v>92.001999999999995</v>
      </c>
      <c r="M31" s="128">
        <f>SUM(K31:L31)</f>
        <v>189.00200000000001</v>
      </c>
      <c r="N31"/>
      <c r="O31"/>
      <c r="P31"/>
      <c r="Q31"/>
      <c r="R31"/>
      <c r="S31"/>
      <c r="T31"/>
    </row>
    <row r="32" spans="1:20" ht="15.75" customHeight="1" x14ac:dyDescent="0.3">
      <c r="A32" s="129" t="s">
        <v>629</v>
      </c>
      <c r="B32" s="130"/>
      <c r="C32" s="131"/>
      <c r="D32" s="127">
        <v>100</v>
      </c>
      <c r="E32" s="127">
        <v>98.001999999999995</v>
      </c>
      <c r="F32" s="132">
        <f>SUM(D32:E32)</f>
        <v>198.00200000000001</v>
      </c>
      <c r="G32"/>
      <c r="H32" s="129" t="s">
        <v>527</v>
      </c>
      <c r="I32" s="130"/>
      <c r="J32" s="131"/>
      <c r="K32" s="127">
        <v>95</v>
      </c>
      <c r="L32" s="127">
        <v>90</v>
      </c>
      <c r="M32" s="132">
        <f>SUM(K32:L32)</f>
        <v>185</v>
      </c>
      <c r="N32"/>
      <c r="O32"/>
      <c r="P32"/>
      <c r="Q32"/>
      <c r="R32"/>
      <c r="S32"/>
      <c r="T32"/>
    </row>
    <row r="33" spans="1:20" ht="15.75" customHeight="1" x14ac:dyDescent="0.3">
      <c r="A33" s="133" t="s">
        <v>579</v>
      </c>
      <c r="B33" s="134"/>
      <c r="C33" s="135"/>
      <c r="D33" s="136">
        <v>100.004</v>
      </c>
      <c r="E33" s="136">
        <v>100.002</v>
      </c>
      <c r="F33" s="137">
        <f>SUM(D33:E33)</f>
        <v>200.006</v>
      </c>
      <c r="G33"/>
      <c r="H33" s="133" t="s">
        <v>682</v>
      </c>
      <c r="I33" s="134"/>
      <c r="J33" s="135"/>
      <c r="K33" s="136">
        <v>95</v>
      </c>
      <c r="L33" s="136">
        <v>89</v>
      </c>
      <c r="M33" s="137">
        <f>SUM(K33:L33)</f>
        <v>184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51" t="s">
        <v>788</v>
      </c>
      <c r="B35" s="52"/>
      <c r="C35" s="53">
        <v>581</v>
      </c>
      <c r="D35" s="52"/>
      <c r="E35" s="54" t="s">
        <v>15</v>
      </c>
      <c r="F35" s="123">
        <f>SUM(F36:F38)</f>
        <v>575.00900000000001</v>
      </c>
      <c r="G35" s="56" t="s">
        <v>283</v>
      </c>
      <c r="H35" s="51" t="s">
        <v>789</v>
      </c>
      <c r="I35" s="52"/>
      <c r="J35" s="53">
        <v>578</v>
      </c>
      <c r="K35" s="52"/>
      <c r="L35" s="54" t="s">
        <v>15</v>
      </c>
      <c r="M35" s="123">
        <f>SUM(M36:M38)</f>
        <v>386.00699999999995</v>
      </c>
      <c r="N35"/>
      <c r="O35"/>
      <c r="P35"/>
      <c r="Q35"/>
      <c r="R35"/>
      <c r="S35"/>
      <c r="T35"/>
    </row>
    <row r="36" spans="1:20" ht="15.75" customHeight="1" x14ac:dyDescent="0.3">
      <c r="A36" s="124" t="s">
        <v>182</v>
      </c>
      <c r="B36" s="125"/>
      <c r="C36" s="126"/>
      <c r="D36" s="127">
        <v>94</v>
      </c>
      <c r="E36" s="127">
        <v>92</v>
      </c>
      <c r="F36" s="128">
        <f>SUM(D36:E36)</f>
        <v>186</v>
      </c>
      <c r="G36"/>
      <c r="H36" s="124" t="s">
        <v>637</v>
      </c>
      <c r="I36" s="125"/>
      <c r="J36" s="126"/>
      <c r="K36" s="127">
        <v>0</v>
      </c>
      <c r="L36" s="127">
        <v>0</v>
      </c>
      <c r="M36" s="128">
        <f>SUM(K36:L36)</f>
        <v>0</v>
      </c>
      <c r="N36"/>
      <c r="O36"/>
      <c r="P36"/>
      <c r="Q36"/>
      <c r="R36"/>
      <c r="S36"/>
      <c r="T36"/>
    </row>
    <row r="37" spans="1:20" ht="15.75" customHeight="1" x14ac:dyDescent="0.3">
      <c r="A37" s="129" t="s">
        <v>649</v>
      </c>
      <c r="B37" s="130"/>
      <c r="C37" s="131"/>
      <c r="D37" s="127">
        <v>97.004000000000005</v>
      </c>
      <c r="E37" s="127">
        <v>96</v>
      </c>
      <c r="F37" s="132">
        <f>SUM(D37:E37)</f>
        <v>193.00400000000002</v>
      </c>
      <c r="G37"/>
      <c r="H37" s="129" t="s">
        <v>669</v>
      </c>
      <c r="I37" s="130"/>
      <c r="J37" s="131"/>
      <c r="K37" s="127">
        <v>99.001999999999995</v>
      </c>
      <c r="L37" s="127">
        <v>92.001000000000005</v>
      </c>
      <c r="M37" s="132">
        <f>SUM(K37:L37)</f>
        <v>191.00299999999999</v>
      </c>
      <c r="N37"/>
      <c r="O37"/>
      <c r="P37"/>
      <c r="Q37"/>
      <c r="R37"/>
      <c r="S37"/>
      <c r="T37"/>
    </row>
    <row r="38" spans="1:20" ht="15.75" customHeight="1" x14ac:dyDescent="0.3">
      <c r="A38" s="133" t="s">
        <v>636</v>
      </c>
      <c r="B38" s="134"/>
      <c r="C38" s="135"/>
      <c r="D38" s="136">
        <v>98.003</v>
      </c>
      <c r="E38" s="136">
        <v>98.001999999999995</v>
      </c>
      <c r="F38" s="137">
        <f>SUM(D38:E38)</f>
        <v>196.005</v>
      </c>
      <c r="G38"/>
      <c r="H38" s="133" t="s">
        <v>666</v>
      </c>
      <c r="I38" s="134"/>
      <c r="J38" s="135"/>
      <c r="K38" s="136">
        <v>99.001999999999995</v>
      </c>
      <c r="L38" s="136">
        <v>96.001999999999995</v>
      </c>
      <c r="M38" s="137">
        <f>SUM(K38:L38)</f>
        <v>195.00399999999999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51" t="s">
        <v>790</v>
      </c>
      <c r="B40" s="52"/>
      <c r="C40" s="53">
        <v>577</v>
      </c>
      <c r="D40" s="52"/>
      <c r="E40" s="54" t="s">
        <v>15</v>
      </c>
      <c r="F40" s="123">
        <f>SUM(F41:F43)</f>
        <v>191.00299999999999</v>
      </c>
      <c r="G40" s="56" t="s">
        <v>283</v>
      </c>
      <c r="H40" s="51" t="s">
        <v>791</v>
      </c>
      <c r="I40" s="52"/>
      <c r="J40" s="53">
        <v>585</v>
      </c>
      <c r="K40" s="52"/>
      <c r="L40" s="54" t="s">
        <v>15</v>
      </c>
      <c r="M40" s="123">
        <f>SUM(M41:M43)</f>
        <v>394.00400000000002</v>
      </c>
      <c r="N40"/>
      <c r="O40"/>
      <c r="P40"/>
      <c r="Q40"/>
      <c r="R40"/>
      <c r="S40"/>
      <c r="T40"/>
    </row>
    <row r="41" spans="1:20" ht="15.75" customHeight="1" x14ac:dyDescent="0.3">
      <c r="A41" s="146" t="s">
        <v>792</v>
      </c>
      <c r="B41" s="125"/>
      <c r="C41" s="126"/>
      <c r="D41" s="127">
        <v>96.001999999999995</v>
      </c>
      <c r="E41" s="127">
        <v>95.001000000000005</v>
      </c>
      <c r="F41" s="128">
        <f>SUM(D41:E41)</f>
        <v>191.00299999999999</v>
      </c>
      <c r="G41"/>
      <c r="H41" s="124" t="s">
        <v>630</v>
      </c>
      <c r="I41" s="125"/>
      <c r="J41" s="126"/>
      <c r="K41" s="127">
        <v>100.001</v>
      </c>
      <c r="L41" s="127">
        <v>99.001000000000005</v>
      </c>
      <c r="M41" s="128">
        <f>SUM(K41:L41)</f>
        <v>199.00200000000001</v>
      </c>
      <c r="N41"/>
      <c r="O41"/>
      <c r="P41"/>
      <c r="Q41"/>
      <c r="R41"/>
      <c r="S41"/>
      <c r="T41"/>
    </row>
    <row r="42" spans="1:20" ht="15.75" customHeight="1" x14ac:dyDescent="0.3">
      <c r="A42" s="129" t="s">
        <v>683</v>
      </c>
      <c r="B42" s="130"/>
      <c r="C42" s="131"/>
      <c r="D42" s="127" t="s">
        <v>109</v>
      </c>
      <c r="E42" s="127"/>
      <c r="F42" s="132">
        <f>SUM(D42:E42)</f>
        <v>0</v>
      </c>
      <c r="G42"/>
      <c r="H42" s="129" t="s">
        <v>640</v>
      </c>
      <c r="I42" s="130"/>
      <c r="J42" s="131"/>
      <c r="K42" s="127">
        <v>99.001999999999995</v>
      </c>
      <c r="L42" s="127">
        <v>96</v>
      </c>
      <c r="M42" s="132">
        <f>SUM(K42:L42)</f>
        <v>195.00200000000001</v>
      </c>
      <c r="N42"/>
      <c r="O42"/>
      <c r="P42"/>
      <c r="Q42"/>
      <c r="R42"/>
      <c r="S42"/>
      <c r="T42"/>
    </row>
    <row r="43" spans="1:20" ht="15.75" customHeight="1" x14ac:dyDescent="0.3">
      <c r="A43" s="133" t="s">
        <v>697</v>
      </c>
      <c r="B43" s="134"/>
      <c r="C43" s="135"/>
      <c r="D43" s="136" t="s">
        <v>109</v>
      </c>
      <c r="E43" s="136"/>
      <c r="F43" s="137">
        <f>SUM(D43:E43)</f>
        <v>0</v>
      </c>
      <c r="G43"/>
      <c r="H43" s="133" t="s">
        <v>643</v>
      </c>
      <c r="I43" s="134"/>
      <c r="J43" s="135"/>
      <c r="K43" s="136" t="s">
        <v>109</v>
      </c>
      <c r="L43" s="136"/>
      <c r="M43" s="137">
        <f>SUM(K43:L43)</f>
        <v>0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E45" s="4"/>
      <c r="H45" s="63" t="s">
        <v>7</v>
      </c>
      <c r="I45" s="12" t="s">
        <v>290</v>
      </c>
      <c r="J45" s="12" t="s">
        <v>291</v>
      </c>
      <c r="K45" s="12" t="s">
        <v>292</v>
      </c>
      <c r="L45" s="12" t="s">
        <v>293</v>
      </c>
      <c r="M45" s="12" t="s">
        <v>14</v>
      </c>
      <c r="N45" s="13" t="s">
        <v>294</v>
      </c>
    </row>
    <row r="46" spans="1:20" ht="15.75" customHeight="1" x14ac:dyDescent="0.3">
      <c r="B46" s="9" t="s">
        <v>793</v>
      </c>
      <c r="E46" s="4"/>
      <c r="H46" s="71" t="s">
        <v>786</v>
      </c>
      <c r="I46" s="72">
        <v>9</v>
      </c>
      <c r="J46" s="72">
        <v>8</v>
      </c>
      <c r="K46" s="72"/>
      <c r="L46" s="72">
        <v>1</v>
      </c>
      <c r="M46" s="147">
        <v>5289.0810000000001</v>
      </c>
      <c r="N46" s="73">
        <v>16</v>
      </c>
      <c r="O46"/>
      <c r="P46"/>
    </row>
    <row r="47" spans="1:20" ht="15.75" customHeight="1" x14ac:dyDescent="0.3">
      <c r="B47" s="64" t="s">
        <v>794</v>
      </c>
      <c r="E47" s="4"/>
      <c r="H47" s="74" t="s">
        <v>788</v>
      </c>
      <c r="I47" s="75">
        <v>9</v>
      </c>
      <c r="J47" s="75">
        <v>7</v>
      </c>
      <c r="K47" s="75"/>
      <c r="L47" s="75">
        <v>2</v>
      </c>
      <c r="M47" s="148">
        <v>5186.0570000000007</v>
      </c>
      <c r="N47" s="76">
        <v>14</v>
      </c>
      <c r="O47"/>
      <c r="P47"/>
    </row>
    <row r="48" spans="1:20" ht="15.75" customHeight="1" x14ac:dyDescent="0.3">
      <c r="B48" s="9" t="s">
        <v>297</v>
      </c>
      <c r="E48" s="4"/>
      <c r="H48" s="74" t="s">
        <v>789</v>
      </c>
      <c r="I48" s="75">
        <v>9</v>
      </c>
      <c r="J48" s="75">
        <v>6</v>
      </c>
      <c r="K48" s="75"/>
      <c r="L48" s="75">
        <v>3</v>
      </c>
      <c r="M48" s="148">
        <v>4974.0679999999993</v>
      </c>
      <c r="N48" s="76">
        <v>12</v>
      </c>
      <c r="O48"/>
      <c r="P48"/>
    </row>
    <row r="49" spans="1:16" ht="15.75" customHeight="1" x14ac:dyDescent="0.3">
      <c r="H49" s="74" t="s">
        <v>790</v>
      </c>
      <c r="I49" s="75">
        <v>9</v>
      </c>
      <c r="J49" s="75">
        <v>3</v>
      </c>
      <c r="K49" s="75"/>
      <c r="L49" s="75">
        <v>6</v>
      </c>
      <c r="M49" s="148">
        <v>3641.0369999999998</v>
      </c>
      <c r="N49" s="76">
        <v>6</v>
      </c>
      <c r="O49"/>
      <c r="P49"/>
    </row>
    <row r="50" spans="1:16" ht="15.75" customHeight="1" x14ac:dyDescent="0.3">
      <c r="H50" s="74" t="s">
        <v>787</v>
      </c>
      <c r="I50" s="75">
        <v>9</v>
      </c>
      <c r="J50" s="75">
        <v>2</v>
      </c>
      <c r="K50" s="75"/>
      <c r="L50" s="75">
        <v>7</v>
      </c>
      <c r="M50" s="148">
        <v>4977.0380000000005</v>
      </c>
      <c r="N50" s="76">
        <v>4</v>
      </c>
      <c r="O50"/>
      <c r="P50"/>
    </row>
    <row r="51" spans="1:16" ht="15.75" customHeight="1" x14ac:dyDescent="0.3">
      <c r="H51" s="77" t="s">
        <v>791</v>
      </c>
      <c r="I51" s="78">
        <v>9</v>
      </c>
      <c r="J51" s="78">
        <v>1</v>
      </c>
      <c r="K51" s="78"/>
      <c r="L51" s="78">
        <v>8</v>
      </c>
      <c r="M51" s="149">
        <v>4167.0590000000002</v>
      </c>
      <c r="N51" s="79">
        <v>2</v>
      </c>
      <c r="O51"/>
      <c r="P51"/>
    </row>
    <row r="52" spans="1:16" ht="15.75" customHeight="1" x14ac:dyDescent="0.3">
      <c r="A52" s="61"/>
      <c r="B52" s="61"/>
      <c r="C52" s="61"/>
      <c r="D52" s="61"/>
      <c r="E52" s="61"/>
      <c r="F52" s="61"/>
      <c r="G52" s="144"/>
      <c r="H52" s="61"/>
      <c r="I52" s="61"/>
      <c r="J52" s="61"/>
      <c r="K52" s="61"/>
      <c r="L52" s="61"/>
      <c r="M52" s="61"/>
      <c r="N52" s="61"/>
    </row>
    <row r="53" spans="1:16" ht="15.75" customHeight="1" x14ac:dyDescent="0.3">
      <c r="A53" s="61" t="s">
        <v>510</v>
      </c>
      <c r="B53" s="61"/>
      <c r="C53" s="61"/>
      <c r="D53" s="61"/>
      <c r="E53" s="61"/>
      <c r="F53" s="61"/>
      <c r="G53" s="144"/>
      <c r="H53" s="61"/>
      <c r="I53" s="61"/>
      <c r="J53" s="61"/>
      <c r="K53" s="61"/>
      <c r="L53" s="61"/>
      <c r="M53" s="61"/>
      <c r="N53" s="61"/>
    </row>
    <row r="54" spans="1:16" ht="15.75" customHeight="1" x14ac:dyDescent="0.3">
      <c r="A54" s="61"/>
      <c r="B54" s="61"/>
      <c r="C54" s="61"/>
      <c r="D54" s="61"/>
      <c r="E54" s="61"/>
      <c r="F54" s="61"/>
      <c r="G54" s="144"/>
      <c r="H54" s="61"/>
      <c r="I54" s="61"/>
      <c r="J54" s="61"/>
      <c r="K54" s="61"/>
      <c r="L54" s="61"/>
      <c r="M54" s="61"/>
      <c r="N54" s="61"/>
    </row>
    <row r="55" spans="1:16" ht="15.75" customHeight="1" x14ac:dyDescent="0.3">
      <c r="A55" s="4" t="s">
        <v>511</v>
      </c>
      <c r="E55" s="85" t="s">
        <v>167</v>
      </c>
      <c r="G55" s="4"/>
      <c r="H55" s="61"/>
      <c r="I55" s="61"/>
      <c r="J55" s="61"/>
      <c r="K55" s="61"/>
      <c r="L55" s="61"/>
      <c r="M55" s="61"/>
      <c r="N55" s="61"/>
    </row>
    <row r="56" spans="1:16" ht="15.75" customHeight="1" x14ac:dyDescent="0.3">
      <c r="A56" s="4" t="s">
        <v>168</v>
      </c>
      <c r="E56" s="4"/>
      <c r="H56" s="61"/>
      <c r="I56" s="61"/>
      <c r="J56" s="61"/>
      <c r="K56" s="61"/>
      <c r="L56" s="61"/>
      <c r="M56" s="61"/>
      <c r="N56" s="61"/>
    </row>
    <row r="57" spans="1:16" ht="15.75" customHeight="1" x14ac:dyDescent="0.3">
      <c r="A57" s="61"/>
      <c r="B57" s="61"/>
      <c r="C57" s="61"/>
      <c r="D57" s="61"/>
      <c r="E57" s="61"/>
      <c r="F57" s="61"/>
      <c r="G57" s="144"/>
      <c r="H57" s="61"/>
      <c r="I57" s="61"/>
      <c r="J57" s="61"/>
      <c r="K57" s="61"/>
      <c r="L57" s="61"/>
      <c r="M57" s="61"/>
      <c r="N57" s="61"/>
    </row>
    <row r="58" spans="1:16" ht="15.75" customHeight="1" x14ac:dyDescent="0.3">
      <c r="A58" s="61"/>
      <c r="B58" s="61"/>
      <c r="C58" s="61"/>
      <c r="D58" s="61"/>
      <c r="E58" s="61"/>
      <c r="F58" s="61"/>
      <c r="G58" s="144"/>
      <c r="H58" s="61"/>
      <c r="I58" s="61"/>
      <c r="J58" s="61"/>
      <c r="K58" s="61"/>
      <c r="L58" s="61"/>
      <c r="M58" s="61"/>
      <c r="N58" s="61"/>
    </row>
    <row r="59" spans="1:16" ht="15.75" customHeight="1" x14ac:dyDescent="0.3">
      <c r="A59" s="61"/>
      <c r="B59" s="61"/>
      <c r="C59" s="61"/>
      <c r="D59" s="61"/>
      <c r="E59" s="61"/>
      <c r="F59" s="61"/>
      <c r="G59" s="144"/>
      <c r="H59" s="61"/>
      <c r="I59" s="61"/>
      <c r="J59" s="61"/>
      <c r="K59" s="61"/>
      <c r="L59" s="61"/>
      <c r="M59" s="61"/>
      <c r="N59" s="61"/>
    </row>
    <row r="60" spans="1:16" ht="15.75" customHeight="1" x14ac:dyDescent="0.3">
      <c r="A60" s="61"/>
      <c r="B60" s="61"/>
      <c r="C60" s="61"/>
      <c r="D60" s="61"/>
      <c r="E60" s="61"/>
      <c r="F60" s="61"/>
      <c r="G60" s="144"/>
      <c r="H60" s="61"/>
      <c r="I60" s="61"/>
      <c r="J60" s="61"/>
      <c r="K60" s="61"/>
      <c r="L60" s="61"/>
      <c r="M60" s="61"/>
      <c r="N60" s="61"/>
    </row>
    <row r="61" spans="1:16" ht="15.75" customHeight="1" x14ac:dyDescent="0.3">
      <c r="A61" s="61"/>
      <c r="B61" s="61"/>
      <c r="C61" s="61"/>
      <c r="D61" s="61"/>
      <c r="E61" s="61"/>
      <c r="F61" s="61"/>
      <c r="G61" s="144"/>
      <c r="H61" s="61"/>
      <c r="I61" s="61"/>
      <c r="J61" s="61"/>
      <c r="K61" s="61"/>
      <c r="L61" s="61"/>
      <c r="M61" s="61"/>
      <c r="N61" s="61"/>
    </row>
    <row r="62" spans="1:16" ht="15.75" customHeight="1" x14ac:dyDescent="0.3">
      <c r="A62" s="61"/>
      <c r="B62" s="61"/>
      <c r="C62" s="61"/>
      <c r="D62" s="61"/>
      <c r="E62" s="61"/>
      <c r="F62" s="61"/>
      <c r="G62" s="144"/>
      <c r="H62" s="61"/>
      <c r="I62" s="61"/>
      <c r="J62" s="61"/>
      <c r="K62" s="61"/>
      <c r="L62" s="61"/>
      <c r="M62" s="61"/>
      <c r="N62" s="61"/>
    </row>
    <row r="63" spans="1:16" ht="15.75" customHeight="1" x14ac:dyDescent="0.3">
      <c r="A63" s="61"/>
      <c r="B63" s="61"/>
      <c r="C63" s="61"/>
      <c r="D63" s="61"/>
      <c r="E63" s="61"/>
      <c r="F63" s="61"/>
      <c r="G63" s="144"/>
      <c r="H63" s="61"/>
      <c r="I63" s="61"/>
      <c r="J63" s="61"/>
      <c r="K63" s="61"/>
      <c r="L63" s="61"/>
      <c r="M63" s="61"/>
      <c r="N63" s="61"/>
    </row>
    <row r="64" spans="1:16" ht="15.75" customHeight="1" x14ac:dyDescent="0.3">
      <c r="A64" s="61"/>
      <c r="B64" s="61"/>
      <c r="C64" s="61"/>
      <c r="D64" s="61"/>
      <c r="E64" s="61"/>
      <c r="F64" s="61"/>
      <c r="G64" s="144"/>
      <c r="H64" s="61"/>
      <c r="I64" s="61"/>
      <c r="J64" s="61"/>
      <c r="K64" s="61"/>
      <c r="L64" s="61"/>
      <c r="M64" s="61"/>
      <c r="N64" s="61"/>
    </row>
    <row r="65" spans="1:14" ht="15.75" customHeight="1" x14ac:dyDescent="0.3">
      <c r="A65" s="61"/>
      <c r="B65" s="61"/>
      <c r="C65" s="61"/>
      <c r="D65" s="61"/>
      <c r="E65" s="61"/>
      <c r="F65" s="61"/>
      <c r="G65" s="144"/>
      <c r="H65" s="61"/>
      <c r="I65" s="61"/>
      <c r="J65" s="61"/>
      <c r="K65" s="61"/>
      <c r="L65" s="61"/>
      <c r="M65" s="61"/>
      <c r="N65" s="61"/>
    </row>
    <row r="66" spans="1:14" ht="15.75" customHeight="1" x14ac:dyDescent="0.3">
      <c r="A66" s="61"/>
      <c r="B66" s="61"/>
      <c r="C66" s="61"/>
      <c r="D66" s="61"/>
      <c r="E66" s="61"/>
      <c r="F66" s="61"/>
      <c r="G66" s="144"/>
      <c r="H66" s="61"/>
      <c r="I66" s="61"/>
      <c r="J66" s="61"/>
      <c r="K66" s="61"/>
      <c r="L66" s="61"/>
      <c r="M66" s="61"/>
      <c r="N66" s="61"/>
    </row>
    <row r="67" spans="1:14" ht="15.75" customHeight="1" x14ac:dyDescent="0.3">
      <c r="A67" s="61"/>
      <c r="B67" s="61"/>
      <c r="C67" s="61"/>
      <c r="D67" s="61"/>
      <c r="E67" s="61"/>
      <c r="F67" s="61"/>
      <c r="G67" s="144"/>
      <c r="H67" s="61"/>
      <c r="I67" s="61"/>
      <c r="J67" s="61"/>
      <c r="K67" s="61"/>
      <c r="L67" s="61"/>
      <c r="M67" s="61"/>
      <c r="N67" s="61"/>
    </row>
    <row r="68" spans="1:14" ht="15.75" customHeight="1" x14ac:dyDescent="0.3">
      <c r="A68" s="61"/>
      <c r="B68" s="61"/>
      <c r="C68" s="61"/>
      <c r="D68" s="61"/>
      <c r="E68" s="61"/>
      <c r="F68" s="61"/>
      <c r="G68" s="144"/>
      <c r="H68" s="61"/>
      <c r="I68" s="61"/>
      <c r="J68" s="61"/>
      <c r="K68" s="61"/>
      <c r="L68" s="61"/>
      <c r="M68" s="61"/>
      <c r="N68" s="61"/>
    </row>
    <row r="69" spans="1:14" ht="15.75" customHeight="1" x14ac:dyDescent="0.3">
      <c r="A69" s="61"/>
      <c r="B69" s="61"/>
      <c r="C69" s="61"/>
      <c r="D69" s="61"/>
      <c r="E69" s="61"/>
      <c r="F69" s="61"/>
      <c r="G69" s="144"/>
      <c r="H69" s="61"/>
      <c r="I69" s="61"/>
      <c r="J69" s="61"/>
      <c r="K69" s="61"/>
      <c r="L69" s="61"/>
      <c r="M69" s="61"/>
      <c r="N69" s="61"/>
    </row>
    <row r="70" spans="1:14" ht="15.75" customHeight="1" x14ac:dyDescent="0.3">
      <c r="A70" s="61"/>
      <c r="B70" s="61"/>
      <c r="C70" s="61"/>
      <c r="D70" s="61"/>
      <c r="E70" s="61"/>
      <c r="F70" s="61"/>
      <c r="G70" s="144"/>
      <c r="H70" s="61"/>
      <c r="I70" s="61"/>
      <c r="J70" s="61"/>
      <c r="K70" s="61"/>
      <c r="L70" s="61"/>
      <c r="M70" s="61"/>
      <c r="N70" s="61"/>
    </row>
    <row r="71" spans="1:14" ht="15.75" customHeight="1" x14ac:dyDescent="0.3">
      <c r="A71" s="61"/>
      <c r="B71" s="61"/>
      <c r="C71" s="61"/>
      <c r="D71" s="61"/>
      <c r="E71" s="61"/>
      <c r="F71" s="61"/>
      <c r="G71" s="144"/>
      <c r="H71" s="61"/>
      <c r="I71" s="61"/>
      <c r="J71" s="61"/>
      <c r="K71" s="61"/>
      <c r="L71" s="61"/>
      <c r="M71" s="61"/>
      <c r="N71" s="61"/>
    </row>
    <row r="72" spans="1:14" ht="15.75" customHeight="1" x14ac:dyDescent="0.3">
      <c r="A72" s="61"/>
      <c r="B72" s="61"/>
      <c r="C72" s="61"/>
      <c r="D72" s="61"/>
      <c r="E72" s="61"/>
      <c r="F72" s="61"/>
      <c r="G72" s="144"/>
      <c r="H72" s="61"/>
      <c r="I72" s="61"/>
      <c r="J72" s="61"/>
      <c r="K72" s="61"/>
      <c r="L72" s="61"/>
      <c r="M72" s="61"/>
      <c r="N72" s="61"/>
    </row>
    <row r="73" spans="1:14" ht="15.75" customHeight="1" x14ac:dyDescent="0.3">
      <c r="A73" s="61"/>
      <c r="B73" s="61"/>
      <c r="C73" s="61"/>
      <c r="D73" s="61"/>
      <c r="E73" s="61"/>
      <c r="F73" s="61"/>
      <c r="G73" s="144"/>
      <c r="H73" s="61"/>
      <c r="I73" s="61"/>
      <c r="J73" s="61"/>
      <c r="K73" s="61"/>
      <c r="L73" s="61"/>
      <c r="M73" s="61"/>
      <c r="N73" s="61"/>
    </row>
    <row r="74" spans="1:14" ht="15.75" customHeight="1" x14ac:dyDescent="0.3">
      <c r="A74" s="61"/>
      <c r="B74" s="61"/>
      <c r="C74" s="61"/>
      <c r="D74" s="61"/>
      <c r="E74" s="61"/>
      <c r="F74" s="61"/>
      <c r="G74" s="144"/>
      <c r="H74" s="61"/>
      <c r="I74" s="61"/>
      <c r="J74" s="61"/>
      <c r="K74" s="61"/>
      <c r="L74" s="61"/>
      <c r="M74" s="61"/>
      <c r="N74" s="61"/>
    </row>
    <row r="75" spans="1:14" ht="15.75" customHeight="1" x14ac:dyDescent="0.3">
      <c r="A75" s="61"/>
      <c r="B75" s="61"/>
      <c r="C75" s="61"/>
      <c r="D75" s="61"/>
      <c r="E75" s="61"/>
      <c r="F75" s="61"/>
      <c r="G75" s="144"/>
      <c r="H75" s="61"/>
      <c r="I75" s="61"/>
      <c r="J75" s="61"/>
      <c r="K75" s="61"/>
      <c r="L75" s="61"/>
      <c r="M75" s="61"/>
      <c r="N75" s="61"/>
    </row>
    <row r="76" spans="1:14" ht="15.75" customHeight="1" x14ac:dyDescent="0.3">
      <c r="A76" s="61"/>
      <c r="B76" s="61"/>
      <c r="C76" s="61"/>
      <c r="D76" s="61"/>
      <c r="E76" s="61"/>
      <c r="F76" s="61"/>
      <c r="G76" s="144"/>
      <c r="H76" s="61"/>
      <c r="I76" s="61"/>
      <c r="J76" s="61"/>
      <c r="K76" s="61"/>
      <c r="L76" s="61"/>
      <c r="M76" s="61"/>
      <c r="N76" s="61"/>
    </row>
    <row r="77" spans="1:14" ht="15.75" customHeight="1" x14ac:dyDescent="0.3">
      <c r="A77" s="61"/>
      <c r="B77" s="61"/>
      <c r="C77" s="61"/>
      <c r="D77" s="61"/>
      <c r="E77" s="61"/>
      <c r="F77" s="61"/>
      <c r="G77" s="144"/>
      <c r="H77" s="61"/>
      <c r="I77" s="61"/>
      <c r="J77" s="61"/>
      <c r="K77" s="61"/>
      <c r="L77" s="61"/>
      <c r="M77" s="61"/>
      <c r="N77" s="61"/>
    </row>
    <row r="78" spans="1:14" ht="15.75" customHeight="1" x14ac:dyDescent="0.3">
      <c r="A78" s="61"/>
      <c r="B78" s="61"/>
      <c r="C78" s="61"/>
      <c r="D78" s="61"/>
      <c r="E78" s="61"/>
      <c r="F78" s="61"/>
      <c r="G78" s="144"/>
      <c r="H78" s="61"/>
      <c r="I78" s="61"/>
      <c r="J78" s="61"/>
      <c r="K78" s="61"/>
      <c r="L78" s="61"/>
      <c r="M78" s="61"/>
      <c r="N78" s="61"/>
    </row>
    <row r="79" spans="1:14" ht="15.75" customHeight="1" x14ac:dyDescent="0.3">
      <c r="A79" s="61"/>
      <c r="B79" s="61"/>
      <c r="C79" s="61"/>
      <c r="D79" s="61"/>
      <c r="E79" s="61"/>
      <c r="F79" s="61"/>
      <c r="G79" s="144"/>
      <c r="H79" s="61"/>
      <c r="I79" s="61"/>
      <c r="J79" s="61"/>
      <c r="K79" s="61"/>
      <c r="L79" s="61"/>
      <c r="M79" s="61"/>
      <c r="N79" s="61"/>
    </row>
    <row r="80" spans="1:14" ht="15.75" customHeight="1" x14ac:dyDescent="0.3">
      <c r="A80" s="61"/>
      <c r="B80" s="61"/>
      <c r="C80" s="61"/>
      <c r="D80" s="61"/>
      <c r="E80" s="61"/>
      <c r="F80" s="61"/>
      <c r="G80" s="144"/>
      <c r="H80" s="61"/>
      <c r="I80" s="61"/>
      <c r="J80" s="61"/>
      <c r="K80" s="61"/>
      <c r="L80" s="61"/>
      <c r="M80" s="61"/>
      <c r="N80" s="61"/>
    </row>
    <row r="81" spans="1:14" ht="15.75" customHeight="1" x14ac:dyDescent="0.3">
      <c r="A81" s="61"/>
      <c r="B81" s="61"/>
      <c r="C81" s="61"/>
      <c r="D81" s="61"/>
      <c r="E81" s="61"/>
      <c r="F81" s="61"/>
      <c r="G81" s="144"/>
      <c r="H81" s="61"/>
      <c r="I81" s="61"/>
      <c r="J81" s="61"/>
      <c r="K81" s="61"/>
      <c r="L81" s="61"/>
      <c r="M81" s="61"/>
      <c r="N81" s="61"/>
    </row>
    <row r="82" spans="1:14" ht="15.75" customHeight="1" x14ac:dyDescent="0.3">
      <c r="A82" s="61"/>
      <c r="B82" s="61"/>
      <c r="C82" s="61"/>
      <c r="D82" s="61"/>
      <c r="E82" s="61"/>
      <c r="F82" s="61"/>
      <c r="G82" s="144"/>
      <c r="H82" s="61"/>
      <c r="I82" s="61"/>
      <c r="J82" s="61"/>
      <c r="K82" s="61"/>
      <c r="L82" s="61"/>
      <c r="M82" s="61"/>
      <c r="N82" s="61"/>
    </row>
    <row r="83" spans="1:14" ht="15.75" customHeight="1" x14ac:dyDescent="0.3">
      <c r="A83" s="61"/>
      <c r="B83" s="61"/>
      <c r="C83" s="61"/>
      <c r="D83" s="61"/>
      <c r="E83" s="61"/>
      <c r="F83" s="61"/>
      <c r="G83" s="144"/>
      <c r="H83" s="61"/>
      <c r="I83" s="61"/>
      <c r="J83" s="61"/>
      <c r="K83" s="61"/>
      <c r="L83" s="61"/>
      <c r="M83" s="61"/>
      <c r="N83" s="61"/>
    </row>
    <row r="84" spans="1:14" ht="15.75" customHeight="1" x14ac:dyDescent="0.3">
      <c r="A84" s="61"/>
      <c r="B84" s="61"/>
      <c r="C84" s="61"/>
      <c r="D84" s="61"/>
      <c r="E84" s="61"/>
      <c r="F84" s="61"/>
      <c r="G84" s="144"/>
      <c r="H84" s="61"/>
      <c r="I84" s="61"/>
      <c r="J84" s="61"/>
      <c r="K84" s="61"/>
      <c r="L84" s="61"/>
      <c r="M84" s="61"/>
      <c r="N84" s="61"/>
    </row>
    <row r="85" spans="1:14" ht="15.75" customHeight="1" x14ac:dyDescent="0.3">
      <c r="A85" s="61"/>
      <c r="B85" s="61"/>
      <c r="C85" s="61"/>
      <c r="D85" s="61"/>
      <c r="E85" s="61"/>
      <c r="F85" s="61"/>
      <c r="G85" s="144"/>
      <c r="H85" s="61"/>
      <c r="I85" s="61"/>
      <c r="J85" s="61"/>
      <c r="K85" s="61"/>
      <c r="L85" s="61"/>
      <c r="M85" s="61"/>
      <c r="N85" s="61"/>
    </row>
    <row r="86" spans="1:14" ht="15.75" customHeight="1" x14ac:dyDescent="0.3">
      <c r="A86" s="61"/>
      <c r="B86" s="61"/>
      <c r="C86" s="61"/>
      <c r="D86" s="61"/>
      <c r="E86" s="61"/>
      <c r="F86" s="61"/>
      <c r="G86" s="144"/>
      <c r="H86" s="61"/>
      <c r="I86" s="61"/>
      <c r="J86" s="61"/>
      <c r="K86" s="61"/>
      <c r="L86" s="61"/>
      <c r="M86" s="61"/>
      <c r="N86" s="61"/>
    </row>
    <row r="87" spans="1:14" ht="15.75" customHeight="1" x14ac:dyDescent="0.3">
      <c r="A87" s="61"/>
      <c r="B87" s="61"/>
      <c r="C87" s="61"/>
      <c r="D87" s="61"/>
      <c r="E87" s="61"/>
      <c r="F87" s="61"/>
      <c r="G87" s="144"/>
      <c r="H87" s="61"/>
      <c r="I87" s="61"/>
      <c r="J87" s="61"/>
      <c r="K87" s="61"/>
      <c r="L87" s="61"/>
      <c r="M87" s="61"/>
      <c r="N87" s="61"/>
    </row>
    <row r="88" spans="1:14" ht="15.75" customHeight="1" x14ac:dyDescent="0.3">
      <c r="A88" s="61"/>
      <c r="B88" s="61"/>
      <c r="C88" s="61"/>
      <c r="D88" s="61"/>
      <c r="E88" s="61"/>
      <c r="F88" s="61"/>
      <c r="G88" s="144"/>
      <c r="H88" s="61"/>
      <c r="I88" s="61"/>
      <c r="J88" s="61"/>
      <c r="K88" s="61"/>
      <c r="L88" s="61"/>
      <c r="M88" s="61"/>
      <c r="N88" s="61"/>
    </row>
    <row r="89" spans="1:14" ht="15.75" customHeight="1" x14ac:dyDescent="0.3">
      <c r="A89" s="61"/>
      <c r="B89" s="61"/>
      <c r="C89" s="61"/>
      <c r="D89" s="61"/>
      <c r="E89" s="61"/>
      <c r="F89" s="61"/>
      <c r="G89" s="144"/>
      <c r="H89" s="61"/>
      <c r="I89" s="61"/>
      <c r="J89" s="61"/>
      <c r="K89" s="61"/>
      <c r="L89" s="61"/>
      <c r="M89" s="61"/>
      <c r="N89" s="61"/>
    </row>
    <row r="90" spans="1:14" ht="15.75" customHeight="1" x14ac:dyDescent="0.3">
      <c r="A90" s="61"/>
      <c r="B90" s="61"/>
      <c r="C90" s="61"/>
      <c r="D90" s="61"/>
      <c r="E90" s="61"/>
      <c r="F90" s="61"/>
      <c r="G90" s="144"/>
      <c r="H90" s="61"/>
      <c r="I90" s="61"/>
      <c r="J90" s="61"/>
      <c r="K90" s="61"/>
      <c r="L90" s="61"/>
      <c r="M90" s="61"/>
      <c r="N90" s="61"/>
    </row>
    <row r="91" spans="1:14" ht="15.75" customHeight="1" x14ac:dyDescent="0.3">
      <c r="A91" s="61"/>
      <c r="B91" s="61"/>
      <c r="C91" s="61"/>
      <c r="D91" s="61"/>
      <c r="E91" s="61"/>
      <c r="F91" s="61"/>
      <c r="G91" s="144"/>
      <c r="H91" s="61"/>
      <c r="I91" s="61"/>
      <c r="J91" s="61"/>
      <c r="K91" s="61"/>
      <c r="L91" s="61"/>
      <c r="M91" s="61"/>
      <c r="N91" s="61"/>
    </row>
    <row r="92" spans="1:14" ht="15.75" customHeight="1" x14ac:dyDescent="0.3">
      <c r="A92" s="61"/>
      <c r="B92" s="61"/>
      <c r="C92" s="61"/>
      <c r="D92" s="61"/>
      <c r="E92" s="61"/>
      <c r="F92" s="61"/>
      <c r="G92" s="144"/>
      <c r="H92" s="61"/>
      <c r="I92" s="61"/>
      <c r="J92" s="61"/>
      <c r="K92" s="61"/>
      <c r="L92" s="61"/>
      <c r="M92" s="61"/>
      <c r="N92" s="61"/>
    </row>
    <row r="93" spans="1:14" ht="15.75" customHeight="1" x14ac:dyDescent="0.3">
      <c r="A93" s="61"/>
      <c r="B93" s="61"/>
      <c r="C93" s="61"/>
      <c r="D93" s="61"/>
      <c r="E93" s="61"/>
      <c r="F93" s="61"/>
      <c r="G93" s="144"/>
      <c r="H93" s="61"/>
      <c r="I93" s="61"/>
      <c r="J93" s="61"/>
      <c r="K93" s="61"/>
      <c r="L93" s="61"/>
      <c r="M93" s="61"/>
      <c r="N93" s="61"/>
    </row>
    <row r="94" spans="1:14" ht="15.75" customHeight="1" x14ac:dyDescent="0.3">
      <c r="A94" s="61"/>
      <c r="B94" s="61"/>
      <c r="C94" s="61"/>
      <c r="D94" s="61"/>
      <c r="E94" s="61"/>
      <c r="F94" s="61"/>
      <c r="G94" s="144"/>
      <c r="H94" s="61"/>
      <c r="I94" s="61"/>
      <c r="J94" s="61"/>
      <c r="K94" s="61"/>
      <c r="L94" s="61"/>
      <c r="M94" s="61"/>
      <c r="N94" s="61"/>
    </row>
    <row r="95" spans="1:14" ht="15.75" customHeight="1" x14ac:dyDescent="0.3">
      <c r="A95" s="61"/>
      <c r="B95" s="61"/>
      <c r="C95" s="61"/>
      <c r="D95" s="61"/>
      <c r="E95" s="61"/>
      <c r="F95" s="61"/>
      <c r="G95" s="144"/>
      <c r="H95" s="61"/>
      <c r="I95" s="61"/>
      <c r="J95" s="61"/>
      <c r="K95" s="61"/>
      <c r="L95" s="61"/>
      <c r="M95" s="61"/>
      <c r="N95" s="61"/>
    </row>
    <row r="96" spans="1:14" ht="15.75" customHeight="1" x14ac:dyDescent="0.3">
      <c r="A96" s="61"/>
      <c r="B96" s="61"/>
      <c r="C96" s="61"/>
      <c r="D96" s="61"/>
      <c r="E96" s="61"/>
      <c r="F96" s="61"/>
      <c r="G96" s="144"/>
      <c r="H96" s="61"/>
      <c r="I96" s="61"/>
      <c r="J96" s="61"/>
      <c r="K96" s="61"/>
      <c r="L96" s="61"/>
      <c r="M96" s="61"/>
      <c r="N96" s="61"/>
    </row>
    <row r="97" spans="1:14" ht="15.75" customHeight="1" x14ac:dyDescent="0.3">
      <c r="A97" s="61"/>
      <c r="B97" s="61"/>
      <c r="C97" s="61"/>
      <c r="D97" s="61"/>
      <c r="E97" s="61"/>
      <c r="F97" s="61"/>
      <c r="G97" s="144"/>
      <c r="H97" s="61"/>
      <c r="I97" s="61"/>
      <c r="J97" s="61"/>
      <c r="K97" s="61"/>
      <c r="L97" s="61"/>
      <c r="M97" s="61"/>
      <c r="N97" s="61"/>
    </row>
    <row r="98" spans="1:14" ht="15.75" customHeight="1" x14ac:dyDescent="0.3">
      <c r="A98" s="61"/>
      <c r="B98" s="61"/>
      <c r="C98" s="61"/>
      <c r="D98" s="61"/>
      <c r="E98" s="61"/>
      <c r="F98" s="61"/>
      <c r="G98" s="144"/>
      <c r="H98" s="61"/>
      <c r="I98" s="61"/>
      <c r="J98" s="61"/>
      <c r="K98" s="61"/>
      <c r="L98" s="61"/>
      <c r="M98" s="61"/>
      <c r="N98" s="61"/>
    </row>
    <row r="99" spans="1:14" ht="15.75" customHeight="1" x14ac:dyDescent="0.3">
      <c r="A99" s="61"/>
      <c r="B99" s="61"/>
      <c r="C99" s="61"/>
      <c r="D99" s="61"/>
      <c r="E99" s="61"/>
      <c r="F99" s="61"/>
      <c r="G99" s="144"/>
      <c r="H99" s="61"/>
      <c r="I99" s="61"/>
      <c r="J99" s="61"/>
      <c r="K99" s="61"/>
      <c r="L99" s="61"/>
      <c r="M99" s="61"/>
      <c r="N99" s="61"/>
    </row>
    <row r="100" spans="1:14" ht="15.75" customHeight="1" x14ac:dyDescent="0.3">
      <c r="A100" s="61"/>
      <c r="B100" s="61"/>
      <c r="C100" s="61"/>
      <c r="D100" s="61"/>
      <c r="E100" s="61"/>
      <c r="F100" s="61"/>
      <c r="G100" s="144"/>
      <c r="H100" s="61"/>
      <c r="I100" s="61"/>
      <c r="J100" s="61"/>
      <c r="K100" s="61"/>
      <c r="L100" s="61"/>
      <c r="M100" s="61"/>
      <c r="N100" s="61"/>
    </row>
    <row r="101" spans="1:14" ht="15.75" customHeight="1" x14ac:dyDescent="0.3">
      <c r="A101" s="61"/>
      <c r="B101" s="61"/>
      <c r="C101" s="61"/>
      <c r="D101" s="61"/>
      <c r="E101" s="61"/>
      <c r="F101" s="61"/>
      <c r="G101" s="144"/>
      <c r="H101" s="61"/>
      <c r="I101" s="61"/>
      <c r="J101" s="61"/>
      <c r="K101" s="61"/>
      <c r="L101" s="61"/>
      <c r="M101" s="61"/>
      <c r="N101" s="61"/>
    </row>
    <row r="102" spans="1:14" ht="15.75" customHeight="1" x14ac:dyDescent="0.3">
      <c r="A102" s="61"/>
      <c r="B102" s="61"/>
      <c r="C102" s="61"/>
      <c r="D102" s="61"/>
      <c r="E102" s="61"/>
      <c r="F102" s="61"/>
      <c r="G102" s="144"/>
      <c r="H102" s="61"/>
      <c r="I102" s="61"/>
      <c r="J102" s="61"/>
      <c r="K102" s="61"/>
      <c r="L102" s="61"/>
      <c r="M102" s="61"/>
      <c r="N102" s="61"/>
    </row>
    <row r="103" spans="1:14" ht="15.75" customHeight="1" x14ac:dyDescent="0.3">
      <c r="A103" s="61"/>
      <c r="B103" s="61"/>
      <c r="C103" s="61"/>
      <c r="D103" s="61"/>
      <c r="E103" s="61"/>
      <c r="F103" s="61"/>
      <c r="G103" s="144"/>
      <c r="H103" s="61"/>
      <c r="I103" s="61"/>
      <c r="J103" s="61"/>
      <c r="K103" s="61"/>
      <c r="L103" s="61"/>
      <c r="M103" s="61"/>
      <c r="N103" s="61"/>
    </row>
    <row r="104" spans="1:14" ht="15.75" customHeight="1" x14ac:dyDescent="0.3">
      <c r="A104" s="61"/>
      <c r="B104" s="61"/>
      <c r="C104" s="61"/>
      <c r="D104" s="61"/>
      <c r="E104" s="61"/>
      <c r="F104" s="61"/>
      <c r="G104" s="144"/>
      <c r="H104" s="61"/>
      <c r="I104" s="61"/>
      <c r="J104" s="61"/>
      <c r="K104" s="61"/>
      <c r="L104" s="61"/>
      <c r="M104" s="61"/>
      <c r="N104" s="61"/>
    </row>
    <row r="105" spans="1:14" ht="15.75" customHeight="1" x14ac:dyDescent="0.3">
      <c r="A105" s="61"/>
      <c r="B105" s="61"/>
      <c r="C105" s="61"/>
      <c r="D105" s="61"/>
      <c r="E105" s="61"/>
      <c r="F105" s="61"/>
      <c r="G105" s="144"/>
      <c r="H105" s="61"/>
      <c r="I105" s="61"/>
      <c r="J105" s="61"/>
      <c r="K105" s="61"/>
      <c r="L105" s="61"/>
      <c r="M105" s="61"/>
      <c r="N105" s="61"/>
    </row>
    <row r="106" spans="1:14" ht="15.75" customHeight="1" x14ac:dyDescent="0.3">
      <c r="A106" s="61"/>
      <c r="B106" s="61"/>
      <c r="C106" s="61"/>
      <c r="D106" s="61"/>
      <c r="E106" s="61"/>
      <c r="F106" s="61"/>
      <c r="G106" s="144"/>
      <c r="H106" s="61"/>
      <c r="I106" s="61"/>
      <c r="J106" s="61"/>
      <c r="K106" s="61"/>
      <c r="L106" s="61"/>
      <c r="M106" s="61"/>
      <c r="N106" s="61"/>
    </row>
    <row r="107" spans="1:14" ht="15.75" customHeight="1" x14ac:dyDescent="0.3">
      <c r="A107" s="61"/>
      <c r="B107" s="61"/>
      <c r="C107" s="61"/>
      <c r="D107" s="61"/>
      <c r="E107" s="61"/>
      <c r="F107" s="61"/>
      <c r="G107" s="144"/>
      <c r="H107" s="61"/>
      <c r="I107" s="61"/>
      <c r="J107" s="61"/>
      <c r="K107" s="61"/>
      <c r="L107" s="61"/>
      <c r="M107" s="61"/>
      <c r="N107" s="61"/>
    </row>
    <row r="108" spans="1:14" ht="15.75" customHeight="1" x14ac:dyDescent="0.3">
      <c r="A108" s="61"/>
      <c r="B108" s="61"/>
      <c r="C108" s="61"/>
      <c r="D108" s="61"/>
      <c r="E108" s="61"/>
      <c r="F108" s="61"/>
      <c r="G108" s="144"/>
      <c r="H108" s="61"/>
      <c r="I108" s="61"/>
      <c r="J108" s="61"/>
      <c r="K108" s="61"/>
      <c r="L108" s="61"/>
      <c r="M108" s="61"/>
      <c r="N108" s="61"/>
    </row>
    <row r="109" spans="1:14" ht="15.75" customHeight="1" x14ac:dyDescent="0.3">
      <c r="A109" s="61"/>
      <c r="B109" s="61"/>
      <c r="C109" s="61"/>
      <c r="D109" s="61"/>
      <c r="E109" s="61"/>
      <c r="F109" s="61"/>
      <c r="G109" s="144"/>
      <c r="H109" s="61"/>
      <c r="I109" s="61"/>
      <c r="J109" s="61"/>
      <c r="K109" s="61"/>
      <c r="L109" s="61"/>
      <c r="M109" s="61"/>
      <c r="N109" s="61"/>
    </row>
    <row r="110" spans="1:14" ht="15.75" customHeight="1" x14ac:dyDescent="0.3">
      <c r="A110" s="61"/>
      <c r="B110" s="61"/>
      <c r="C110" s="61"/>
      <c r="D110" s="61"/>
      <c r="E110" s="61"/>
      <c r="F110" s="61"/>
      <c r="G110" s="144"/>
      <c r="H110" s="61"/>
      <c r="I110" s="61"/>
      <c r="J110" s="61"/>
      <c r="K110" s="61"/>
      <c r="L110" s="61"/>
      <c r="M110" s="61"/>
      <c r="N110" s="61"/>
    </row>
    <row r="111" spans="1:14" ht="15.75" customHeight="1" x14ac:dyDescent="0.3">
      <c r="A111" s="61"/>
      <c r="B111" s="61"/>
      <c r="C111" s="61"/>
      <c r="D111" s="61"/>
      <c r="E111" s="61"/>
      <c r="F111" s="61"/>
      <c r="G111" s="144"/>
      <c r="H111" s="61"/>
      <c r="I111" s="61"/>
      <c r="J111" s="61"/>
      <c r="K111" s="61"/>
      <c r="L111" s="61"/>
      <c r="M111" s="61"/>
      <c r="N111" s="61"/>
    </row>
  </sheetData>
  <hyperlinks>
    <hyperlink ref="A2" location="'Index'!A3" tooltip="Go to the Index sheet" display="á" xr:uid="{104AF761-6FB2-43CB-BDAC-DD7A0D2ACEF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8177-9477-4127-BA51-95D52993C03B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778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9" t="s">
        <v>674</v>
      </c>
      <c r="J2" s="50">
        <v>2</v>
      </c>
    </row>
    <row r="3" spans="1:25" ht="15.75" customHeight="1" x14ac:dyDescent="0.3">
      <c r="A3" s="8" t="s">
        <v>46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1" t="s">
        <v>795</v>
      </c>
      <c r="B4" s="52"/>
      <c r="C4" s="53">
        <v>553</v>
      </c>
      <c r="D4" s="52"/>
      <c r="E4" s="54" t="s">
        <v>15</v>
      </c>
      <c r="F4" s="123">
        <f>SUM(F5:F7)</f>
        <v>564.00400000000002</v>
      </c>
      <c r="G4" s="56" t="s">
        <v>283</v>
      </c>
      <c r="H4" s="51" t="s">
        <v>796</v>
      </c>
      <c r="I4" s="52"/>
      <c r="J4" s="53">
        <v>571</v>
      </c>
      <c r="K4" s="52"/>
      <c r="L4" s="54" t="s">
        <v>15</v>
      </c>
      <c r="M4" s="123">
        <f>SUM(M5:M7)</f>
        <v>475.00099999999998</v>
      </c>
      <c r="N4"/>
      <c r="O4"/>
      <c r="P4"/>
      <c r="Q4"/>
      <c r="R4"/>
      <c r="S4"/>
      <c r="T4"/>
    </row>
    <row r="5" spans="1:25" ht="15.75" customHeight="1" x14ac:dyDescent="0.3">
      <c r="A5" s="124" t="s">
        <v>722</v>
      </c>
      <c r="B5" s="125"/>
      <c r="C5" s="126"/>
      <c r="D5" s="127">
        <v>95</v>
      </c>
      <c r="E5" s="127">
        <v>93.001000000000005</v>
      </c>
      <c r="F5" s="128">
        <f>SUM(D5:E5)</f>
        <v>188.001</v>
      </c>
      <c r="G5"/>
      <c r="H5" s="124" t="s">
        <v>509</v>
      </c>
      <c r="I5" s="125"/>
      <c r="J5" s="126"/>
      <c r="K5" s="127">
        <v>96</v>
      </c>
      <c r="L5" s="127" t="s">
        <v>109</v>
      </c>
      <c r="M5" s="128">
        <f>SUM(K5:L5)</f>
        <v>96</v>
      </c>
      <c r="N5"/>
      <c r="O5"/>
      <c r="P5"/>
      <c r="Q5"/>
      <c r="R5"/>
      <c r="S5"/>
      <c r="T5"/>
    </row>
    <row r="6" spans="1:25" ht="15.75" customHeight="1" x14ac:dyDescent="0.3">
      <c r="A6" s="129" t="s">
        <v>721</v>
      </c>
      <c r="B6" s="130"/>
      <c r="C6" s="131"/>
      <c r="D6" s="127">
        <v>94.001000000000005</v>
      </c>
      <c r="E6" s="127">
        <v>97.001000000000005</v>
      </c>
      <c r="F6" s="132">
        <f>SUM(D6:E6)</f>
        <v>191.00200000000001</v>
      </c>
      <c r="G6"/>
      <c r="H6" s="129" t="s">
        <v>706</v>
      </c>
      <c r="I6" s="130"/>
      <c r="J6" s="131"/>
      <c r="K6" s="127">
        <v>92</v>
      </c>
      <c r="L6" s="127">
        <v>92</v>
      </c>
      <c r="M6" s="132">
        <f>SUM(K6:L6)</f>
        <v>184</v>
      </c>
      <c r="N6"/>
      <c r="O6"/>
      <c r="P6"/>
      <c r="Q6"/>
      <c r="R6"/>
      <c r="S6"/>
      <c r="T6"/>
    </row>
    <row r="7" spans="1:25" ht="15.75" customHeight="1" x14ac:dyDescent="0.3">
      <c r="A7" s="133" t="s">
        <v>712</v>
      </c>
      <c r="B7" s="134"/>
      <c r="C7" s="135"/>
      <c r="D7" s="136">
        <v>92</v>
      </c>
      <c r="E7" s="136">
        <v>93.001000000000005</v>
      </c>
      <c r="F7" s="137">
        <f>SUM(D7:E7)</f>
        <v>185.001</v>
      </c>
      <c r="G7"/>
      <c r="H7" s="133" t="s">
        <v>797</v>
      </c>
      <c r="I7" s="134"/>
      <c r="J7" s="135"/>
      <c r="K7" s="136">
        <v>97</v>
      </c>
      <c r="L7" s="136">
        <v>98.001000000000005</v>
      </c>
      <c r="M7" s="137">
        <f>SUM(K7:L7)</f>
        <v>195.001</v>
      </c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51" t="s">
        <v>798</v>
      </c>
      <c r="B9" s="52"/>
      <c r="C9" s="53">
        <v>526</v>
      </c>
      <c r="D9" s="52"/>
      <c r="E9" s="54" t="s">
        <v>15</v>
      </c>
      <c r="F9" s="123">
        <f>SUM(F10:F12)</f>
        <v>523.00199999999995</v>
      </c>
      <c r="G9" s="56" t="s">
        <v>283</v>
      </c>
      <c r="H9" t="s">
        <v>799</v>
      </c>
      <c r="I9"/>
      <c r="J9" s="81">
        <v>533</v>
      </c>
      <c r="K9"/>
      <c r="L9"/>
      <c r="M9">
        <v>533</v>
      </c>
      <c r="N9"/>
      <c r="O9"/>
      <c r="P9"/>
      <c r="Q9"/>
      <c r="R9"/>
      <c r="S9"/>
      <c r="T9"/>
    </row>
    <row r="10" spans="1:25" ht="15.75" customHeight="1" x14ac:dyDescent="0.3">
      <c r="A10" s="124" t="s">
        <v>723</v>
      </c>
      <c r="B10" s="125"/>
      <c r="C10" s="126"/>
      <c r="D10" s="127">
        <v>86.001000000000005</v>
      </c>
      <c r="E10" s="127">
        <v>92</v>
      </c>
      <c r="F10" s="128">
        <f>SUM(D10:E10)</f>
        <v>178.001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ht="15.75" customHeight="1" x14ac:dyDescent="0.3">
      <c r="A11" s="129" t="s">
        <v>134</v>
      </c>
      <c r="B11" s="130"/>
      <c r="C11" s="131"/>
      <c r="D11" s="127">
        <v>85</v>
      </c>
      <c r="E11" s="127">
        <v>93.001000000000005</v>
      </c>
      <c r="F11" s="132">
        <f>SUM(D11:E11)</f>
        <v>178.001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ht="15.75" customHeight="1" x14ac:dyDescent="0.3">
      <c r="A12" s="133" t="s">
        <v>178</v>
      </c>
      <c r="B12" s="134"/>
      <c r="C12" s="135"/>
      <c r="D12" s="136">
        <v>84</v>
      </c>
      <c r="E12" s="136">
        <v>83</v>
      </c>
      <c r="F12" s="137">
        <f>SUM(D12:E12)</f>
        <v>167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51" t="s">
        <v>800</v>
      </c>
      <c r="B14" s="52"/>
      <c r="C14" s="53">
        <v>559</v>
      </c>
      <c r="D14" s="52"/>
      <c r="E14" s="54" t="s">
        <v>15</v>
      </c>
      <c r="F14" s="123">
        <f>SUM(F15:F17)</f>
        <v>557.00199999999995</v>
      </c>
      <c r="G14" s="56" t="s">
        <v>283</v>
      </c>
      <c r="H14" s="51" t="s">
        <v>801</v>
      </c>
      <c r="I14" s="52"/>
      <c r="J14" s="53">
        <v>561</v>
      </c>
      <c r="K14" s="52"/>
      <c r="L14" s="54" t="s">
        <v>15</v>
      </c>
      <c r="M14" s="123">
        <f>SUM(M15:M17)</f>
        <v>184.00200000000001</v>
      </c>
      <c r="N14"/>
      <c r="O14"/>
      <c r="P14"/>
      <c r="Q14"/>
      <c r="R14"/>
      <c r="S14"/>
      <c r="T14"/>
    </row>
    <row r="15" spans="1:25" ht="15.75" customHeight="1" x14ac:dyDescent="0.3">
      <c r="A15" s="124" t="s">
        <v>129</v>
      </c>
      <c r="B15" s="125"/>
      <c r="C15" s="126"/>
      <c r="D15" s="127">
        <v>91</v>
      </c>
      <c r="E15" s="127">
        <v>96</v>
      </c>
      <c r="F15" s="128">
        <f>SUM(D15:E15)</f>
        <v>187</v>
      </c>
      <c r="G15"/>
      <c r="H15" s="124" t="s">
        <v>802</v>
      </c>
      <c r="I15" s="125"/>
      <c r="J15" s="126"/>
      <c r="K15" s="127" t="s">
        <v>109</v>
      </c>
      <c r="L15" s="127"/>
      <c r="M15" s="128">
        <f>SUM(K15:L15)</f>
        <v>0</v>
      </c>
      <c r="N15"/>
      <c r="O15"/>
      <c r="P15"/>
      <c r="Q15"/>
      <c r="R15"/>
      <c r="S15"/>
      <c r="T15"/>
    </row>
    <row r="16" spans="1:25" ht="15.75" customHeight="1" x14ac:dyDescent="0.3">
      <c r="A16" s="129" t="s">
        <v>710</v>
      </c>
      <c r="B16" s="130"/>
      <c r="C16" s="131"/>
      <c r="D16" s="127">
        <v>96.001000000000005</v>
      </c>
      <c r="E16" s="127">
        <v>94</v>
      </c>
      <c r="F16" s="132">
        <f>SUM(D16:E16)</f>
        <v>190.001</v>
      </c>
      <c r="G16"/>
      <c r="H16" s="129" t="s">
        <v>704</v>
      </c>
      <c r="I16" s="130"/>
      <c r="J16" s="131"/>
      <c r="K16" s="127" t="s">
        <v>109</v>
      </c>
      <c r="L16" s="127"/>
      <c r="M16" s="132">
        <f>SUM(K16:L16)</f>
        <v>0</v>
      </c>
      <c r="N16"/>
      <c r="O16"/>
      <c r="P16"/>
      <c r="Q16"/>
      <c r="R16"/>
      <c r="S16"/>
      <c r="T16"/>
    </row>
    <row r="17" spans="1:20" ht="15.75" customHeight="1" x14ac:dyDescent="0.3">
      <c r="A17" s="133" t="s">
        <v>711</v>
      </c>
      <c r="B17" s="134"/>
      <c r="C17" s="135"/>
      <c r="D17" s="136">
        <v>89</v>
      </c>
      <c r="E17" s="136">
        <v>91.001000000000005</v>
      </c>
      <c r="F17" s="137">
        <f>SUM(D17:E17)</f>
        <v>180.001</v>
      </c>
      <c r="G17"/>
      <c r="H17" s="133" t="s">
        <v>707</v>
      </c>
      <c r="I17" s="134"/>
      <c r="J17" s="135"/>
      <c r="K17" s="136">
        <v>92.001000000000005</v>
      </c>
      <c r="L17" s="136">
        <v>92.001000000000005</v>
      </c>
      <c r="M17" s="137">
        <f>SUM(K17:L17)</f>
        <v>184.00200000000001</v>
      </c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E19" s="4"/>
      <c r="H19" s="63" t="s">
        <v>46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">
      <c r="B20" s="9" t="s">
        <v>803</v>
      </c>
      <c r="E20" s="4"/>
      <c r="H20" s="71" t="s">
        <v>795</v>
      </c>
      <c r="I20" s="72">
        <v>9</v>
      </c>
      <c r="J20" s="72">
        <v>7</v>
      </c>
      <c r="K20" s="72"/>
      <c r="L20" s="72">
        <v>2</v>
      </c>
      <c r="M20" s="147">
        <v>4993.0349999999999</v>
      </c>
      <c r="N20" s="73">
        <v>14</v>
      </c>
      <c r="O20"/>
      <c r="P20"/>
    </row>
    <row r="21" spans="1:20" ht="15.75" customHeight="1" x14ac:dyDescent="0.3">
      <c r="B21" s="64" t="s">
        <v>804</v>
      </c>
      <c r="E21" s="4"/>
      <c r="H21" s="74" t="s">
        <v>800</v>
      </c>
      <c r="I21" s="75">
        <v>9</v>
      </c>
      <c r="J21" s="75">
        <v>6</v>
      </c>
      <c r="K21" s="75"/>
      <c r="L21" s="75">
        <v>3</v>
      </c>
      <c r="M21" s="148">
        <v>5044.0139999999992</v>
      </c>
      <c r="N21" s="76">
        <v>12</v>
      </c>
      <c r="O21"/>
      <c r="P21"/>
    </row>
    <row r="22" spans="1:20" ht="15.75" customHeight="1" x14ac:dyDescent="0.3">
      <c r="B22" s="9" t="s">
        <v>297</v>
      </c>
      <c r="E22" s="4"/>
      <c r="H22" s="74" t="s">
        <v>798</v>
      </c>
      <c r="I22" s="75">
        <v>9</v>
      </c>
      <c r="J22" s="75">
        <v>4</v>
      </c>
      <c r="K22" s="75"/>
      <c r="L22" s="75">
        <v>5</v>
      </c>
      <c r="M22" s="148">
        <v>4845.0170000000016</v>
      </c>
      <c r="N22" s="76">
        <v>8</v>
      </c>
      <c r="O22"/>
      <c r="P22"/>
    </row>
    <row r="23" spans="1:20" ht="15.75" customHeight="1" x14ac:dyDescent="0.3">
      <c r="H23" s="74" t="s">
        <v>799</v>
      </c>
      <c r="I23" s="75">
        <v>9</v>
      </c>
      <c r="J23" s="75">
        <v>4</v>
      </c>
      <c r="K23" s="75"/>
      <c r="L23" s="75">
        <v>5</v>
      </c>
      <c r="M23" s="148">
        <v>4797</v>
      </c>
      <c r="N23" s="76">
        <v>8</v>
      </c>
      <c r="O23"/>
      <c r="P23"/>
    </row>
    <row r="24" spans="1:20" ht="15.75" customHeight="1" x14ac:dyDescent="0.3">
      <c r="H24" s="74" t="s">
        <v>796</v>
      </c>
      <c r="I24" s="75">
        <v>9</v>
      </c>
      <c r="J24" s="75">
        <v>3</v>
      </c>
      <c r="K24" s="75"/>
      <c r="L24" s="75">
        <v>6</v>
      </c>
      <c r="M24" s="148">
        <v>4466.0229999999992</v>
      </c>
      <c r="N24" s="76">
        <v>6</v>
      </c>
      <c r="O24"/>
      <c r="P24"/>
    </row>
    <row r="25" spans="1:20" ht="15.75" customHeight="1" x14ac:dyDescent="0.3">
      <c r="H25" s="77" t="s">
        <v>801</v>
      </c>
      <c r="I25" s="78">
        <v>9</v>
      </c>
      <c r="J25" s="78">
        <v>3</v>
      </c>
      <c r="K25" s="78"/>
      <c r="L25" s="78">
        <v>6</v>
      </c>
      <c r="M25" s="149">
        <v>3546.0150000000003</v>
      </c>
      <c r="N25" s="79">
        <v>6</v>
      </c>
      <c r="O25"/>
      <c r="P25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56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56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56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56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56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7:25" customFormat="1" ht="15.75" customHeight="1" x14ac:dyDescent="0.3">
      <c r="G33" s="56"/>
      <c r="U33" s="4"/>
      <c r="V33" s="4"/>
      <c r="W33" s="4"/>
      <c r="X33" s="4"/>
      <c r="Y33" s="4"/>
    </row>
    <row r="34" spans="7:25" customFormat="1" ht="15.75" customHeight="1" x14ac:dyDescent="0.3">
      <c r="G34" s="56"/>
      <c r="U34" s="4"/>
      <c r="V34" s="4"/>
      <c r="W34" s="4"/>
      <c r="X34" s="4"/>
      <c r="Y34" s="4"/>
    </row>
    <row r="35" spans="7:25" customFormat="1" ht="15.75" customHeight="1" x14ac:dyDescent="0.3">
      <c r="G35" s="56"/>
      <c r="U35" s="4"/>
      <c r="V35" s="4"/>
      <c r="W35" s="4"/>
      <c r="X35" s="4"/>
      <c r="Y35" s="4"/>
    </row>
    <row r="36" spans="7:25" customFormat="1" ht="15.75" customHeight="1" x14ac:dyDescent="0.3">
      <c r="G36" s="56"/>
      <c r="U36" s="4"/>
      <c r="V36" s="4"/>
      <c r="W36" s="4"/>
      <c r="X36" s="4"/>
      <c r="Y36" s="4"/>
    </row>
    <row r="37" spans="7:25" customFormat="1" ht="15.75" customHeight="1" x14ac:dyDescent="0.3">
      <c r="G37" s="56"/>
      <c r="U37" s="4"/>
      <c r="V37" s="4"/>
      <c r="W37" s="4"/>
      <c r="X37" s="4"/>
      <c r="Y37" s="4"/>
    </row>
    <row r="38" spans="7:25" customFormat="1" ht="15.75" customHeight="1" x14ac:dyDescent="0.3">
      <c r="G38" s="56"/>
      <c r="U38" s="4"/>
      <c r="V38" s="4"/>
      <c r="W38" s="4"/>
      <c r="X38" s="4"/>
      <c r="Y38" s="4"/>
    </row>
    <row r="39" spans="7:25" customFormat="1" ht="15.75" customHeight="1" x14ac:dyDescent="0.3">
      <c r="G39" s="56"/>
      <c r="U39" s="4"/>
      <c r="V39" s="4"/>
      <c r="W39" s="4"/>
      <c r="X39" s="4"/>
      <c r="Y39" s="4"/>
    </row>
    <row r="40" spans="7:25" customFormat="1" ht="15.75" customHeight="1" x14ac:dyDescent="0.3">
      <c r="G40" s="56"/>
      <c r="U40" s="4"/>
      <c r="V40" s="4"/>
      <c r="W40" s="4"/>
      <c r="X40" s="4"/>
      <c r="Y40" s="4"/>
    </row>
    <row r="41" spans="7:25" customFormat="1" ht="15.75" customHeight="1" x14ac:dyDescent="0.3">
      <c r="G41" s="56"/>
      <c r="U41" s="4"/>
      <c r="V41" s="4"/>
      <c r="W41" s="4"/>
      <c r="X41" s="4"/>
      <c r="Y41" s="4"/>
    </row>
    <row r="42" spans="7:25" customFormat="1" ht="15.75" customHeight="1" x14ac:dyDescent="0.3">
      <c r="G42" s="56"/>
      <c r="U42" s="4"/>
      <c r="V42" s="4"/>
      <c r="W42" s="4"/>
      <c r="X42" s="4"/>
      <c r="Y42" s="4"/>
    </row>
    <row r="43" spans="7:25" customFormat="1" ht="15.75" customHeight="1" x14ac:dyDescent="0.3">
      <c r="G43" s="56"/>
      <c r="U43" s="4"/>
      <c r="V43" s="4"/>
      <c r="W43" s="4"/>
      <c r="X43" s="4"/>
      <c r="Y43" s="4"/>
    </row>
    <row r="44" spans="7:25" customFormat="1" ht="15.75" customHeight="1" x14ac:dyDescent="0.3">
      <c r="G44" s="56"/>
      <c r="U44" s="4"/>
      <c r="V44" s="4"/>
      <c r="W44" s="4"/>
      <c r="X44" s="4"/>
      <c r="Y44" s="4"/>
    </row>
    <row r="45" spans="7:25" customFormat="1" ht="15.75" customHeight="1" x14ac:dyDescent="0.3">
      <c r="G45" s="56"/>
      <c r="Q45" s="4"/>
      <c r="R45" s="4"/>
      <c r="S45" s="4"/>
      <c r="T45" s="4"/>
      <c r="U45" s="4"/>
      <c r="V45" s="4"/>
      <c r="W45" s="4"/>
      <c r="X45" s="4"/>
      <c r="Y45" s="4"/>
    </row>
    <row r="46" spans="7:25" customFormat="1" ht="15.75" customHeight="1" x14ac:dyDescent="0.3">
      <c r="G46" s="56"/>
      <c r="Q46" s="4"/>
      <c r="R46" s="4"/>
      <c r="S46" s="4"/>
      <c r="T46" s="4"/>
      <c r="U46" s="4"/>
      <c r="V46" s="4"/>
      <c r="W46" s="4"/>
      <c r="X46" s="4"/>
      <c r="Y46" s="4"/>
    </row>
    <row r="47" spans="7:25" customFormat="1" ht="15.75" customHeight="1" x14ac:dyDescent="0.3">
      <c r="G47" s="56"/>
      <c r="Q47" s="4"/>
      <c r="R47" s="4"/>
      <c r="S47" s="4"/>
      <c r="T47" s="4"/>
      <c r="U47" s="4"/>
      <c r="V47" s="4"/>
      <c r="W47" s="4"/>
      <c r="X47" s="4"/>
      <c r="Y47" s="4"/>
    </row>
    <row r="48" spans="7:25" customFormat="1" ht="15.75" customHeight="1" x14ac:dyDescent="0.3">
      <c r="G48" s="56"/>
      <c r="Q48" s="4"/>
      <c r="R48" s="4"/>
      <c r="S48" s="4"/>
      <c r="T48" s="4"/>
      <c r="U48" s="4"/>
      <c r="V48" s="4"/>
      <c r="W48" s="4"/>
      <c r="X48" s="4"/>
      <c r="Y48" s="4"/>
    </row>
    <row r="49" spans="1:16" ht="15.75" customHeight="1" x14ac:dyDescent="0.3">
      <c r="A49"/>
      <c r="B49"/>
      <c r="C49"/>
      <c r="D49"/>
      <c r="E49"/>
      <c r="F49"/>
      <c r="G49" s="5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5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5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56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61" t="s">
        <v>510</v>
      </c>
      <c r="B53" s="61"/>
      <c r="C53" s="61"/>
      <c r="D53" s="61"/>
      <c r="E53" s="61"/>
      <c r="F53" s="61"/>
      <c r="G53" s="144"/>
      <c r="H53" s="61"/>
      <c r="I53" s="61"/>
      <c r="J53" s="61"/>
      <c r="K53" s="61"/>
      <c r="L53" s="61"/>
      <c r="M53" s="61"/>
      <c r="N53" s="61"/>
    </row>
    <row r="54" spans="1:16" ht="15.75" customHeight="1" x14ac:dyDescent="0.3">
      <c r="A54" s="61"/>
      <c r="B54" s="61"/>
      <c r="C54" s="61"/>
      <c r="D54" s="61"/>
      <c r="E54" s="61"/>
      <c r="F54" s="61"/>
      <c r="G54" s="144"/>
      <c r="H54" s="61"/>
      <c r="I54" s="61"/>
      <c r="J54" s="61"/>
      <c r="K54" s="61"/>
      <c r="L54" s="61"/>
      <c r="M54" s="61"/>
      <c r="N54" s="61"/>
    </row>
    <row r="55" spans="1:16" ht="15.75" customHeight="1" x14ac:dyDescent="0.3">
      <c r="A55" s="4" t="s">
        <v>510</v>
      </c>
      <c r="I55" s="61"/>
      <c r="J55" s="61"/>
      <c r="K55" s="61"/>
      <c r="L55" s="61"/>
      <c r="M55" s="61"/>
      <c r="N55" s="61"/>
    </row>
    <row r="56" spans="1:16" ht="15.75" customHeight="1" x14ac:dyDescent="0.3">
      <c r="I56" s="61"/>
      <c r="J56" s="61"/>
      <c r="K56" s="61"/>
      <c r="L56" s="61"/>
      <c r="M56" s="61"/>
      <c r="N56" s="61"/>
    </row>
    <row r="57" spans="1:16" ht="15.75" customHeight="1" x14ac:dyDescent="0.3">
      <c r="A57" s="4" t="s">
        <v>717</v>
      </c>
      <c r="E57" s="85" t="s">
        <v>167</v>
      </c>
      <c r="G57" s="4"/>
      <c r="H57" s="61"/>
      <c r="I57" s="61"/>
      <c r="J57" s="61"/>
      <c r="K57" s="61"/>
      <c r="L57" s="61"/>
      <c r="M57" s="61"/>
      <c r="N57" s="61"/>
    </row>
    <row r="58" spans="1:16" ht="15.75" customHeight="1" x14ac:dyDescent="0.3">
      <c r="A58" s="4" t="s">
        <v>168</v>
      </c>
      <c r="E58" s="4"/>
      <c r="H58" s="61"/>
      <c r="I58" s="61"/>
      <c r="J58" s="61"/>
      <c r="K58" s="61"/>
      <c r="L58" s="61"/>
      <c r="M58" s="61"/>
      <c r="N58" s="61"/>
    </row>
    <row r="59" spans="1:16" ht="15.75" customHeight="1" x14ac:dyDescent="0.3">
      <c r="A59" s="61"/>
      <c r="B59" s="61"/>
      <c r="C59" s="61"/>
      <c r="D59" s="61"/>
      <c r="E59" s="61"/>
      <c r="F59" s="61"/>
      <c r="G59" s="144"/>
      <c r="H59" s="61"/>
      <c r="I59" s="61"/>
      <c r="J59" s="61"/>
      <c r="K59" s="61"/>
      <c r="L59" s="61"/>
      <c r="M59" s="61"/>
      <c r="N59" s="61"/>
    </row>
    <row r="60" spans="1:16" ht="15.75" customHeight="1" x14ac:dyDescent="0.3">
      <c r="A60" s="61"/>
      <c r="B60" s="61"/>
      <c r="C60" s="61"/>
      <c r="D60" s="61"/>
      <c r="E60" s="61"/>
      <c r="F60" s="61"/>
      <c r="G60" s="144"/>
      <c r="H60" s="61"/>
      <c r="I60" s="61"/>
      <c r="J60" s="61"/>
      <c r="K60" s="61"/>
      <c r="L60" s="61"/>
      <c r="M60" s="61"/>
      <c r="N60" s="61"/>
    </row>
    <row r="61" spans="1:16" ht="15.75" customHeight="1" x14ac:dyDescent="0.3">
      <c r="A61" s="61"/>
      <c r="B61" s="61"/>
      <c r="C61" s="61"/>
      <c r="D61" s="61"/>
      <c r="E61" s="61"/>
      <c r="F61" s="61"/>
      <c r="G61" s="144"/>
      <c r="H61" s="61"/>
      <c r="I61" s="61"/>
      <c r="J61" s="61"/>
      <c r="K61" s="61"/>
      <c r="L61" s="61"/>
      <c r="M61" s="61"/>
      <c r="N61" s="61"/>
    </row>
    <row r="62" spans="1:16" ht="15.75" customHeight="1" x14ac:dyDescent="0.3">
      <c r="A62" s="61"/>
      <c r="B62" s="61"/>
      <c r="C62" s="61"/>
      <c r="D62" s="61"/>
      <c r="E62" s="61"/>
      <c r="F62" s="61"/>
      <c r="G62" s="144"/>
      <c r="H62" s="61"/>
      <c r="I62" s="61"/>
      <c r="J62" s="61"/>
      <c r="K62" s="61"/>
      <c r="L62" s="61"/>
      <c r="M62" s="61"/>
      <c r="N62" s="61"/>
    </row>
    <row r="63" spans="1:16" ht="15.75" customHeight="1" x14ac:dyDescent="0.3">
      <c r="A63" s="61"/>
      <c r="B63" s="61"/>
      <c r="C63" s="61"/>
      <c r="D63" s="61"/>
      <c r="E63" s="61"/>
      <c r="F63" s="61"/>
      <c r="G63" s="144"/>
      <c r="H63" s="61"/>
      <c r="I63" s="61"/>
      <c r="J63" s="61"/>
      <c r="K63" s="61"/>
      <c r="L63" s="61"/>
      <c r="M63" s="61"/>
      <c r="N63" s="61"/>
    </row>
    <row r="64" spans="1:16" ht="15.75" customHeight="1" x14ac:dyDescent="0.3">
      <c r="A64" s="61"/>
      <c r="B64" s="61"/>
      <c r="C64" s="61"/>
      <c r="D64" s="61"/>
      <c r="E64" s="61"/>
      <c r="F64" s="61"/>
      <c r="G64" s="144"/>
      <c r="H64" s="61"/>
      <c r="I64" s="61"/>
      <c r="J64" s="61"/>
      <c r="K64" s="61"/>
      <c r="L64" s="61"/>
      <c r="M64" s="61"/>
      <c r="N64" s="61"/>
    </row>
    <row r="65" spans="1:14" ht="15.75" customHeight="1" x14ac:dyDescent="0.3">
      <c r="A65" s="61"/>
      <c r="B65" s="61"/>
      <c r="C65" s="61"/>
      <c r="D65" s="61"/>
      <c r="E65" s="61"/>
      <c r="F65" s="61"/>
      <c r="G65" s="144"/>
      <c r="H65" s="61"/>
      <c r="I65" s="61"/>
      <c r="J65" s="61"/>
      <c r="K65" s="61"/>
      <c r="L65" s="61"/>
      <c r="M65" s="61"/>
      <c r="N65" s="61"/>
    </row>
    <row r="66" spans="1:14" ht="15.75" customHeight="1" x14ac:dyDescent="0.3">
      <c r="A66" s="61"/>
      <c r="B66" s="61"/>
      <c r="C66" s="61"/>
      <c r="D66" s="61"/>
      <c r="E66" s="61"/>
      <c r="F66" s="61"/>
      <c r="G66" s="144"/>
      <c r="H66" s="61"/>
      <c r="I66" s="61"/>
      <c r="J66" s="61"/>
      <c r="K66" s="61"/>
      <c r="L66" s="61"/>
      <c r="M66" s="61"/>
      <c r="N66" s="61"/>
    </row>
    <row r="67" spans="1:14" ht="15.75" customHeight="1" x14ac:dyDescent="0.3">
      <c r="A67" s="61"/>
      <c r="B67" s="61"/>
      <c r="C67" s="61"/>
      <c r="D67" s="61"/>
      <c r="E67" s="61"/>
      <c r="F67" s="61"/>
      <c r="G67" s="144"/>
      <c r="H67" s="61"/>
      <c r="I67" s="61"/>
      <c r="J67" s="61"/>
      <c r="K67" s="61"/>
      <c r="L67" s="61"/>
      <c r="M67" s="61"/>
      <c r="N67" s="61"/>
    </row>
    <row r="68" spans="1:14" ht="15.75" customHeight="1" x14ac:dyDescent="0.3">
      <c r="A68" s="61"/>
      <c r="B68" s="61"/>
      <c r="C68" s="61"/>
      <c r="D68" s="61"/>
      <c r="E68" s="61"/>
      <c r="F68" s="61"/>
      <c r="G68" s="144"/>
      <c r="H68" s="61"/>
      <c r="I68" s="61"/>
      <c r="J68" s="61"/>
      <c r="K68" s="61"/>
      <c r="L68" s="61"/>
      <c r="M68" s="61"/>
      <c r="N68" s="61"/>
    </row>
    <row r="69" spans="1:14" ht="15.75" customHeight="1" x14ac:dyDescent="0.3">
      <c r="A69" s="61"/>
      <c r="B69" s="61"/>
      <c r="C69" s="61"/>
      <c r="D69" s="61"/>
      <c r="E69" s="61"/>
      <c r="F69" s="61"/>
      <c r="G69" s="144"/>
      <c r="H69" s="61"/>
      <c r="I69" s="61"/>
      <c r="J69" s="61"/>
      <c r="K69" s="61"/>
      <c r="L69" s="61"/>
      <c r="M69" s="61"/>
      <c r="N69" s="61"/>
    </row>
    <row r="70" spans="1:14" ht="15.75" customHeight="1" x14ac:dyDescent="0.3">
      <c r="A70" s="61"/>
      <c r="B70" s="61"/>
      <c r="C70" s="61"/>
      <c r="D70" s="61"/>
      <c r="E70" s="61"/>
      <c r="F70" s="61"/>
      <c r="G70" s="144"/>
      <c r="H70" s="61"/>
      <c r="I70" s="61"/>
      <c r="J70" s="61"/>
      <c r="K70" s="61"/>
      <c r="L70" s="61"/>
      <c r="M70" s="61"/>
      <c r="N70" s="61"/>
    </row>
    <row r="71" spans="1:14" ht="15.75" customHeight="1" x14ac:dyDescent="0.3">
      <c r="A71" s="61"/>
      <c r="B71" s="61"/>
      <c r="C71" s="61"/>
      <c r="D71" s="61"/>
      <c r="E71" s="61"/>
      <c r="F71" s="61"/>
      <c r="G71" s="144"/>
      <c r="H71" s="61"/>
      <c r="I71" s="61"/>
      <c r="J71" s="61"/>
      <c r="K71" s="61"/>
      <c r="L71" s="61"/>
      <c r="M71" s="61"/>
      <c r="N71" s="61"/>
    </row>
    <row r="72" spans="1:14" ht="15.75" customHeight="1" x14ac:dyDescent="0.3">
      <c r="A72" s="61"/>
      <c r="B72" s="61"/>
      <c r="C72" s="61"/>
      <c r="D72" s="61"/>
      <c r="E72" s="61"/>
      <c r="F72" s="61"/>
      <c r="G72" s="144"/>
      <c r="H72" s="61"/>
      <c r="I72" s="61"/>
      <c r="J72" s="61"/>
      <c r="K72" s="61"/>
      <c r="L72" s="61"/>
      <c r="M72" s="61"/>
      <c r="N72" s="61"/>
    </row>
    <row r="73" spans="1:14" ht="15.75" customHeight="1" x14ac:dyDescent="0.3">
      <c r="A73" s="61"/>
      <c r="B73" s="61"/>
      <c r="C73" s="61"/>
      <c r="D73" s="61"/>
      <c r="E73" s="61"/>
      <c r="F73" s="61"/>
      <c r="G73" s="144"/>
      <c r="H73" s="61"/>
      <c r="I73" s="61"/>
      <c r="J73" s="61"/>
      <c r="K73" s="61"/>
      <c r="L73" s="61"/>
      <c r="M73" s="61"/>
      <c r="N73" s="61"/>
    </row>
    <row r="74" spans="1:14" ht="15.75" customHeight="1" x14ac:dyDescent="0.3">
      <c r="A74" s="61"/>
      <c r="B74" s="61"/>
      <c r="C74" s="61"/>
      <c r="D74" s="61"/>
      <c r="E74" s="61"/>
      <c r="F74" s="61"/>
      <c r="G74" s="144"/>
      <c r="H74" s="61"/>
      <c r="I74" s="61"/>
      <c r="J74" s="61"/>
      <c r="K74" s="61"/>
      <c r="L74" s="61"/>
      <c r="M74" s="61"/>
      <c r="N74" s="61"/>
    </row>
    <row r="75" spans="1:14" ht="15.75" customHeight="1" x14ac:dyDescent="0.3">
      <c r="A75" s="61"/>
      <c r="B75" s="61"/>
      <c r="C75" s="61"/>
      <c r="D75" s="61"/>
      <c r="E75" s="61"/>
      <c r="F75" s="61"/>
      <c r="G75" s="144"/>
      <c r="H75" s="61"/>
      <c r="I75" s="61"/>
      <c r="J75" s="61"/>
      <c r="K75" s="61"/>
      <c r="L75" s="61"/>
      <c r="M75" s="61"/>
      <c r="N75" s="61"/>
    </row>
    <row r="76" spans="1:14" ht="15.75" customHeight="1" x14ac:dyDescent="0.3">
      <c r="A76" s="61"/>
      <c r="B76" s="61"/>
      <c r="C76" s="61"/>
      <c r="D76" s="61"/>
      <c r="E76" s="61"/>
      <c r="F76" s="61"/>
      <c r="G76" s="144"/>
      <c r="H76" s="61"/>
      <c r="I76" s="61"/>
      <c r="J76" s="61"/>
      <c r="K76" s="61"/>
      <c r="L76" s="61"/>
      <c r="M76" s="61"/>
      <c r="N76" s="61"/>
    </row>
    <row r="77" spans="1:14" ht="15.75" customHeight="1" x14ac:dyDescent="0.3">
      <c r="A77" s="61"/>
      <c r="B77" s="61"/>
      <c r="C77" s="61"/>
      <c r="D77" s="61"/>
      <c r="E77" s="61"/>
      <c r="F77" s="61"/>
      <c r="G77" s="144"/>
      <c r="H77" s="61"/>
      <c r="I77" s="61"/>
      <c r="J77" s="61"/>
      <c r="K77" s="61"/>
      <c r="L77" s="61"/>
      <c r="M77" s="61"/>
      <c r="N77" s="61"/>
    </row>
    <row r="78" spans="1:14" ht="15.75" customHeight="1" x14ac:dyDescent="0.3">
      <c r="A78" s="61"/>
      <c r="B78" s="61"/>
      <c r="C78" s="61"/>
      <c r="D78" s="61"/>
      <c r="E78" s="61"/>
      <c r="F78" s="61"/>
      <c r="G78" s="144"/>
      <c r="H78" s="61"/>
      <c r="I78" s="61"/>
      <c r="J78" s="61"/>
      <c r="K78" s="61"/>
      <c r="L78" s="61"/>
      <c r="M78" s="61"/>
      <c r="N78" s="61"/>
    </row>
    <row r="79" spans="1:14" ht="15.75" customHeight="1" x14ac:dyDescent="0.3">
      <c r="A79" s="61"/>
      <c r="B79" s="61"/>
      <c r="C79" s="61"/>
      <c r="D79" s="61"/>
      <c r="E79" s="61"/>
      <c r="F79" s="61"/>
      <c r="G79" s="144"/>
      <c r="H79" s="61"/>
      <c r="I79" s="61"/>
      <c r="J79" s="61"/>
      <c r="K79" s="61"/>
      <c r="L79" s="61"/>
      <c r="M79" s="61"/>
      <c r="N79" s="61"/>
    </row>
    <row r="80" spans="1:14" ht="15.75" customHeight="1" x14ac:dyDescent="0.3">
      <c r="A80" s="61"/>
      <c r="B80" s="61"/>
      <c r="C80" s="61"/>
      <c r="D80" s="61"/>
      <c r="E80" s="61"/>
      <c r="F80" s="61"/>
      <c r="G80" s="144"/>
      <c r="H80" s="61"/>
      <c r="I80" s="61"/>
      <c r="J80" s="61"/>
      <c r="K80" s="61"/>
      <c r="L80" s="61"/>
      <c r="M80" s="61"/>
      <c r="N80" s="61"/>
    </row>
    <row r="81" spans="1:14" ht="15.75" customHeight="1" x14ac:dyDescent="0.3">
      <c r="A81" s="61"/>
      <c r="B81" s="61"/>
      <c r="C81" s="61"/>
      <c r="D81" s="61"/>
      <c r="E81" s="61"/>
      <c r="F81" s="61"/>
      <c r="G81" s="144"/>
      <c r="H81" s="61"/>
      <c r="I81" s="61"/>
      <c r="J81" s="61"/>
      <c r="K81" s="61"/>
      <c r="L81" s="61"/>
      <c r="M81" s="61"/>
      <c r="N81" s="61"/>
    </row>
    <row r="82" spans="1:14" ht="15.75" customHeight="1" x14ac:dyDescent="0.3">
      <c r="A82" s="61"/>
      <c r="B82" s="61"/>
      <c r="C82" s="61"/>
      <c r="D82" s="61"/>
      <c r="E82" s="61"/>
      <c r="F82" s="61"/>
      <c r="G82" s="144"/>
      <c r="H82" s="61"/>
      <c r="I82" s="61"/>
      <c r="J82" s="61"/>
      <c r="K82" s="61"/>
      <c r="L82" s="61"/>
      <c r="M82" s="61"/>
      <c r="N82" s="61"/>
    </row>
    <row r="83" spans="1:14" ht="15.75" customHeight="1" x14ac:dyDescent="0.3">
      <c r="A83" s="61"/>
      <c r="B83" s="61"/>
      <c r="C83" s="61"/>
      <c r="D83" s="61"/>
      <c r="E83" s="61"/>
      <c r="F83" s="61"/>
      <c r="G83" s="144"/>
      <c r="H83" s="61"/>
      <c r="I83" s="61"/>
      <c r="J83" s="61"/>
      <c r="K83" s="61"/>
      <c r="L83" s="61"/>
      <c r="M83" s="61"/>
      <c r="N83" s="61"/>
    </row>
    <row r="84" spans="1:14" ht="15.75" customHeight="1" x14ac:dyDescent="0.3">
      <c r="A84" s="61"/>
      <c r="B84" s="61"/>
      <c r="C84" s="61"/>
      <c r="D84" s="61"/>
      <c r="E84" s="61"/>
      <c r="F84" s="61"/>
      <c r="G84" s="144"/>
      <c r="H84" s="61"/>
      <c r="I84" s="61"/>
      <c r="J84" s="61"/>
      <c r="K84" s="61"/>
      <c r="L84" s="61"/>
      <c r="M84" s="61"/>
      <c r="N84" s="61"/>
    </row>
    <row r="85" spans="1:14" ht="15.75" customHeight="1" x14ac:dyDescent="0.3">
      <c r="A85" s="61"/>
      <c r="B85" s="61"/>
      <c r="C85" s="61"/>
      <c r="D85" s="61"/>
      <c r="E85" s="61"/>
      <c r="F85" s="61"/>
      <c r="G85" s="144"/>
      <c r="H85" s="61"/>
      <c r="I85" s="61"/>
      <c r="J85" s="61"/>
      <c r="K85" s="61"/>
      <c r="L85" s="61"/>
      <c r="M85" s="61"/>
      <c r="N85" s="61"/>
    </row>
    <row r="86" spans="1:14" ht="15.75" customHeight="1" x14ac:dyDescent="0.3">
      <c r="A86" s="61"/>
      <c r="B86" s="61"/>
      <c r="C86" s="61"/>
      <c r="D86" s="61"/>
      <c r="E86" s="61"/>
      <c r="F86" s="61"/>
      <c r="G86" s="144"/>
      <c r="H86" s="61"/>
      <c r="I86" s="61"/>
      <c r="J86" s="61"/>
      <c r="K86" s="61"/>
      <c r="L86" s="61"/>
      <c r="M86" s="61"/>
      <c r="N86" s="61"/>
    </row>
    <row r="87" spans="1:14" ht="15.75" customHeight="1" x14ac:dyDescent="0.3">
      <c r="A87" s="61"/>
      <c r="B87" s="61"/>
      <c r="C87" s="61"/>
      <c r="D87" s="61"/>
      <c r="E87" s="61"/>
      <c r="F87" s="61"/>
      <c r="G87" s="144"/>
      <c r="H87" s="61"/>
      <c r="I87" s="61"/>
      <c r="J87" s="61"/>
      <c r="K87" s="61"/>
      <c r="L87" s="61"/>
      <c r="M87" s="61"/>
      <c r="N87" s="61"/>
    </row>
    <row r="88" spans="1:14" ht="15.75" customHeight="1" x14ac:dyDescent="0.3">
      <c r="A88" s="61"/>
      <c r="B88" s="61"/>
      <c r="C88" s="61"/>
      <c r="D88" s="61"/>
      <c r="E88" s="61"/>
      <c r="F88" s="61"/>
      <c r="G88" s="144"/>
      <c r="H88" s="61"/>
      <c r="I88" s="61"/>
      <c r="J88" s="61"/>
      <c r="K88" s="61"/>
      <c r="L88" s="61"/>
      <c r="M88" s="61"/>
      <c r="N88" s="61"/>
    </row>
    <row r="89" spans="1:14" ht="15.75" customHeight="1" x14ac:dyDescent="0.3">
      <c r="A89" s="61"/>
      <c r="B89" s="61"/>
      <c r="C89" s="61"/>
      <c r="D89" s="61"/>
      <c r="E89" s="61"/>
      <c r="F89" s="61"/>
      <c r="G89" s="144"/>
      <c r="H89" s="61"/>
      <c r="I89" s="61"/>
      <c r="J89" s="61"/>
      <c r="K89" s="61"/>
      <c r="L89" s="61"/>
      <c r="M89" s="61"/>
      <c r="N89" s="61"/>
    </row>
    <row r="90" spans="1:14" ht="15.75" customHeight="1" x14ac:dyDescent="0.3">
      <c r="A90" s="61"/>
      <c r="B90" s="61"/>
      <c r="C90" s="61"/>
      <c r="D90" s="61"/>
      <c r="E90" s="61"/>
      <c r="F90" s="61"/>
      <c r="G90" s="144"/>
      <c r="H90" s="61"/>
      <c r="I90" s="61"/>
      <c r="J90" s="61"/>
      <c r="K90" s="61"/>
      <c r="L90" s="61"/>
      <c r="M90" s="61"/>
      <c r="N90" s="61"/>
    </row>
    <row r="91" spans="1:14" ht="15.75" customHeight="1" x14ac:dyDescent="0.3">
      <c r="A91" s="61"/>
      <c r="B91" s="61"/>
      <c r="C91" s="61"/>
      <c r="D91" s="61"/>
      <c r="E91" s="61"/>
      <c r="F91" s="61"/>
      <c r="G91" s="144"/>
      <c r="H91" s="61"/>
      <c r="I91" s="61"/>
      <c r="J91" s="61"/>
      <c r="K91" s="61"/>
      <c r="L91" s="61"/>
      <c r="M91" s="61"/>
      <c r="N91" s="61"/>
    </row>
    <row r="92" spans="1:14" ht="15.75" customHeight="1" x14ac:dyDescent="0.3">
      <c r="A92" s="61"/>
      <c r="B92" s="61"/>
      <c r="C92" s="61"/>
      <c r="D92" s="61"/>
      <c r="E92" s="61"/>
      <c r="F92" s="61"/>
      <c r="G92" s="144"/>
      <c r="H92" s="61"/>
      <c r="I92" s="61"/>
      <c r="J92" s="61"/>
      <c r="K92" s="61"/>
      <c r="L92" s="61"/>
      <c r="M92" s="61"/>
      <c r="N92" s="61"/>
    </row>
    <row r="93" spans="1:14" ht="15.75" customHeight="1" x14ac:dyDescent="0.3">
      <c r="A93" s="61"/>
      <c r="B93" s="61"/>
      <c r="C93" s="61"/>
      <c r="D93" s="61"/>
      <c r="E93" s="61"/>
      <c r="F93" s="61"/>
      <c r="G93" s="144"/>
      <c r="H93" s="61"/>
      <c r="I93" s="61"/>
      <c r="J93" s="61"/>
      <c r="K93" s="61"/>
      <c r="L93" s="61"/>
      <c r="M93" s="61"/>
      <c r="N93" s="61"/>
    </row>
    <row r="94" spans="1:14" ht="15.75" customHeight="1" x14ac:dyDescent="0.3">
      <c r="A94" s="61"/>
      <c r="B94" s="61"/>
      <c r="C94" s="61"/>
      <c r="D94" s="61"/>
      <c r="E94" s="61"/>
      <c r="F94" s="61"/>
      <c r="G94" s="144"/>
      <c r="H94" s="61"/>
      <c r="I94" s="61"/>
      <c r="J94" s="61"/>
      <c r="K94" s="61"/>
      <c r="L94" s="61"/>
      <c r="M94" s="61"/>
      <c r="N94" s="61"/>
    </row>
    <row r="95" spans="1:14" ht="15.75" customHeight="1" x14ac:dyDescent="0.3">
      <c r="A95" s="61"/>
      <c r="B95" s="61"/>
      <c r="C95" s="61"/>
      <c r="D95" s="61"/>
      <c r="E95" s="61"/>
      <c r="F95" s="61"/>
      <c r="G95" s="144"/>
      <c r="H95" s="61"/>
      <c r="I95" s="61"/>
      <c r="J95" s="61"/>
      <c r="K95" s="61"/>
      <c r="L95" s="61"/>
      <c r="M95" s="61"/>
      <c r="N95" s="61"/>
    </row>
    <row r="96" spans="1:14" ht="15.75" customHeight="1" x14ac:dyDescent="0.3">
      <c r="A96" s="61"/>
      <c r="B96" s="61"/>
      <c r="C96" s="61"/>
      <c r="D96" s="61"/>
      <c r="E96" s="61"/>
      <c r="F96" s="61"/>
      <c r="G96" s="144"/>
      <c r="H96" s="61"/>
      <c r="I96" s="61"/>
      <c r="J96" s="61"/>
      <c r="K96" s="61"/>
      <c r="L96" s="61"/>
      <c r="M96" s="61"/>
      <c r="N96" s="61"/>
    </row>
    <row r="97" spans="1:14" ht="15.75" customHeight="1" x14ac:dyDescent="0.3">
      <c r="A97" s="61"/>
      <c r="B97" s="61"/>
      <c r="C97" s="61"/>
      <c r="D97" s="61"/>
      <c r="E97" s="61"/>
      <c r="F97" s="61"/>
      <c r="G97" s="144"/>
      <c r="H97" s="61"/>
      <c r="I97" s="61"/>
      <c r="J97" s="61"/>
      <c r="K97" s="61"/>
      <c r="L97" s="61"/>
      <c r="M97" s="61"/>
      <c r="N97" s="61"/>
    </row>
    <row r="98" spans="1:14" ht="15.75" customHeight="1" x14ac:dyDescent="0.3">
      <c r="A98" s="61"/>
      <c r="B98" s="61"/>
      <c r="C98" s="61"/>
      <c r="D98" s="61"/>
      <c r="E98" s="61"/>
      <c r="F98" s="61"/>
      <c r="G98" s="144"/>
      <c r="H98" s="61"/>
      <c r="I98" s="61"/>
      <c r="J98" s="61"/>
      <c r="K98" s="61"/>
      <c r="L98" s="61"/>
      <c r="M98" s="61"/>
      <c r="N98" s="61"/>
    </row>
    <row r="99" spans="1:14" ht="15.75" customHeight="1" x14ac:dyDescent="0.3">
      <c r="A99" s="61"/>
      <c r="B99" s="61"/>
      <c r="C99" s="61"/>
      <c r="D99" s="61"/>
      <c r="E99" s="61"/>
      <c r="F99" s="61"/>
      <c r="G99" s="144"/>
      <c r="H99" s="61"/>
      <c r="I99" s="61"/>
      <c r="J99" s="61"/>
      <c r="K99" s="61"/>
      <c r="L99" s="61"/>
      <c r="M99" s="61"/>
      <c r="N99" s="61"/>
    </row>
    <row r="100" spans="1:14" ht="15.75" customHeight="1" x14ac:dyDescent="0.3">
      <c r="A100" s="61"/>
      <c r="B100" s="61"/>
      <c r="C100" s="61"/>
      <c r="D100" s="61"/>
      <c r="E100" s="61"/>
      <c r="F100" s="61"/>
      <c r="G100" s="144"/>
      <c r="H100" s="61"/>
      <c r="I100" s="61"/>
      <c r="J100" s="61"/>
      <c r="K100" s="61"/>
      <c r="L100" s="61"/>
      <c r="M100" s="61"/>
      <c r="N100" s="61"/>
    </row>
    <row r="101" spans="1:14" ht="15.75" customHeight="1" x14ac:dyDescent="0.3">
      <c r="A101" s="61"/>
      <c r="B101" s="61"/>
      <c r="C101" s="61"/>
      <c r="D101" s="61"/>
      <c r="E101" s="61"/>
      <c r="F101" s="61"/>
      <c r="G101" s="144"/>
      <c r="H101" s="61"/>
      <c r="I101" s="61"/>
      <c r="J101" s="61"/>
      <c r="K101" s="61"/>
      <c r="L101" s="61"/>
      <c r="M101" s="61"/>
      <c r="N101" s="61"/>
    </row>
    <row r="102" spans="1:14" ht="15.75" customHeight="1" x14ac:dyDescent="0.3">
      <c r="A102" s="61"/>
      <c r="B102" s="61"/>
      <c r="C102" s="61"/>
      <c r="D102" s="61"/>
      <c r="E102" s="61"/>
      <c r="F102" s="61"/>
      <c r="G102" s="144"/>
      <c r="H102" s="61"/>
      <c r="I102" s="61"/>
      <c r="J102" s="61"/>
      <c r="K102" s="61"/>
      <c r="L102" s="61"/>
      <c r="M102" s="61"/>
      <c r="N102" s="61"/>
    </row>
    <row r="103" spans="1:14" ht="15.75" customHeight="1" x14ac:dyDescent="0.3">
      <c r="A103" s="61"/>
      <c r="B103" s="61"/>
      <c r="C103" s="61"/>
      <c r="D103" s="61"/>
      <c r="E103" s="61"/>
      <c r="F103" s="61"/>
      <c r="G103" s="144"/>
      <c r="H103" s="61"/>
      <c r="I103" s="61"/>
      <c r="J103" s="61"/>
      <c r="K103" s="61"/>
      <c r="L103" s="61"/>
      <c r="M103" s="61"/>
      <c r="N103" s="61"/>
    </row>
    <row r="104" spans="1:14" ht="15.75" customHeight="1" x14ac:dyDescent="0.3">
      <c r="A104" s="61"/>
      <c r="B104" s="61"/>
      <c r="C104" s="61"/>
      <c r="D104" s="61"/>
      <c r="E104" s="61"/>
      <c r="F104" s="61"/>
      <c r="G104" s="144"/>
      <c r="H104" s="61"/>
      <c r="I104" s="61"/>
      <c r="J104" s="61"/>
      <c r="K104" s="61"/>
      <c r="L104" s="61"/>
      <c r="M104" s="61"/>
      <c r="N104" s="61"/>
    </row>
    <row r="105" spans="1:14" ht="15.75" customHeight="1" x14ac:dyDescent="0.3">
      <c r="A105" s="61"/>
      <c r="B105" s="61"/>
      <c r="C105" s="61"/>
      <c r="D105" s="61"/>
      <c r="E105" s="61"/>
      <c r="F105" s="61"/>
      <c r="G105" s="144"/>
      <c r="H105" s="61"/>
      <c r="I105" s="61"/>
      <c r="J105" s="61"/>
      <c r="K105" s="61"/>
      <c r="L105" s="61"/>
      <c r="M105" s="61"/>
      <c r="N105" s="61"/>
    </row>
    <row r="106" spans="1:14" ht="15.75" customHeight="1" x14ac:dyDescent="0.3">
      <c r="A106" s="61"/>
      <c r="B106" s="61"/>
      <c r="C106" s="61"/>
      <c r="D106" s="61"/>
      <c r="E106" s="61"/>
      <c r="F106" s="61"/>
      <c r="G106" s="144"/>
      <c r="H106" s="61"/>
      <c r="I106" s="61"/>
      <c r="J106" s="61"/>
      <c r="K106" s="61"/>
      <c r="L106" s="61"/>
      <c r="M106" s="61"/>
      <c r="N106" s="61"/>
    </row>
    <row r="107" spans="1:14" ht="15.75" customHeight="1" x14ac:dyDescent="0.3">
      <c r="A107" s="61"/>
      <c r="B107" s="61"/>
      <c r="C107" s="61"/>
      <c r="D107" s="61"/>
      <c r="E107" s="61"/>
      <c r="F107" s="61"/>
      <c r="G107" s="144"/>
      <c r="H107" s="61"/>
      <c r="I107" s="61"/>
      <c r="J107" s="61"/>
      <c r="K107" s="61"/>
      <c r="L107" s="61"/>
      <c r="M107" s="61"/>
      <c r="N107" s="61"/>
    </row>
    <row r="108" spans="1:14" ht="15.75" customHeight="1" x14ac:dyDescent="0.3">
      <c r="A108" s="61"/>
      <c r="B108" s="61"/>
      <c r="C108" s="61"/>
      <c r="D108" s="61"/>
      <c r="E108" s="61"/>
      <c r="F108" s="61"/>
      <c r="G108" s="144"/>
      <c r="H108" s="61"/>
      <c r="I108" s="61"/>
      <c r="J108" s="61"/>
      <c r="K108" s="61"/>
      <c r="L108" s="61"/>
      <c r="M108" s="61"/>
      <c r="N108" s="61"/>
    </row>
    <row r="109" spans="1:14" ht="15.75" customHeight="1" x14ac:dyDescent="0.3">
      <c r="A109" s="61"/>
      <c r="B109" s="61"/>
      <c r="C109" s="61"/>
      <c r="D109" s="61"/>
      <c r="E109" s="61"/>
      <c r="F109" s="61"/>
      <c r="G109" s="144"/>
      <c r="H109" s="61"/>
      <c r="I109" s="61"/>
      <c r="J109" s="61"/>
      <c r="K109" s="61"/>
      <c r="L109" s="61"/>
      <c r="M109" s="61"/>
      <c r="N109" s="61"/>
    </row>
    <row r="110" spans="1:14" ht="15.75" customHeight="1" x14ac:dyDescent="0.3">
      <c r="A110" s="61"/>
      <c r="B110" s="61"/>
      <c r="C110" s="61"/>
      <c r="D110" s="61"/>
      <c r="E110" s="61"/>
      <c r="F110" s="61"/>
      <c r="G110" s="144"/>
      <c r="H110" s="61"/>
      <c r="I110" s="61"/>
      <c r="J110" s="61"/>
      <c r="K110" s="61"/>
      <c r="L110" s="61"/>
      <c r="M110" s="61"/>
      <c r="N110" s="61"/>
    </row>
    <row r="111" spans="1:14" ht="15.75" customHeight="1" x14ac:dyDescent="0.3">
      <c r="A111" s="61"/>
      <c r="B111" s="61"/>
      <c r="C111" s="61"/>
      <c r="D111" s="61"/>
      <c r="E111" s="61"/>
      <c r="F111" s="61"/>
      <c r="G111" s="144"/>
      <c r="H111" s="61"/>
      <c r="I111" s="61"/>
      <c r="J111" s="61"/>
      <c r="K111" s="61"/>
      <c r="L111" s="61"/>
      <c r="M111" s="61"/>
      <c r="N111" s="61"/>
    </row>
  </sheetData>
  <hyperlinks>
    <hyperlink ref="A2" location="'Index'!A3" tooltip="Go to the Index sheet" display="á" xr:uid="{8CDD484A-95B7-4E1C-80EA-9BD66D921CF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D17AF-FB70-4E7F-B5CC-5CFAF97B3990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805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806</v>
      </c>
    </row>
    <row r="3" spans="1:25" ht="15.75" customHeight="1" x14ac:dyDescent="0.3">
      <c r="A3" s="7"/>
      <c r="B3" s="8" t="s">
        <v>4</v>
      </c>
      <c r="C3" s="9" t="s">
        <v>807</v>
      </c>
      <c r="D3" s="9"/>
      <c r="E3" s="9" t="s">
        <v>808</v>
      </c>
      <c r="F3" s="8"/>
      <c r="G3" s="8"/>
      <c r="H3" s="8"/>
      <c r="I3" s="8"/>
      <c r="J3" s="8"/>
      <c r="K3" s="7"/>
      <c r="L3" s="8" t="s">
        <v>7</v>
      </c>
      <c r="M3" s="9" t="s">
        <v>663</v>
      </c>
      <c r="N3" s="9"/>
      <c r="O3" s="9" t="s">
        <v>809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2" t="s">
        <v>11</v>
      </c>
      <c r="D4" s="52"/>
      <c r="E4" s="86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2" t="s">
        <v>11</v>
      </c>
      <c r="N4" s="52"/>
      <c r="O4" s="86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5</v>
      </c>
      <c r="B5" s="15" t="s">
        <v>810</v>
      </c>
      <c r="C5" s="15" t="s">
        <v>465</v>
      </c>
      <c r="D5" s="16">
        <v>99</v>
      </c>
      <c r="E5" s="16">
        <v>100</v>
      </c>
      <c r="F5" s="16">
        <f t="shared" ref="F5:F12" si="0">SUM(D5:E5)</f>
        <v>199</v>
      </c>
      <c r="G5" s="16">
        <v>7</v>
      </c>
      <c r="H5" s="16">
        <v>1775</v>
      </c>
      <c r="I5" s="17">
        <v>65</v>
      </c>
      <c r="K5" s="14">
        <v>5</v>
      </c>
      <c r="L5" s="15" t="s">
        <v>648</v>
      </c>
      <c r="M5" s="15" t="s">
        <v>481</v>
      </c>
      <c r="N5" s="16">
        <v>95</v>
      </c>
      <c r="O5" s="16">
        <v>97</v>
      </c>
      <c r="P5" s="16">
        <f t="shared" ref="P5:P12" si="1">SUM(N5:O5)</f>
        <v>192</v>
      </c>
      <c r="Q5" s="16">
        <v>6</v>
      </c>
      <c r="R5" s="16">
        <v>1753</v>
      </c>
      <c r="S5" s="17">
        <v>60</v>
      </c>
    </row>
    <row r="6" spans="1:25" ht="15.75" customHeight="1" x14ac:dyDescent="0.3">
      <c r="A6" s="18">
        <v>1</v>
      </c>
      <c r="B6" s="19" t="s">
        <v>668</v>
      </c>
      <c r="C6" s="19" t="s">
        <v>481</v>
      </c>
      <c r="D6" s="20">
        <v>100</v>
      </c>
      <c r="E6" s="20">
        <v>100</v>
      </c>
      <c r="F6" s="20">
        <f t="shared" si="0"/>
        <v>200</v>
      </c>
      <c r="G6" s="21">
        <v>8</v>
      </c>
      <c r="H6" s="23">
        <v>1769</v>
      </c>
      <c r="I6" s="24">
        <v>60</v>
      </c>
      <c r="K6" s="18">
        <v>1</v>
      </c>
      <c r="L6" s="19" t="s">
        <v>125</v>
      </c>
      <c r="M6" s="19" t="s">
        <v>632</v>
      </c>
      <c r="N6" s="20">
        <v>95</v>
      </c>
      <c r="O6" s="20">
        <v>98</v>
      </c>
      <c r="P6" s="20">
        <f t="shared" si="1"/>
        <v>193</v>
      </c>
      <c r="Q6" s="21">
        <v>7</v>
      </c>
      <c r="R6" s="23">
        <v>1752</v>
      </c>
      <c r="S6" s="24">
        <v>60</v>
      </c>
    </row>
    <row r="7" spans="1:25" ht="15.75" customHeight="1" x14ac:dyDescent="0.3">
      <c r="A7" s="18">
        <v>7</v>
      </c>
      <c r="B7" s="19" t="s">
        <v>811</v>
      </c>
      <c r="C7" s="19" t="s">
        <v>632</v>
      </c>
      <c r="D7" s="20">
        <v>97</v>
      </c>
      <c r="E7" s="20">
        <v>100</v>
      </c>
      <c r="F7" s="20">
        <f t="shared" si="0"/>
        <v>197</v>
      </c>
      <c r="G7" s="21">
        <v>5</v>
      </c>
      <c r="H7" s="20">
        <v>1771</v>
      </c>
      <c r="I7" s="22">
        <v>54</v>
      </c>
      <c r="J7" s="85"/>
      <c r="K7" s="18">
        <v>2</v>
      </c>
      <c r="L7" s="19" t="s">
        <v>812</v>
      </c>
      <c r="M7" s="19" t="s">
        <v>191</v>
      </c>
      <c r="N7" s="20">
        <v>98</v>
      </c>
      <c r="O7" s="20">
        <v>100</v>
      </c>
      <c r="P7" s="20">
        <f t="shared" si="1"/>
        <v>198</v>
      </c>
      <c r="Q7" s="21">
        <v>8</v>
      </c>
      <c r="R7" s="20">
        <v>1751</v>
      </c>
      <c r="S7" s="22">
        <v>56</v>
      </c>
    </row>
    <row r="8" spans="1:25" ht="15.75" customHeight="1" x14ac:dyDescent="0.3">
      <c r="A8" s="18">
        <v>4</v>
      </c>
      <c r="B8" s="19" t="s">
        <v>813</v>
      </c>
      <c r="C8" s="19" t="s">
        <v>465</v>
      </c>
      <c r="D8" s="20">
        <v>97</v>
      </c>
      <c r="E8" s="20">
        <v>98</v>
      </c>
      <c r="F8" s="20">
        <f t="shared" si="0"/>
        <v>195</v>
      </c>
      <c r="G8" s="21">
        <v>4</v>
      </c>
      <c r="H8" s="20">
        <v>1758</v>
      </c>
      <c r="I8" s="22">
        <v>48</v>
      </c>
      <c r="K8" s="18">
        <v>7</v>
      </c>
      <c r="L8" s="19" t="s">
        <v>814</v>
      </c>
      <c r="M8" s="19" t="s">
        <v>815</v>
      </c>
      <c r="N8" s="20">
        <v>94</v>
      </c>
      <c r="O8" s="20">
        <v>95</v>
      </c>
      <c r="P8" s="20">
        <f t="shared" si="1"/>
        <v>189</v>
      </c>
      <c r="Q8" s="21">
        <v>3</v>
      </c>
      <c r="R8" s="20">
        <v>1733</v>
      </c>
      <c r="S8" s="22">
        <v>44</v>
      </c>
    </row>
    <row r="9" spans="1:25" ht="15.75" customHeight="1" x14ac:dyDescent="0.3">
      <c r="A9" s="18">
        <v>2</v>
      </c>
      <c r="B9" s="19" t="s">
        <v>661</v>
      </c>
      <c r="C9" s="19" t="s">
        <v>163</v>
      </c>
      <c r="D9" s="20">
        <v>96</v>
      </c>
      <c r="E9" s="20">
        <v>98</v>
      </c>
      <c r="F9" s="20">
        <f t="shared" si="0"/>
        <v>194</v>
      </c>
      <c r="G9" s="21">
        <v>3</v>
      </c>
      <c r="H9" s="23">
        <v>1753</v>
      </c>
      <c r="I9" s="24">
        <v>45</v>
      </c>
      <c r="K9" s="18">
        <v>8</v>
      </c>
      <c r="L9" s="19" t="s">
        <v>816</v>
      </c>
      <c r="M9" s="19" t="s">
        <v>483</v>
      </c>
      <c r="N9" s="20">
        <v>94</v>
      </c>
      <c r="O9" s="20">
        <v>96</v>
      </c>
      <c r="P9" s="20">
        <f t="shared" si="1"/>
        <v>190</v>
      </c>
      <c r="Q9" s="21">
        <v>5</v>
      </c>
      <c r="R9" s="20">
        <v>1723</v>
      </c>
      <c r="S9" s="22">
        <v>39</v>
      </c>
    </row>
    <row r="10" spans="1:25" ht="15.75" customHeight="1" x14ac:dyDescent="0.3">
      <c r="A10" s="18">
        <v>3</v>
      </c>
      <c r="B10" s="19" t="s">
        <v>502</v>
      </c>
      <c r="C10" s="19" t="s">
        <v>503</v>
      </c>
      <c r="D10" s="20">
        <v>99</v>
      </c>
      <c r="E10" s="20">
        <v>99</v>
      </c>
      <c r="F10" s="20">
        <f t="shared" si="0"/>
        <v>198</v>
      </c>
      <c r="G10" s="21">
        <v>6</v>
      </c>
      <c r="H10" s="20">
        <v>1738</v>
      </c>
      <c r="I10" s="22">
        <v>37</v>
      </c>
      <c r="K10" s="18">
        <v>3</v>
      </c>
      <c r="L10" s="19" t="s">
        <v>817</v>
      </c>
      <c r="M10" s="19" t="s">
        <v>465</v>
      </c>
      <c r="N10" s="20">
        <v>93</v>
      </c>
      <c r="O10" s="20">
        <v>97</v>
      </c>
      <c r="P10" s="20">
        <f t="shared" si="1"/>
        <v>190</v>
      </c>
      <c r="Q10" s="21">
        <v>5</v>
      </c>
      <c r="R10" s="20">
        <v>1705</v>
      </c>
      <c r="S10" s="22">
        <v>31</v>
      </c>
    </row>
    <row r="11" spans="1:25" ht="15.75" customHeight="1" x14ac:dyDescent="0.3">
      <c r="A11" s="18">
        <v>6</v>
      </c>
      <c r="B11" s="19" t="s">
        <v>658</v>
      </c>
      <c r="C11" s="19" t="s">
        <v>465</v>
      </c>
      <c r="D11" s="20">
        <v>93</v>
      </c>
      <c r="E11" s="20">
        <v>94</v>
      </c>
      <c r="F11" s="20">
        <f t="shared" si="0"/>
        <v>187</v>
      </c>
      <c r="G11" s="21">
        <v>2</v>
      </c>
      <c r="H11" s="20">
        <v>1682</v>
      </c>
      <c r="I11" s="22">
        <v>16</v>
      </c>
      <c r="K11" s="18">
        <v>4</v>
      </c>
      <c r="L11" s="19" t="s">
        <v>535</v>
      </c>
      <c r="M11" s="19" t="s">
        <v>503</v>
      </c>
      <c r="N11" s="20">
        <v>91</v>
      </c>
      <c r="O11" s="20">
        <v>97</v>
      </c>
      <c r="P11" s="20">
        <f t="shared" si="1"/>
        <v>188</v>
      </c>
      <c r="Q11" s="21">
        <v>2</v>
      </c>
      <c r="R11" s="20">
        <v>1706</v>
      </c>
      <c r="S11" s="22">
        <v>27</v>
      </c>
    </row>
    <row r="12" spans="1:25" ht="15.75" customHeight="1" x14ac:dyDescent="0.3">
      <c r="A12" s="25">
        <v>8</v>
      </c>
      <c r="B12" s="26" t="s">
        <v>818</v>
      </c>
      <c r="C12" s="26" t="s">
        <v>483</v>
      </c>
      <c r="D12" s="27" t="s">
        <v>109</v>
      </c>
      <c r="E12" s="27"/>
      <c r="F12" s="27">
        <f t="shared" si="0"/>
        <v>0</v>
      </c>
      <c r="G12" s="28">
        <v>0</v>
      </c>
      <c r="H12" s="27">
        <v>391</v>
      </c>
      <c r="I12" s="29">
        <v>11</v>
      </c>
      <c r="K12" s="25">
        <v>6</v>
      </c>
      <c r="L12" s="26" t="s">
        <v>819</v>
      </c>
      <c r="M12" s="26" t="s">
        <v>483</v>
      </c>
      <c r="N12" s="27">
        <v>92</v>
      </c>
      <c r="O12" s="27">
        <v>95</v>
      </c>
      <c r="P12" s="27">
        <f t="shared" si="1"/>
        <v>187</v>
      </c>
      <c r="Q12" s="28">
        <v>1</v>
      </c>
      <c r="R12" s="27">
        <v>1702</v>
      </c>
      <c r="S12" s="29">
        <v>26</v>
      </c>
    </row>
    <row r="13" spans="1:25" ht="15.75" customHeight="1" x14ac:dyDescent="0.3"/>
    <row r="14" spans="1:25" ht="15.75" customHeight="1" x14ac:dyDescent="0.3">
      <c r="A14" s="7"/>
      <c r="B14" s="8" t="s">
        <v>46</v>
      </c>
      <c r="C14" s="9" t="s">
        <v>820</v>
      </c>
      <c r="D14" s="9"/>
      <c r="E14" s="9" t="s">
        <v>821</v>
      </c>
      <c r="F14" s="8"/>
      <c r="G14" s="8"/>
      <c r="H14" s="8"/>
      <c r="I14" s="8"/>
      <c r="K14" s="7"/>
      <c r="L14" s="8" t="s">
        <v>49</v>
      </c>
      <c r="M14" s="9" t="s">
        <v>822</v>
      </c>
      <c r="N14" s="9"/>
      <c r="O14" s="9" t="s">
        <v>823</v>
      </c>
      <c r="P14" s="8"/>
      <c r="Q14" s="8"/>
      <c r="R14" s="8"/>
      <c r="S14" s="8"/>
    </row>
    <row r="15" spans="1:25" ht="15.75" customHeight="1" x14ac:dyDescent="0.3">
      <c r="A15" s="10">
        <v>2</v>
      </c>
      <c r="B15" s="11" t="s">
        <v>10</v>
      </c>
      <c r="C15" s="82" t="s">
        <v>11</v>
      </c>
      <c r="D15" s="52"/>
      <c r="E15" s="86"/>
      <c r="F15" s="12" t="s">
        <v>12</v>
      </c>
      <c r="G15" s="12" t="s">
        <v>13</v>
      </c>
      <c r="H15" s="12" t="s">
        <v>14</v>
      </c>
      <c r="I15" s="13" t="s">
        <v>15</v>
      </c>
      <c r="K15" s="10">
        <v>2</v>
      </c>
      <c r="L15" s="11" t="s">
        <v>10</v>
      </c>
      <c r="M15" s="82" t="s">
        <v>11</v>
      </c>
      <c r="N15" s="52"/>
      <c r="O15" s="86"/>
      <c r="P15" s="12" t="s">
        <v>12</v>
      </c>
      <c r="Q15" s="12" t="s">
        <v>13</v>
      </c>
      <c r="R15" s="12" t="s">
        <v>14</v>
      </c>
      <c r="S15" s="13" t="s">
        <v>15</v>
      </c>
    </row>
    <row r="16" spans="1:25" ht="15.75" customHeight="1" x14ac:dyDescent="0.3">
      <c r="A16" s="14">
        <v>8</v>
      </c>
      <c r="B16" s="15" t="s">
        <v>482</v>
      </c>
      <c r="C16" s="15" t="s">
        <v>483</v>
      </c>
      <c r="D16" s="16">
        <v>94</v>
      </c>
      <c r="E16" s="16">
        <v>95</v>
      </c>
      <c r="F16" s="16">
        <f t="shared" ref="F16:F23" si="2">SUM(D16:E16)</f>
        <v>189</v>
      </c>
      <c r="G16" s="16">
        <v>5</v>
      </c>
      <c r="H16" s="16">
        <v>1720</v>
      </c>
      <c r="I16" s="17">
        <v>54</v>
      </c>
      <c r="K16" s="14">
        <v>3</v>
      </c>
      <c r="L16" s="15" t="s">
        <v>824</v>
      </c>
      <c r="M16" s="15" t="s">
        <v>465</v>
      </c>
      <c r="N16" s="16">
        <v>92</v>
      </c>
      <c r="O16" s="16">
        <v>96</v>
      </c>
      <c r="P16" s="16">
        <f t="shared" ref="P16:P23" si="3">SUM(N16:O16)</f>
        <v>188</v>
      </c>
      <c r="Q16" s="16">
        <v>6</v>
      </c>
      <c r="R16" s="16">
        <v>1521</v>
      </c>
      <c r="S16" s="17">
        <v>60</v>
      </c>
    </row>
    <row r="17" spans="1:19" ht="15.75" customHeight="1" x14ac:dyDescent="0.3">
      <c r="A17" s="18">
        <v>7</v>
      </c>
      <c r="B17" s="19" t="s">
        <v>520</v>
      </c>
      <c r="C17" s="19" t="s">
        <v>503</v>
      </c>
      <c r="D17" s="20">
        <v>96</v>
      </c>
      <c r="E17" s="20">
        <v>100</v>
      </c>
      <c r="F17" s="20">
        <f t="shared" si="2"/>
        <v>196</v>
      </c>
      <c r="G17" s="21">
        <v>8</v>
      </c>
      <c r="H17" s="20">
        <v>1709</v>
      </c>
      <c r="I17" s="22">
        <v>48</v>
      </c>
      <c r="K17" s="18">
        <v>6</v>
      </c>
      <c r="L17" s="19" t="s">
        <v>825</v>
      </c>
      <c r="M17" s="19" t="s">
        <v>465</v>
      </c>
      <c r="N17" s="20">
        <v>93</v>
      </c>
      <c r="O17" s="20">
        <v>94</v>
      </c>
      <c r="P17" s="20">
        <f t="shared" si="3"/>
        <v>187</v>
      </c>
      <c r="Q17" s="21">
        <v>5</v>
      </c>
      <c r="R17" s="20">
        <v>1681</v>
      </c>
      <c r="S17" s="22">
        <v>58</v>
      </c>
    </row>
    <row r="18" spans="1:19" ht="15.75" customHeight="1" x14ac:dyDescent="0.3">
      <c r="A18" s="18">
        <v>1</v>
      </c>
      <c r="B18" s="19" t="s">
        <v>826</v>
      </c>
      <c r="C18" s="19" t="s">
        <v>191</v>
      </c>
      <c r="D18" s="20">
        <v>97</v>
      </c>
      <c r="E18" s="20">
        <v>97</v>
      </c>
      <c r="F18" s="20">
        <f t="shared" si="2"/>
        <v>194</v>
      </c>
      <c r="G18" s="21">
        <v>7</v>
      </c>
      <c r="H18" s="23">
        <v>1705</v>
      </c>
      <c r="I18" s="24">
        <v>45</v>
      </c>
      <c r="K18" s="18">
        <v>4</v>
      </c>
      <c r="L18" s="19" t="s">
        <v>827</v>
      </c>
      <c r="M18" s="19" t="s">
        <v>191</v>
      </c>
      <c r="N18" s="20">
        <v>92</v>
      </c>
      <c r="O18" s="20">
        <v>97</v>
      </c>
      <c r="P18" s="20">
        <f t="shared" si="3"/>
        <v>189</v>
      </c>
      <c r="Q18" s="21">
        <v>7</v>
      </c>
      <c r="R18" s="20">
        <v>1679</v>
      </c>
      <c r="S18" s="22">
        <v>56</v>
      </c>
    </row>
    <row r="19" spans="1:19" ht="15.75" customHeight="1" x14ac:dyDescent="0.3">
      <c r="A19" s="18">
        <v>5</v>
      </c>
      <c r="B19" s="19" t="s">
        <v>44</v>
      </c>
      <c r="C19" s="19" t="s">
        <v>503</v>
      </c>
      <c r="D19" s="20">
        <v>94</v>
      </c>
      <c r="E19" s="20">
        <v>96</v>
      </c>
      <c r="F19" s="20">
        <f t="shared" si="2"/>
        <v>190</v>
      </c>
      <c r="G19" s="21">
        <v>6</v>
      </c>
      <c r="H19" s="20">
        <v>1705</v>
      </c>
      <c r="I19" s="22">
        <v>45</v>
      </c>
      <c r="K19" s="18">
        <v>8</v>
      </c>
      <c r="L19" s="19" t="s">
        <v>629</v>
      </c>
      <c r="M19" s="19" t="s">
        <v>481</v>
      </c>
      <c r="N19" s="20">
        <v>91</v>
      </c>
      <c r="O19" s="20">
        <v>93</v>
      </c>
      <c r="P19" s="20">
        <f t="shared" si="3"/>
        <v>184</v>
      </c>
      <c r="Q19" s="21">
        <v>4</v>
      </c>
      <c r="R19" s="20">
        <v>1650</v>
      </c>
      <c r="S19" s="22">
        <v>48</v>
      </c>
    </row>
    <row r="20" spans="1:19" ht="15.75" customHeight="1" x14ac:dyDescent="0.3">
      <c r="A20" s="18">
        <v>6</v>
      </c>
      <c r="B20" s="19" t="s">
        <v>595</v>
      </c>
      <c r="C20" s="19" t="s">
        <v>17</v>
      </c>
      <c r="D20" s="20">
        <v>94</v>
      </c>
      <c r="E20" s="20">
        <v>94</v>
      </c>
      <c r="F20" s="20">
        <f t="shared" si="2"/>
        <v>188</v>
      </c>
      <c r="G20" s="21">
        <v>4</v>
      </c>
      <c r="H20" s="20">
        <v>1711</v>
      </c>
      <c r="I20" s="22">
        <v>44</v>
      </c>
      <c r="K20" s="18">
        <v>1</v>
      </c>
      <c r="L20" s="19" t="s">
        <v>620</v>
      </c>
      <c r="M20" s="19" t="s">
        <v>191</v>
      </c>
      <c r="N20" s="20">
        <v>89</v>
      </c>
      <c r="O20" s="20">
        <v>91</v>
      </c>
      <c r="P20" s="20">
        <f t="shared" si="3"/>
        <v>180</v>
      </c>
      <c r="Q20" s="21">
        <v>3</v>
      </c>
      <c r="R20" s="23">
        <v>1639</v>
      </c>
      <c r="S20" s="24">
        <v>42</v>
      </c>
    </row>
    <row r="21" spans="1:19" ht="15.75" customHeight="1" x14ac:dyDescent="0.3">
      <c r="A21" s="18">
        <v>4</v>
      </c>
      <c r="B21" s="19" t="s">
        <v>828</v>
      </c>
      <c r="C21" s="19" t="s">
        <v>503</v>
      </c>
      <c r="D21" s="20">
        <v>90</v>
      </c>
      <c r="E21" s="20">
        <v>93</v>
      </c>
      <c r="F21" s="20">
        <f t="shared" si="2"/>
        <v>183</v>
      </c>
      <c r="G21" s="21">
        <v>2</v>
      </c>
      <c r="H21" s="20">
        <v>1703</v>
      </c>
      <c r="I21" s="22">
        <v>44</v>
      </c>
      <c r="K21" s="18">
        <v>2</v>
      </c>
      <c r="L21" s="19" t="s">
        <v>555</v>
      </c>
      <c r="M21" s="19" t="s">
        <v>503</v>
      </c>
      <c r="N21" s="20">
        <v>95</v>
      </c>
      <c r="O21" s="20">
        <v>95</v>
      </c>
      <c r="P21" s="20">
        <f t="shared" si="3"/>
        <v>190</v>
      </c>
      <c r="Q21" s="21">
        <v>8</v>
      </c>
      <c r="R21" s="20">
        <v>1543</v>
      </c>
      <c r="S21" s="22">
        <v>35</v>
      </c>
    </row>
    <row r="22" spans="1:19" ht="15.75" customHeight="1" x14ac:dyDescent="0.3">
      <c r="A22" s="18">
        <v>3</v>
      </c>
      <c r="B22" s="19" t="s">
        <v>829</v>
      </c>
      <c r="C22" s="19" t="s">
        <v>503</v>
      </c>
      <c r="D22" s="20">
        <v>89</v>
      </c>
      <c r="E22" s="20">
        <v>99</v>
      </c>
      <c r="F22" s="20">
        <f t="shared" si="2"/>
        <v>188</v>
      </c>
      <c r="G22" s="21">
        <v>4</v>
      </c>
      <c r="H22" s="20">
        <v>1522</v>
      </c>
      <c r="I22" s="22">
        <v>42</v>
      </c>
      <c r="K22" s="18">
        <v>7</v>
      </c>
      <c r="L22" s="19" t="s">
        <v>830</v>
      </c>
      <c r="M22" s="19" t="s">
        <v>561</v>
      </c>
      <c r="N22" s="20" t="s">
        <v>109</v>
      </c>
      <c r="O22" s="20"/>
      <c r="P22" s="20">
        <f t="shared" si="3"/>
        <v>0</v>
      </c>
      <c r="Q22" s="21">
        <v>0</v>
      </c>
      <c r="R22" s="20">
        <v>514</v>
      </c>
      <c r="S22" s="22">
        <v>9</v>
      </c>
    </row>
    <row r="23" spans="1:19" ht="15.75" customHeight="1" x14ac:dyDescent="0.3">
      <c r="A23" s="25">
        <v>2</v>
      </c>
      <c r="B23" s="26" t="s">
        <v>831</v>
      </c>
      <c r="C23" s="26" t="s">
        <v>815</v>
      </c>
      <c r="D23" s="27" t="s">
        <v>109</v>
      </c>
      <c r="E23" s="27"/>
      <c r="F23" s="27">
        <f t="shared" si="2"/>
        <v>0</v>
      </c>
      <c r="G23" s="28">
        <v>0</v>
      </c>
      <c r="H23" s="27">
        <v>185</v>
      </c>
      <c r="I23" s="29">
        <v>2</v>
      </c>
      <c r="K23" s="25">
        <v>5</v>
      </c>
      <c r="L23" s="26" t="s">
        <v>832</v>
      </c>
      <c r="M23" s="26" t="s">
        <v>483</v>
      </c>
      <c r="N23" s="27" t="s">
        <v>109</v>
      </c>
      <c r="O23" s="27"/>
      <c r="P23" s="27">
        <f t="shared" si="3"/>
        <v>0</v>
      </c>
      <c r="Q23" s="28">
        <v>0</v>
      </c>
      <c r="R23" s="27">
        <v>0</v>
      </c>
      <c r="S23" s="29">
        <v>0</v>
      </c>
    </row>
    <row r="24" spans="1:19" ht="15.75" customHeight="1" x14ac:dyDescent="0.3"/>
    <row r="25" spans="1:19" ht="15.75" customHeight="1" x14ac:dyDescent="0.3">
      <c r="A25" s="7"/>
      <c r="B25" s="8" t="s">
        <v>79</v>
      </c>
      <c r="C25" s="9" t="s">
        <v>833</v>
      </c>
      <c r="D25" s="9"/>
      <c r="E25" s="9" t="s">
        <v>834</v>
      </c>
      <c r="F25" s="8"/>
      <c r="G25" s="8"/>
      <c r="H25" s="8"/>
      <c r="I25" s="8"/>
      <c r="K25" s="7"/>
      <c r="L25" s="8" t="s">
        <v>82</v>
      </c>
      <c r="M25" s="9" t="s">
        <v>835</v>
      </c>
      <c r="N25" s="9"/>
      <c r="O25" s="9" t="s">
        <v>836</v>
      </c>
      <c r="P25" s="8"/>
      <c r="Q25" s="8"/>
      <c r="R25" s="8"/>
      <c r="S25" s="8"/>
    </row>
    <row r="26" spans="1:19" ht="15.75" customHeight="1" x14ac:dyDescent="0.3">
      <c r="A26" s="10">
        <v>2</v>
      </c>
      <c r="B26" s="11" t="s">
        <v>10</v>
      </c>
      <c r="C26" s="82" t="s">
        <v>11</v>
      </c>
      <c r="D26" s="52"/>
      <c r="E26" s="86"/>
      <c r="F26" s="12" t="s">
        <v>12</v>
      </c>
      <c r="G26" s="12" t="s">
        <v>13</v>
      </c>
      <c r="H26" s="12" t="s">
        <v>14</v>
      </c>
      <c r="I26" s="13" t="s">
        <v>15</v>
      </c>
      <c r="K26" s="10">
        <v>2</v>
      </c>
      <c r="L26" s="11" t="s">
        <v>10</v>
      </c>
      <c r="M26" s="82" t="s">
        <v>11</v>
      </c>
      <c r="N26" s="52"/>
      <c r="O26" s="86"/>
      <c r="P26" s="12" t="s">
        <v>12</v>
      </c>
      <c r="Q26" s="12" t="s">
        <v>13</v>
      </c>
      <c r="R26" s="12" t="s">
        <v>14</v>
      </c>
      <c r="S26" s="13" t="s">
        <v>15</v>
      </c>
    </row>
    <row r="27" spans="1:19" ht="15.75" customHeight="1" x14ac:dyDescent="0.3">
      <c r="A27" s="14">
        <v>5</v>
      </c>
      <c r="B27" s="15" t="s">
        <v>837</v>
      </c>
      <c r="C27" s="15" t="s">
        <v>584</v>
      </c>
      <c r="D27" s="16">
        <v>98</v>
      </c>
      <c r="E27" s="16">
        <v>98</v>
      </c>
      <c r="F27" s="16">
        <f t="shared" ref="F27:F34" si="4">SUM(D27:E27)</f>
        <v>196</v>
      </c>
      <c r="G27" s="16">
        <v>8</v>
      </c>
      <c r="H27" s="16">
        <v>1714</v>
      </c>
      <c r="I27" s="17">
        <v>67</v>
      </c>
      <c r="K27" s="14">
        <v>2</v>
      </c>
      <c r="L27" s="15" t="s">
        <v>428</v>
      </c>
      <c r="M27" s="15" t="s">
        <v>17</v>
      </c>
      <c r="N27" s="16">
        <v>93</v>
      </c>
      <c r="O27" s="16">
        <v>94</v>
      </c>
      <c r="P27" s="16">
        <f t="shared" ref="P27:P33" si="5">SUM(N27:O27)</f>
        <v>187</v>
      </c>
      <c r="Q27" s="16">
        <v>7</v>
      </c>
      <c r="R27" s="16">
        <v>1700</v>
      </c>
      <c r="S27" s="17">
        <v>62</v>
      </c>
    </row>
    <row r="28" spans="1:19" ht="15.75" customHeight="1" x14ac:dyDescent="0.3">
      <c r="A28" s="18">
        <v>8</v>
      </c>
      <c r="B28" s="19" t="s">
        <v>218</v>
      </c>
      <c r="C28" s="19" t="s">
        <v>122</v>
      </c>
      <c r="D28" s="20">
        <v>93</v>
      </c>
      <c r="E28" s="20">
        <v>96</v>
      </c>
      <c r="F28" s="20">
        <f t="shared" si="4"/>
        <v>189</v>
      </c>
      <c r="G28" s="21">
        <v>6</v>
      </c>
      <c r="H28" s="20">
        <v>1700</v>
      </c>
      <c r="I28" s="22">
        <v>61</v>
      </c>
      <c r="K28" s="18">
        <v>4</v>
      </c>
      <c r="L28" s="19" t="s">
        <v>802</v>
      </c>
      <c r="M28" s="19" t="s">
        <v>838</v>
      </c>
      <c r="N28" s="20">
        <v>91</v>
      </c>
      <c r="O28" s="20">
        <v>94</v>
      </c>
      <c r="P28" s="20">
        <f t="shared" si="5"/>
        <v>185</v>
      </c>
      <c r="Q28" s="21">
        <v>6</v>
      </c>
      <c r="R28" s="20">
        <v>1616</v>
      </c>
      <c r="S28" s="22">
        <v>41</v>
      </c>
    </row>
    <row r="29" spans="1:19" ht="15.75" customHeight="1" x14ac:dyDescent="0.3">
      <c r="A29" s="18">
        <v>6</v>
      </c>
      <c r="B29" s="19" t="s">
        <v>839</v>
      </c>
      <c r="C29" s="19" t="s">
        <v>525</v>
      </c>
      <c r="D29" s="20">
        <v>92</v>
      </c>
      <c r="E29" s="20">
        <v>96</v>
      </c>
      <c r="F29" s="20">
        <f t="shared" si="4"/>
        <v>188</v>
      </c>
      <c r="G29" s="21">
        <v>5</v>
      </c>
      <c r="H29" s="20">
        <v>1678</v>
      </c>
      <c r="I29" s="22">
        <v>47</v>
      </c>
      <c r="K29" s="18">
        <v>6</v>
      </c>
      <c r="L29" s="19" t="s">
        <v>840</v>
      </c>
      <c r="M29" s="19" t="s">
        <v>483</v>
      </c>
      <c r="N29" s="20">
        <v>89</v>
      </c>
      <c r="O29" s="20">
        <v>92</v>
      </c>
      <c r="P29" s="20">
        <f t="shared" si="5"/>
        <v>181</v>
      </c>
      <c r="Q29" s="21">
        <v>4</v>
      </c>
      <c r="R29" s="20">
        <v>1616</v>
      </c>
      <c r="S29" s="22">
        <v>37</v>
      </c>
    </row>
    <row r="30" spans="1:19" ht="15.75" customHeight="1" x14ac:dyDescent="0.3">
      <c r="A30" s="18">
        <v>1</v>
      </c>
      <c r="B30" s="19" t="s">
        <v>678</v>
      </c>
      <c r="C30" s="19" t="s">
        <v>503</v>
      </c>
      <c r="D30" s="20">
        <v>91</v>
      </c>
      <c r="E30" s="20">
        <v>95</v>
      </c>
      <c r="F30" s="20">
        <f t="shared" si="4"/>
        <v>186</v>
      </c>
      <c r="G30" s="21">
        <v>4</v>
      </c>
      <c r="H30" s="23">
        <v>1654</v>
      </c>
      <c r="I30" s="24">
        <v>44</v>
      </c>
      <c r="K30" s="18">
        <v>1</v>
      </c>
      <c r="L30" s="19" t="s">
        <v>430</v>
      </c>
      <c r="M30" s="19" t="s">
        <v>122</v>
      </c>
      <c r="N30" s="20">
        <v>87</v>
      </c>
      <c r="O30" s="20">
        <v>94</v>
      </c>
      <c r="P30" s="20">
        <f t="shared" si="5"/>
        <v>181</v>
      </c>
      <c r="Q30" s="21">
        <v>4</v>
      </c>
      <c r="R30" s="23">
        <v>1605</v>
      </c>
      <c r="S30" s="24">
        <v>36</v>
      </c>
    </row>
    <row r="31" spans="1:19" ht="15.75" customHeight="1" x14ac:dyDescent="0.3">
      <c r="A31" s="18">
        <v>2</v>
      </c>
      <c r="B31" s="19" t="s">
        <v>583</v>
      </c>
      <c r="C31" s="19" t="s">
        <v>584</v>
      </c>
      <c r="D31" s="20">
        <v>87</v>
      </c>
      <c r="E31" s="20">
        <v>92</v>
      </c>
      <c r="F31" s="20">
        <f t="shared" si="4"/>
        <v>179</v>
      </c>
      <c r="G31" s="21">
        <v>2</v>
      </c>
      <c r="H31" s="20">
        <v>1358</v>
      </c>
      <c r="I31" s="22">
        <v>32</v>
      </c>
      <c r="K31" s="18">
        <v>5</v>
      </c>
      <c r="L31" s="19" t="s">
        <v>841</v>
      </c>
      <c r="M31" s="19" t="s">
        <v>122</v>
      </c>
      <c r="N31" s="20">
        <v>88</v>
      </c>
      <c r="O31" s="20">
        <v>95</v>
      </c>
      <c r="P31" s="20">
        <f t="shared" si="5"/>
        <v>183</v>
      </c>
      <c r="Q31" s="21">
        <v>5</v>
      </c>
      <c r="R31" s="20">
        <v>1599</v>
      </c>
      <c r="S31" s="22">
        <v>35</v>
      </c>
    </row>
    <row r="32" spans="1:19" ht="15.75" customHeight="1" x14ac:dyDescent="0.3">
      <c r="A32" s="18">
        <v>4</v>
      </c>
      <c r="B32" s="19" t="s">
        <v>842</v>
      </c>
      <c r="C32" s="19" t="s">
        <v>483</v>
      </c>
      <c r="D32" s="20">
        <v>90</v>
      </c>
      <c r="E32" s="20">
        <v>91</v>
      </c>
      <c r="F32" s="20">
        <f t="shared" si="4"/>
        <v>181</v>
      </c>
      <c r="G32" s="21">
        <v>3</v>
      </c>
      <c r="H32" s="20">
        <v>1603</v>
      </c>
      <c r="I32" s="22">
        <v>31</v>
      </c>
      <c r="K32" s="18">
        <v>3</v>
      </c>
      <c r="L32" s="19" t="s">
        <v>843</v>
      </c>
      <c r="M32" s="19" t="s">
        <v>844</v>
      </c>
      <c r="N32" s="20">
        <v>90</v>
      </c>
      <c r="O32" s="20">
        <v>91</v>
      </c>
      <c r="P32" s="20">
        <f t="shared" si="5"/>
        <v>181</v>
      </c>
      <c r="Q32" s="21">
        <v>4</v>
      </c>
      <c r="R32" s="20">
        <v>1433</v>
      </c>
      <c r="S32" s="22">
        <v>29</v>
      </c>
    </row>
    <row r="33" spans="1:19" ht="15.75" customHeight="1" x14ac:dyDescent="0.3">
      <c r="A33" s="18">
        <v>7</v>
      </c>
      <c r="B33" s="19" t="s">
        <v>845</v>
      </c>
      <c r="C33" s="19" t="s">
        <v>86</v>
      </c>
      <c r="D33" s="20">
        <v>94</v>
      </c>
      <c r="E33" s="20">
        <v>96</v>
      </c>
      <c r="F33" s="20">
        <f t="shared" si="4"/>
        <v>190</v>
      </c>
      <c r="G33" s="21">
        <v>7</v>
      </c>
      <c r="H33" s="20">
        <v>935</v>
      </c>
      <c r="I33" s="22">
        <v>30</v>
      </c>
      <c r="K33" s="25">
        <v>7</v>
      </c>
      <c r="L33" s="26" t="s">
        <v>846</v>
      </c>
      <c r="M33" s="26" t="s">
        <v>465</v>
      </c>
      <c r="N33" s="27" t="s">
        <v>109</v>
      </c>
      <c r="O33" s="27"/>
      <c r="P33" s="27">
        <f t="shared" si="5"/>
        <v>0</v>
      </c>
      <c r="Q33" s="28">
        <v>0</v>
      </c>
      <c r="R33" s="27">
        <v>872</v>
      </c>
      <c r="S33" s="29">
        <v>15</v>
      </c>
    </row>
    <row r="34" spans="1:19" ht="15.75" customHeight="1" x14ac:dyDescent="0.3">
      <c r="A34" s="25">
        <v>3</v>
      </c>
      <c r="B34" s="26" t="s">
        <v>847</v>
      </c>
      <c r="C34" s="26" t="s">
        <v>844</v>
      </c>
      <c r="D34" s="27" t="s">
        <v>109</v>
      </c>
      <c r="E34" s="27"/>
      <c r="F34" s="27">
        <f t="shared" si="4"/>
        <v>0</v>
      </c>
      <c r="G34" s="28">
        <v>0</v>
      </c>
      <c r="H34" s="27">
        <v>0</v>
      </c>
      <c r="I34" s="29">
        <v>0</v>
      </c>
    </row>
    <row r="35" spans="1:19" ht="15.75" customHeight="1" x14ac:dyDescent="0.3"/>
    <row r="36" spans="1:19" ht="15.75" customHeight="1" x14ac:dyDescent="0.3">
      <c r="B36" s="8" t="s">
        <v>848</v>
      </c>
    </row>
    <row r="37" spans="1:19" ht="15.75" customHeight="1" x14ac:dyDescent="0.3"/>
    <row r="38" spans="1:19" ht="15.75" customHeight="1" x14ac:dyDescent="0.3">
      <c r="B38" s="4" t="s">
        <v>849</v>
      </c>
      <c r="F38" s="34" t="s">
        <v>167</v>
      </c>
    </row>
    <row r="39" spans="1:19" ht="15.75" customHeight="1" x14ac:dyDescent="0.3">
      <c r="B39" s="4" t="s">
        <v>168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D0E8CD45-E897-4211-A2B7-B2B6132E9F9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CAE4-3531-435E-B707-F81B5E4EF10A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805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8" t="s">
        <v>806</v>
      </c>
    </row>
    <row r="3" spans="1:25" ht="15.75" customHeight="1" x14ac:dyDescent="0.3">
      <c r="A3" s="7"/>
      <c r="B3" s="8" t="s">
        <v>4</v>
      </c>
      <c r="C3" s="9" t="s">
        <v>850</v>
      </c>
      <c r="D3" s="9"/>
      <c r="E3" s="9" t="s">
        <v>851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2" t="s">
        <v>11</v>
      </c>
      <c r="D4" s="52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6</v>
      </c>
      <c r="B5" s="15" t="s">
        <v>811</v>
      </c>
      <c r="C5" s="15" t="s">
        <v>632</v>
      </c>
      <c r="D5" s="36">
        <v>97</v>
      </c>
      <c r="E5" s="36">
        <v>100</v>
      </c>
      <c r="F5" s="16">
        <v>197</v>
      </c>
      <c r="G5" s="16">
        <v>8</v>
      </c>
      <c r="H5" s="36">
        <v>1771</v>
      </c>
      <c r="I5" s="37">
        <v>78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4</v>
      </c>
      <c r="B6" s="19" t="s">
        <v>813</v>
      </c>
      <c r="C6" s="19" t="s">
        <v>465</v>
      </c>
      <c r="D6" s="40">
        <v>97</v>
      </c>
      <c r="E6" s="40">
        <v>98</v>
      </c>
      <c r="F6" s="20">
        <v>195</v>
      </c>
      <c r="G6" s="20">
        <v>7</v>
      </c>
      <c r="H6" s="40">
        <v>1758</v>
      </c>
      <c r="I6" s="41">
        <v>69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125</v>
      </c>
      <c r="C7" s="19" t="s">
        <v>632</v>
      </c>
      <c r="D7" s="20">
        <v>95</v>
      </c>
      <c r="E7" s="20">
        <v>98</v>
      </c>
      <c r="F7" s="20">
        <v>193</v>
      </c>
      <c r="G7" s="20">
        <v>6</v>
      </c>
      <c r="H7" s="23">
        <v>1752</v>
      </c>
      <c r="I7" s="24">
        <v>63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">
        <v>2</v>
      </c>
      <c r="B8" s="19" t="s">
        <v>812</v>
      </c>
      <c r="C8" s="19" t="s">
        <v>191</v>
      </c>
      <c r="D8" s="40">
        <v>98</v>
      </c>
      <c r="E8" s="40">
        <v>100</v>
      </c>
      <c r="F8" s="20">
        <v>198</v>
      </c>
      <c r="G8" s="20">
        <v>9</v>
      </c>
      <c r="H8" s="40">
        <v>1751</v>
      </c>
      <c r="I8" s="41">
        <v>55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9</v>
      </c>
      <c r="B9" s="19" t="s">
        <v>482</v>
      </c>
      <c r="C9" s="19" t="s">
        <v>483</v>
      </c>
      <c r="D9" s="40">
        <v>94</v>
      </c>
      <c r="E9" s="40">
        <v>95</v>
      </c>
      <c r="F9" s="20">
        <v>189</v>
      </c>
      <c r="G9" s="20">
        <v>3</v>
      </c>
      <c r="H9" s="40">
        <v>1720</v>
      </c>
      <c r="I9" s="41">
        <v>44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2">
        <v>8</v>
      </c>
      <c r="B10" s="19" t="s">
        <v>816</v>
      </c>
      <c r="C10" s="19" t="s">
        <v>483</v>
      </c>
      <c r="D10" s="40">
        <v>94</v>
      </c>
      <c r="E10" s="40">
        <v>96</v>
      </c>
      <c r="F10" s="20">
        <v>190</v>
      </c>
      <c r="G10" s="20">
        <v>5</v>
      </c>
      <c r="H10" s="40">
        <v>1723</v>
      </c>
      <c r="I10" s="41">
        <v>43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3</v>
      </c>
      <c r="B11" s="19" t="s">
        <v>817</v>
      </c>
      <c r="C11" s="19" t="s">
        <v>465</v>
      </c>
      <c r="D11" s="40">
        <v>93</v>
      </c>
      <c r="E11" s="40">
        <v>97</v>
      </c>
      <c r="F11" s="20">
        <v>190</v>
      </c>
      <c r="G11" s="20">
        <v>5</v>
      </c>
      <c r="H11" s="40">
        <v>1705</v>
      </c>
      <c r="I11" s="41">
        <v>34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7</v>
      </c>
      <c r="B12" s="19" t="s">
        <v>819</v>
      </c>
      <c r="C12" s="19" t="s">
        <v>483</v>
      </c>
      <c r="D12" s="40">
        <v>92</v>
      </c>
      <c r="E12" s="40">
        <v>95</v>
      </c>
      <c r="F12" s="20">
        <v>187</v>
      </c>
      <c r="G12" s="20">
        <v>2</v>
      </c>
      <c r="H12" s="40">
        <v>1702</v>
      </c>
      <c r="I12" s="41">
        <v>30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26" t="s">
        <v>658</v>
      </c>
      <c r="C13" s="26" t="s">
        <v>465</v>
      </c>
      <c r="D13" s="43">
        <v>93</v>
      </c>
      <c r="E13" s="43">
        <v>94</v>
      </c>
      <c r="F13" s="27">
        <v>187</v>
      </c>
      <c r="G13" s="27">
        <v>2</v>
      </c>
      <c r="H13" s="43">
        <v>1682</v>
      </c>
      <c r="I13" s="44">
        <v>20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9" t="s">
        <v>852</v>
      </c>
      <c r="D15" s="9"/>
      <c r="E15" s="9" t="s">
        <v>853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2" t="s">
        <v>11</v>
      </c>
      <c r="D16" s="52"/>
      <c r="E16" s="86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">
        <v>2</v>
      </c>
      <c r="B17" s="15" t="s">
        <v>826</v>
      </c>
      <c r="C17" s="15" t="s">
        <v>191</v>
      </c>
      <c r="D17" s="36">
        <v>97</v>
      </c>
      <c r="E17" s="36">
        <v>97</v>
      </c>
      <c r="F17" s="16">
        <v>194</v>
      </c>
      <c r="G17" s="16">
        <v>10</v>
      </c>
      <c r="H17" s="36">
        <v>1705</v>
      </c>
      <c r="I17" s="37">
        <v>79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5</v>
      </c>
      <c r="B18" s="19" t="s">
        <v>428</v>
      </c>
      <c r="C18" s="19" t="s">
        <v>17</v>
      </c>
      <c r="D18" s="40">
        <v>93</v>
      </c>
      <c r="E18" s="40">
        <v>94</v>
      </c>
      <c r="F18" s="20">
        <v>187</v>
      </c>
      <c r="G18" s="20">
        <v>8</v>
      </c>
      <c r="H18" s="40">
        <v>1700</v>
      </c>
      <c r="I18" s="41">
        <v>77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3</v>
      </c>
      <c r="B19" s="19" t="s">
        <v>824</v>
      </c>
      <c r="C19" s="19" t="s">
        <v>465</v>
      </c>
      <c r="D19" s="40">
        <v>92</v>
      </c>
      <c r="E19" s="40">
        <v>96</v>
      </c>
      <c r="F19" s="20">
        <v>188</v>
      </c>
      <c r="G19" s="20">
        <v>9</v>
      </c>
      <c r="H19" s="40">
        <v>1521</v>
      </c>
      <c r="I19" s="41">
        <v>73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2">
        <v>8</v>
      </c>
      <c r="B20" s="19" t="s">
        <v>825</v>
      </c>
      <c r="C20" s="19" t="s">
        <v>465</v>
      </c>
      <c r="D20" s="40">
        <v>93</v>
      </c>
      <c r="E20" s="40">
        <v>94</v>
      </c>
      <c r="F20" s="20">
        <v>187</v>
      </c>
      <c r="G20" s="20">
        <v>8</v>
      </c>
      <c r="H20" s="40">
        <v>1681</v>
      </c>
      <c r="I20" s="41">
        <v>70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9</v>
      </c>
      <c r="B21" s="19" t="s">
        <v>840</v>
      </c>
      <c r="C21" s="19" t="s">
        <v>483</v>
      </c>
      <c r="D21" s="40">
        <v>89</v>
      </c>
      <c r="E21" s="40">
        <v>92</v>
      </c>
      <c r="F21" s="20">
        <v>181</v>
      </c>
      <c r="G21" s="20">
        <v>6</v>
      </c>
      <c r="H21" s="40">
        <v>1616</v>
      </c>
      <c r="I21" s="41">
        <v>49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620</v>
      </c>
      <c r="C22" s="19" t="s">
        <v>191</v>
      </c>
      <c r="D22" s="20">
        <v>89</v>
      </c>
      <c r="E22" s="20">
        <v>91</v>
      </c>
      <c r="F22" s="20">
        <v>180</v>
      </c>
      <c r="G22" s="20">
        <v>4</v>
      </c>
      <c r="H22" s="23">
        <v>1639</v>
      </c>
      <c r="I22" s="24">
        <v>47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2">
        <v>6</v>
      </c>
      <c r="B23" s="19" t="s">
        <v>842</v>
      </c>
      <c r="C23" s="19" t="s">
        <v>483</v>
      </c>
      <c r="D23" s="40">
        <v>90</v>
      </c>
      <c r="E23" s="40">
        <v>91</v>
      </c>
      <c r="F23" s="20">
        <v>181</v>
      </c>
      <c r="G23" s="20">
        <v>6</v>
      </c>
      <c r="H23" s="40">
        <v>1603</v>
      </c>
      <c r="I23" s="41">
        <v>43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2">
        <v>4</v>
      </c>
      <c r="B24" s="19" t="s">
        <v>583</v>
      </c>
      <c r="C24" s="19" t="s">
        <v>584</v>
      </c>
      <c r="D24" s="40">
        <v>87</v>
      </c>
      <c r="E24" s="40">
        <v>92</v>
      </c>
      <c r="F24" s="20">
        <v>179</v>
      </c>
      <c r="G24" s="20">
        <v>3</v>
      </c>
      <c r="H24" s="40">
        <v>1358</v>
      </c>
      <c r="I24" s="41">
        <v>39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2">
        <v>10</v>
      </c>
      <c r="B25" s="19" t="s">
        <v>846</v>
      </c>
      <c r="C25" s="19" t="s">
        <v>465</v>
      </c>
      <c r="D25" s="40" t="s">
        <v>109</v>
      </c>
      <c r="E25" s="40" t="s">
        <v>770</v>
      </c>
      <c r="F25" s="20">
        <v>0</v>
      </c>
      <c r="G25" s="20">
        <v>0</v>
      </c>
      <c r="H25" s="40">
        <v>872</v>
      </c>
      <c r="I25" s="41">
        <v>16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5">
        <v>7</v>
      </c>
      <c r="B26" s="26" t="s">
        <v>832</v>
      </c>
      <c r="C26" s="26" t="s">
        <v>483</v>
      </c>
      <c r="D26" s="43" t="s">
        <v>109</v>
      </c>
      <c r="E26" s="43" t="s">
        <v>770</v>
      </c>
      <c r="F26" s="27">
        <v>0</v>
      </c>
      <c r="G26" s="27">
        <v>0</v>
      </c>
      <c r="H26" s="43">
        <v>0</v>
      </c>
      <c r="I26" s="44">
        <v>0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 s="150" t="s">
        <v>848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/>
      <c r="B30" s="4" t="s">
        <v>272</v>
      </c>
      <c r="F30" s="34" t="s">
        <v>167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4" t="s">
        <v>168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DC59C7B8-2D75-48C6-AB39-D36749008BE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8922-A390-49F8-B060-8440AB28F1D8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854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806</v>
      </c>
    </row>
    <row r="3" spans="1:25" ht="15.75" customHeight="1" x14ac:dyDescent="0.3">
      <c r="A3" s="7"/>
      <c r="B3" s="8" t="s">
        <v>4</v>
      </c>
      <c r="C3" s="9" t="s">
        <v>653</v>
      </c>
      <c r="D3" s="9"/>
      <c r="E3" s="9" t="s">
        <v>855</v>
      </c>
      <c r="F3" s="8"/>
      <c r="G3" s="8"/>
      <c r="H3" s="8"/>
      <c r="I3" s="8"/>
      <c r="J3" s="8"/>
      <c r="K3" s="7"/>
      <c r="L3" s="8" t="s">
        <v>7</v>
      </c>
      <c r="M3" s="9" t="s">
        <v>856</v>
      </c>
      <c r="N3" s="9"/>
      <c r="O3" s="9" t="s">
        <v>857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2" t="s">
        <v>11</v>
      </c>
      <c r="D4" s="52"/>
      <c r="E4" s="86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2" t="s">
        <v>11</v>
      </c>
      <c r="N4" s="52"/>
      <c r="O4" s="86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7</v>
      </c>
      <c r="B5" s="15" t="s">
        <v>818</v>
      </c>
      <c r="C5" s="15" t="s">
        <v>483</v>
      </c>
      <c r="D5" s="16">
        <v>98</v>
      </c>
      <c r="E5" s="16">
        <v>99</v>
      </c>
      <c r="F5" s="16">
        <f t="shared" ref="F5:F13" si="0">SUM(D5:E5)</f>
        <v>197</v>
      </c>
      <c r="G5" s="16">
        <v>9</v>
      </c>
      <c r="H5" s="16">
        <v>1766</v>
      </c>
      <c r="I5" s="17">
        <v>71</v>
      </c>
      <c r="K5" s="14">
        <v>3</v>
      </c>
      <c r="L5" s="15" t="s">
        <v>858</v>
      </c>
      <c r="M5" s="15" t="s">
        <v>157</v>
      </c>
      <c r="N5" s="16">
        <v>95</v>
      </c>
      <c r="O5" s="16">
        <v>98</v>
      </c>
      <c r="P5" s="16">
        <f t="shared" ref="P5:P13" si="1">SUM(N5:O5)</f>
        <v>193</v>
      </c>
      <c r="Q5" s="16">
        <v>8</v>
      </c>
      <c r="R5" s="16">
        <v>1732</v>
      </c>
      <c r="S5" s="17">
        <v>70</v>
      </c>
    </row>
    <row r="6" spans="1:25" ht="15.75" customHeight="1" x14ac:dyDescent="0.3">
      <c r="A6" s="18">
        <v>6</v>
      </c>
      <c r="B6" s="19" t="s">
        <v>810</v>
      </c>
      <c r="C6" s="19" t="s">
        <v>465</v>
      </c>
      <c r="D6" s="20">
        <v>96</v>
      </c>
      <c r="E6" s="20">
        <v>98</v>
      </c>
      <c r="F6" s="20">
        <f t="shared" si="0"/>
        <v>194</v>
      </c>
      <c r="G6" s="21">
        <v>7</v>
      </c>
      <c r="H6" s="20">
        <v>1767</v>
      </c>
      <c r="I6" s="22">
        <v>70</v>
      </c>
      <c r="K6" s="18">
        <v>8</v>
      </c>
      <c r="L6" s="19" t="s">
        <v>859</v>
      </c>
      <c r="M6" s="19" t="s">
        <v>632</v>
      </c>
      <c r="N6" s="20">
        <v>95</v>
      </c>
      <c r="O6" s="20">
        <v>99</v>
      </c>
      <c r="P6" s="20">
        <f t="shared" si="1"/>
        <v>194</v>
      </c>
      <c r="Q6" s="21">
        <v>9</v>
      </c>
      <c r="R6" s="20">
        <v>1721</v>
      </c>
      <c r="S6" s="22">
        <v>67</v>
      </c>
    </row>
    <row r="7" spans="1:25" ht="15.75" customHeight="1" x14ac:dyDescent="0.3">
      <c r="A7" s="18">
        <v>1</v>
      </c>
      <c r="B7" s="19" t="s">
        <v>860</v>
      </c>
      <c r="C7" s="19" t="s">
        <v>525</v>
      </c>
      <c r="D7" s="20">
        <v>95</v>
      </c>
      <c r="E7" s="20">
        <v>96</v>
      </c>
      <c r="F7" s="20">
        <f t="shared" si="0"/>
        <v>191</v>
      </c>
      <c r="G7" s="21">
        <v>4</v>
      </c>
      <c r="H7" s="23">
        <v>1736</v>
      </c>
      <c r="I7" s="24">
        <v>50</v>
      </c>
      <c r="J7" s="85"/>
      <c r="K7" s="18">
        <v>4</v>
      </c>
      <c r="L7" s="19" t="s">
        <v>861</v>
      </c>
      <c r="M7" s="19" t="s">
        <v>503</v>
      </c>
      <c r="N7" s="20">
        <v>94</v>
      </c>
      <c r="O7" s="20">
        <v>95</v>
      </c>
      <c r="P7" s="20">
        <f t="shared" si="1"/>
        <v>189</v>
      </c>
      <c r="Q7" s="21">
        <v>6</v>
      </c>
      <c r="R7" s="20">
        <v>1717</v>
      </c>
      <c r="S7" s="22">
        <v>61</v>
      </c>
    </row>
    <row r="8" spans="1:25" ht="15.75" customHeight="1" x14ac:dyDescent="0.3">
      <c r="A8" s="18">
        <v>5</v>
      </c>
      <c r="B8" s="19" t="s">
        <v>502</v>
      </c>
      <c r="C8" s="19" t="s">
        <v>503</v>
      </c>
      <c r="D8" s="20">
        <v>94</v>
      </c>
      <c r="E8" s="20">
        <v>95</v>
      </c>
      <c r="F8" s="20">
        <f t="shared" si="0"/>
        <v>189</v>
      </c>
      <c r="G8" s="21">
        <v>3</v>
      </c>
      <c r="H8" s="20">
        <v>1740</v>
      </c>
      <c r="I8" s="22">
        <v>48</v>
      </c>
      <c r="K8" s="18">
        <v>2</v>
      </c>
      <c r="L8" s="19" t="s">
        <v>641</v>
      </c>
      <c r="M8" s="19" t="s">
        <v>75</v>
      </c>
      <c r="N8" s="20">
        <v>96</v>
      </c>
      <c r="O8" s="20">
        <v>96</v>
      </c>
      <c r="P8" s="20">
        <f t="shared" si="1"/>
        <v>192</v>
      </c>
      <c r="Q8" s="21">
        <v>7</v>
      </c>
      <c r="R8" s="20">
        <v>1706</v>
      </c>
      <c r="S8" s="22">
        <v>53</v>
      </c>
    </row>
    <row r="9" spans="1:25" ht="15.75" customHeight="1" x14ac:dyDescent="0.3">
      <c r="A9" s="18">
        <v>9</v>
      </c>
      <c r="B9" s="19" t="s">
        <v>482</v>
      </c>
      <c r="C9" s="19" t="s">
        <v>483</v>
      </c>
      <c r="D9" s="20">
        <v>96</v>
      </c>
      <c r="E9" s="20">
        <v>97</v>
      </c>
      <c r="F9" s="20">
        <f t="shared" si="0"/>
        <v>193</v>
      </c>
      <c r="G9" s="21">
        <v>5</v>
      </c>
      <c r="H9" s="20">
        <v>1728</v>
      </c>
      <c r="I9" s="22">
        <v>44</v>
      </c>
      <c r="K9" s="18">
        <v>7</v>
      </c>
      <c r="L9" s="19" t="s">
        <v>862</v>
      </c>
      <c r="M9" s="19" t="s">
        <v>503</v>
      </c>
      <c r="N9" s="20">
        <v>92</v>
      </c>
      <c r="O9" s="20">
        <v>97</v>
      </c>
      <c r="P9" s="20">
        <f t="shared" si="1"/>
        <v>189</v>
      </c>
      <c r="Q9" s="21">
        <v>6</v>
      </c>
      <c r="R9" s="20">
        <v>1695</v>
      </c>
      <c r="S9" s="22">
        <v>51</v>
      </c>
    </row>
    <row r="10" spans="1:25" ht="15.75" customHeight="1" x14ac:dyDescent="0.3">
      <c r="A10" s="18">
        <v>8</v>
      </c>
      <c r="B10" s="19" t="s">
        <v>816</v>
      </c>
      <c r="C10" s="19" t="s">
        <v>483</v>
      </c>
      <c r="D10" s="20">
        <v>91</v>
      </c>
      <c r="E10" s="20">
        <v>95</v>
      </c>
      <c r="F10" s="20">
        <f t="shared" si="0"/>
        <v>186</v>
      </c>
      <c r="G10" s="21">
        <v>2</v>
      </c>
      <c r="H10" s="20">
        <v>1726</v>
      </c>
      <c r="I10" s="22">
        <v>43</v>
      </c>
      <c r="K10" s="18">
        <v>6</v>
      </c>
      <c r="L10" s="19" t="s">
        <v>765</v>
      </c>
      <c r="M10" s="19" t="s">
        <v>525</v>
      </c>
      <c r="N10" s="20">
        <v>93</v>
      </c>
      <c r="O10" s="20">
        <v>93</v>
      </c>
      <c r="P10" s="20">
        <f t="shared" si="1"/>
        <v>186</v>
      </c>
      <c r="Q10" s="21">
        <v>4</v>
      </c>
      <c r="R10" s="20">
        <v>1685</v>
      </c>
      <c r="S10" s="22">
        <v>42</v>
      </c>
    </row>
    <row r="11" spans="1:25" ht="15.75" customHeight="1" x14ac:dyDescent="0.3">
      <c r="A11" s="18">
        <v>4</v>
      </c>
      <c r="B11" s="19" t="s">
        <v>863</v>
      </c>
      <c r="C11" s="19" t="s">
        <v>503</v>
      </c>
      <c r="D11" s="20">
        <v>97</v>
      </c>
      <c r="E11" s="20">
        <v>97</v>
      </c>
      <c r="F11" s="20">
        <f t="shared" si="0"/>
        <v>194</v>
      </c>
      <c r="G11" s="21">
        <v>7</v>
      </c>
      <c r="H11" s="20">
        <v>1723</v>
      </c>
      <c r="I11" s="22">
        <v>42</v>
      </c>
      <c r="K11" s="18">
        <v>9</v>
      </c>
      <c r="L11" s="19" t="s">
        <v>435</v>
      </c>
      <c r="M11" s="19" t="s">
        <v>122</v>
      </c>
      <c r="N11" s="20">
        <v>85</v>
      </c>
      <c r="O11" s="20">
        <v>91</v>
      </c>
      <c r="P11" s="20">
        <f t="shared" si="1"/>
        <v>176</v>
      </c>
      <c r="Q11" s="21">
        <v>2</v>
      </c>
      <c r="R11" s="20">
        <v>1639</v>
      </c>
      <c r="S11" s="22">
        <v>34</v>
      </c>
    </row>
    <row r="12" spans="1:25" ht="15.75" customHeight="1" x14ac:dyDescent="0.3">
      <c r="A12" s="18">
        <v>2</v>
      </c>
      <c r="B12" s="19" t="s">
        <v>864</v>
      </c>
      <c r="C12" s="19" t="s">
        <v>191</v>
      </c>
      <c r="D12" s="20">
        <v>96</v>
      </c>
      <c r="E12" s="20">
        <v>99</v>
      </c>
      <c r="F12" s="20">
        <f t="shared" si="0"/>
        <v>195</v>
      </c>
      <c r="G12" s="21">
        <v>8</v>
      </c>
      <c r="H12" s="23">
        <v>1710</v>
      </c>
      <c r="I12" s="24">
        <v>39</v>
      </c>
      <c r="K12" s="18">
        <v>5</v>
      </c>
      <c r="L12" s="19" t="s">
        <v>602</v>
      </c>
      <c r="M12" s="19" t="s">
        <v>23</v>
      </c>
      <c r="N12" s="20">
        <v>90</v>
      </c>
      <c r="O12" s="20">
        <v>94</v>
      </c>
      <c r="P12" s="20">
        <f t="shared" si="1"/>
        <v>184</v>
      </c>
      <c r="Q12" s="21">
        <v>3</v>
      </c>
      <c r="R12" s="20">
        <v>1277</v>
      </c>
      <c r="S12" s="22">
        <v>23</v>
      </c>
    </row>
    <row r="13" spans="1:25" ht="15.75" customHeight="1" x14ac:dyDescent="0.3">
      <c r="A13" s="25">
        <v>3</v>
      </c>
      <c r="B13" s="26" t="s">
        <v>832</v>
      </c>
      <c r="C13" s="26" t="s">
        <v>483</v>
      </c>
      <c r="D13" s="27" t="s">
        <v>109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  <c r="K13" s="25">
        <v>1</v>
      </c>
      <c r="L13" s="26" t="s">
        <v>831</v>
      </c>
      <c r="M13" s="26" t="s">
        <v>815</v>
      </c>
      <c r="N13" s="27" t="s">
        <v>109</v>
      </c>
      <c r="O13" s="27"/>
      <c r="P13" s="27">
        <f t="shared" si="1"/>
        <v>0</v>
      </c>
      <c r="Q13" s="28">
        <v>0</v>
      </c>
      <c r="R13" s="32">
        <v>184</v>
      </c>
      <c r="S13" s="33">
        <v>3</v>
      </c>
    </row>
    <row r="14" spans="1:25" ht="15.75" customHeight="1" x14ac:dyDescent="0.3"/>
    <row r="15" spans="1:25" ht="15.75" customHeight="1" x14ac:dyDescent="0.3">
      <c r="A15" s="7"/>
      <c r="B15" s="8" t="s">
        <v>46</v>
      </c>
      <c r="C15" s="9" t="s">
        <v>865</v>
      </c>
      <c r="D15" s="9"/>
      <c r="E15" s="9" t="s">
        <v>853</v>
      </c>
      <c r="F15" s="8"/>
      <c r="G15" s="8"/>
      <c r="H15" s="8"/>
      <c r="I15" s="8"/>
      <c r="K15" s="7"/>
      <c r="L15" s="8" t="s">
        <v>49</v>
      </c>
      <c r="M15" s="9" t="s">
        <v>852</v>
      </c>
      <c r="N15" s="9"/>
      <c r="O15" s="9" t="s">
        <v>866</v>
      </c>
      <c r="P15" s="8"/>
      <c r="Q15" s="8"/>
      <c r="R15" s="8"/>
      <c r="S15" s="8"/>
    </row>
    <row r="16" spans="1:25" ht="15.75" customHeight="1" x14ac:dyDescent="0.3">
      <c r="A16" s="10">
        <v>2</v>
      </c>
      <c r="B16" s="11" t="s">
        <v>10</v>
      </c>
      <c r="C16" s="82" t="s">
        <v>11</v>
      </c>
      <c r="D16" s="52"/>
      <c r="E16" s="86"/>
      <c r="F16" s="12" t="s">
        <v>12</v>
      </c>
      <c r="G16" s="12" t="s">
        <v>13</v>
      </c>
      <c r="H16" s="12" t="s">
        <v>14</v>
      </c>
      <c r="I16" s="13" t="s">
        <v>15</v>
      </c>
      <c r="K16" s="10">
        <v>2</v>
      </c>
      <c r="L16" s="11" t="s">
        <v>10</v>
      </c>
      <c r="M16" s="82" t="s">
        <v>11</v>
      </c>
      <c r="N16" s="52"/>
      <c r="O16" s="86"/>
      <c r="P16" s="12" t="s">
        <v>12</v>
      </c>
      <c r="Q16" s="12" t="s">
        <v>13</v>
      </c>
      <c r="R16" s="12" t="s">
        <v>14</v>
      </c>
      <c r="S16" s="13" t="s">
        <v>15</v>
      </c>
    </row>
    <row r="17" spans="1:19" ht="15.75" customHeight="1" x14ac:dyDescent="0.3">
      <c r="A17" s="14">
        <v>7</v>
      </c>
      <c r="B17" s="15" t="s">
        <v>867</v>
      </c>
      <c r="C17" s="15" t="s">
        <v>23</v>
      </c>
      <c r="D17" s="16">
        <v>93</v>
      </c>
      <c r="E17" s="16">
        <v>96</v>
      </c>
      <c r="F17" s="16">
        <f t="shared" ref="F17:F25" si="2">SUM(D17:E17)</f>
        <v>189</v>
      </c>
      <c r="G17" s="16">
        <v>7</v>
      </c>
      <c r="H17" s="16">
        <v>1706</v>
      </c>
      <c r="I17" s="17">
        <v>66</v>
      </c>
      <c r="K17" s="14">
        <v>4</v>
      </c>
      <c r="L17" s="15" t="s">
        <v>817</v>
      </c>
      <c r="M17" s="15" t="s">
        <v>465</v>
      </c>
      <c r="N17" s="16">
        <v>92</v>
      </c>
      <c r="O17" s="16">
        <v>98</v>
      </c>
      <c r="P17" s="16">
        <f t="shared" ref="P17:P25" si="3">SUM(N17:O17)</f>
        <v>190</v>
      </c>
      <c r="Q17" s="16">
        <v>9</v>
      </c>
      <c r="R17" s="16">
        <v>1700</v>
      </c>
      <c r="S17" s="17">
        <v>73</v>
      </c>
    </row>
    <row r="18" spans="1:19" ht="15.75" customHeight="1" x14ac:dyDescent="0.3">
      <c r="A18" s="18">
        <v>2</v>
      </c>
      <c r="B18" s="19" t="s">
        <v>868</v>
      </c>
      <c r="C18" s="19" t="s">
        <v>815</v>
      </c>
      <c r="D18" s="20">
        <v>92</v>
      </c>
      <c r="E18" s="20">
        <v>92</v>
      </c>
      <c r="F18" s="20">
        <f t="shared" si="2"/>
        <v>184</v>
      </c>
      <c r="G18" s="21">
        <v>6</v>
      </c>
      <c r="H18" s="20">
        <v>1699</v>
      </c>
      <c r="I18" s="22">
        <v>65</v>
      </c>
      <c r="K18" s="18">
        <v>5</v>
      </c>
      <c r="L18" s="19" t="s">
        <v>535</v>
      </c>
      <c r="M18" s="19" t="s">
        <v>503</v>
      </c>
      <c r="N18" s="20">
        <v>88</v>
      </c>
      <c r="O18" s="20">
        <v>89</v>
      </c>
      <c r="P18" s="20">
        <f t="shared" si="3"/>
        <v>177</v>
      </c>
      <c r="Q18" s="21">
        <v>2</v>
      </c>
      <c r="R18" s="20">
        <v>1660</v>
      </c>
      <c r="S18" s="22">
        <v>56</v>
      </c>
    </row>
    <row r="19" spans="1:19" ht="15.75" customHeight="1" x14ac:dyDescent="0.3">
      <c r="A19" s="18">
        <v>5</v>
      </c>
      <c r="B19" s="19" t="s">
        <v>746</v>
      </c>
      <c r="C19" s="19" t="s">
        <v>23</v>
      </c>
      <c r="D19" s="20">
        <v>93</v>
      </c>
      <c r="E19" s="20">
        <v>97</v>
      </c>
      <c r="F19" s="20">
        <f t="shared" si="2"/>
        <v>190</v>
      </c>
      <c r="G19" s="21">
        <v>8</v>
      </c>
      <c r="H19" s="20">
        <v>1703</v>
      </c>
      <c r="I19" s="22">
        <v>63</v>
      </c>
      <c r="K19" s="18">
        <v>1</v>
      </c>
      <c r="L19" s="19" t="s">
        <v>869</v>
      </c>
      <c r="M19" s="19" t="s">
        <v>191</v>
      </c>
      <c r="N19" s="20">
        <v>87</v>
      </c>
      <c r="O19" s="20">
        <v>95</v>
      </c>
      <c r="P19" s="20">
        <f t="shared" si="3"/>
        <v>182</v>
      </c>
      <c r="Q19" s="21">
        <v>5</v>
      </c>
      <c r="R19" s="23">
        <v>1656</v>
      </c>
      <c r="S19" s="24">
        <v>54</v>
      </c>
    </row>
    <row r="20" spans="1:19" ht="15.75" customHeight="1" x14ac:dyDescent="0.3">
      <c r="A20" s="18">
        <v>6</v>
      </c>
      <c r="B20" s="19" t="s">
        <v>870</v>
      </c>
      <c r="C20" s="19" t="s">
        <v>23</v>
      </c>
      <c r="D20" s="20">
        <v>88</v>
      </c>
      <c r="E20" s="20">
        <v>93</v>
      </c>
      <c r="F20" s="20">
        <f t="shared" si="2"/>
        <v>181</v>
      </c>
      <c r="G20" s="21">
        <v>4</v>
      </c>
      <c r="H20" s="20">
        <v>1668</v>
      </c>
      <c r="I20" s="22">
        <v>47</v>
      </c>
      <c r="K20" s="18">
        <v>3</v>
      </c>
      <c r="L20" s="19" t="s">
        <v>871</v>
      </c>
      <c r="M20" s="19" t="s">
        <v>632</v>
      </c>
      <c r="N20" s="20">
        <v>94</v>
      </c>
      <c r="O20" s="20">
        <v>95</v>
      </c>
      <c r="P20" s="20">
        <f t="shared" si="3"/>
        <v>189</v>
      </c>
      <c r="Q20" s="21">
        <v>8</v>
      </c>
      <c r="R20" s="20">
        <v>1641</v>
      </c>
      <c r="S20" s="22">
        <v>48</v>
      </c>
    </row>
    <row r="21" spans="1:19" ht="15.75" customHeight="1" x14ac:dyDescent="0.3">
      <c r="A21" s="18">
        <v>8</v>
      </c>
      <c r="B21" s="19" t="s">
        <v>872</v>
      </c>
      <c r="C21" s="19" t="s">
        <v>873</v>
      </c>
      <c r="D21" s="20">
        <v>89</v>
      </c>
      <c r="E21" s="20">
        <v>90</v>
      </c>
      <c r="F21" s="20">
        <f t="shared" si="2"/>
        <v>179</v>
      </c>
      <c r="G21" s="21">
        <v>3</v>
      </c>
      <c r="H21" s="20">
        <v>1663</v>
      </c>
      <c r="I21" s="22">
        <v>45</v>
      </c>
      <c r="K21" s="18">
        <v>6</v>
      </c>
      <c r="L21" s="19" t="s">
        <v>874</v>
      </c>
      <c r="M21" s="19" t="s">
        <v>465</v>
      </c>
      <c r="N21" s="20">
        <v>87</v>
      </c>
      <c r="O21" s="20">
        <v>93</v>
      </c>
      <c r="P21" s="20">
        <f t="shared" si="3"/>
        <v>180</v>
      </c>
      <c r="Q21" s="21">
        <v>3</v>
      </c>
      <c r="R21" s="20">
        <v>1287</v>
      </c>
      <c r="S21" s="22">
        <v>42</v>
      </c>
    </row>
    <row r="22" spans="1:19" ht="15.75" customHeight="1" x14ac:dyDescent="0.3">
      <c r="A22" s="18">
        <v>1</v>
      </c>
      <c r="B22" s="19" t="s">
        <v>875</v>
      </c>
      <c r="C22" s="19" t="s">
        <v>593</v>
      </c>
      <c r="D22" s="20">
        <v>96</v>
      </c>
      <c r="E22" s="20">
        <v>98</v>
      </c>
      <c r="F22" s="20">
        <f t="shared" si="2"/>
        <v>194</v>
      </c>
      <c r="G22" s="21">
        <v>9</v>
      </c>
      <c r="H22" s="23">
        <v>1620</v>
      </c>
      <c r="I22" s="24">
        <v>38</v>
      </c>
      <c r="K22" s="18">
        <v>9</v>
      </c>
      <c r="L22" s="19" t="s">
        <v>876</v>
      </c>
      <c r="M22" s="19" t="s">
        <v>503</v>
      </c>
      <c r="N22" s="20">
        <v>92</v>
      </c>
      <c r="O22" s="20">
        <v>93</v>
      </c>
      <c r="P22" s="20">
        <f t="shared" si="3"/>
        <v>185</v>
      </c>
      <c r="Q22" s="21">
        <v>6</v>
      </c>
      <c r="R22" s="20">
        <v>1113</v>
      </c>
      <c r="S22" s="22">
        <v>42</v>
      </c>
    </row>
    <row r="23" spans="1:19" ht="15.75" customHeight="1" x14ac:dyDescent="0.3">
      <c r="A23" s="18">
        <v>3</v>
      </c>
      <c r="B23" s="19" t="s">
        <v>877</v>
      </c>
      <c r="C23" s="19" t="s">
        <v>86</v>
      </c>
      <c r="D23" s="20">
        <v>85</v>
      </c>
      <c r="E23" s="20">
        <v>93</v>
      </c>
      <c r="F23" s="20">
        <f t="shared" si="2"/>
        <v>178</v>
      </c>
      <c r="G23" s="21">
        <v>2</v>
      </c>
      <c r="H23" s="20">
        <v>1630</v>
      </c>
      <c r="I23" s="22">
        <v>32</v>
      </c>
      <c r="K23" s="18">
        <v>7</v>
      </c>
      <c r="L23" s="19" t="s">
        <v>878</v>
      </c>
      <c r="M23" s="19" t="s">
        <v>525</v>
      </c>
      <c r="N23" s="20">
        <v>84</v>
      </c>
      <c r="O23" s="20">
        <v>91</v>
      </c>
      <c r="P23" s="20">
        <f t="shared" si="3"/>
        <v>175</v>
      </c>
      <c r="Q23" s="21">
        <v>1</v>
      </c>
      <c r="R23" s="20">
        <v>1616</v>
      </c>
      <c r="S23" s="22">
        <v>38</v>
      </c>
    </row>
    <row r="24" spans="1:19" ht="15.75" customHeight="1" x14ac:dyDescent="0.3">
      <c r="A24" s="18">
        <v>9</v>
      </c>
      <c r="B24" s="19" t="s">
        <v>879</v>
      </c>
      <c r="C24" s="19" t="s">
        <v>483</v>
      </c>
      <c r="D24" s="20">
        <v>90</v>
      </c>
      <c r="E24" s="20">
        <v>92</v>
      </c>
      <c r="F24" s="20">
        <f t="shared" si="2"/>
        <v>182</v>
      </c>
      <c r="G24" s="21">
        <v>5</v>
      </c>
      <c r="H24" s="20">
        <v>1497</v>
      </c>
      <c r="I24" s="22">
        <v>26</v>
      </c>
      <c r="K24" s="18">
        <v>2</v>
      </c>
      <c r="L24" s="19" t="s">
        <v>630</v>
      </c>
      <c r="M24" s="19" t="s">
        <v>593</v>
      </c>
      <c r="N24" s="20">
        <v>94</v>
      </c>
      <c r="O24" s="20">
        <v>94</v>
      </c>
      <c r="P24" s="20">
        <f t="shared" si="3"/>
        <v>188</v>
      </c>
      <c r="Q24" s="21">
        <v>7</v>
      </c>
      <c r="R24" s="20">
        <v>1614</v>
      </c>
      <c r="S24" s="22">
        <v>37</v>
      </c>
    </row>
    <row r="25" spans="1:19" ht="15.75" customHeight="1" x14ac:dyDescent="0.3">
      <c r="A25" s="25">
        <v>4</v>
      </c>
      <c r="B25" s="26" t="s">
        <v>880</v>
      </c>
      <c r="C25" s="26" t="s">
        <v>844</v>
      </c>
      <c r="D25" s="27" t="s">
        <v>109</v>
      </c>
      <c r="E25" s="27"/>
      <c r="F25" s="27">
        <f t="shared" si="2"/>
        <v>0</v>
      </c>
      <c r="G25" s="28">
        <v>0</v>
      </c>
      <c r="H25" s="27">
        <v>930</v>
      </c>
      <c r="I25" s="29">
        <v>25</v>
      </c>
      <c r="K25" s="25">
        <v>8</v>
      </c>
      <c r="L25" s="26" t="s">
        <v>240</v>
      </c>
      <c r="M25" s="26" t="s">
        <v>157</v>
      </c>
      <c r="N25" s="27">
        <v>86</v>
      </c>
      <c r="O25" s="27">
        <v>96</v>
      </c>
      <c r="P25" s="27">
        <f t="shared" si="3"/>
        <v>182</v>
      </c>
      <c r="Q25" s="28">
        <v>5</v>
      </c>
      <c r="R25" s="27">
        <v>1580</v>
      </c>
      <c r="S25" s="29">
        <v>26</v>
      </c>
    </row>
    <row r="26" spans="1:19" ht="15.75" customHeight="1" x14ac:dyDescent="0.3"/>
    <row r="27" spans="1:19" ht="15.75" customHeight="1" x14ac:dyDescent="0.3">
      <c r="A27" s="7"/>
      <c r="B27" s="8" t="s">
        <v>79</v>
      </c>
      <c r="C27" s="9" t="s">
        <v>881</v>
      </c>
      <c r="D27" s="9"/>
      <c r="E27" s="9" t="s">
        <v>882</v>
      </c>
      <c r="F27" s="8"/>
      <c r="G27" s="8"/>
      <c r="H27" s="8"/>
      <c r="I27" s="8"/>
      <c r="K27" s="7"/>
      <c r="L27" s="8" t="s">
        <v>82</v>
      </c>
      <c r="M27" s="9" t="s">
        <v>416</v>
      </c>
      <c r="N27" s="9"/>
      <c r="O27" s="9" t="s">
        <v>883</v>
      </c>
      <c r="P27" s="8"/>
      <c r="Q27" s="8"/>
      <c r="R27" s="8"/>
      <c r="S27" s="8"/>
    </row>
    <row r="28" spans="1:19" ht="15.75" customHeight="1" x14ac:dyDescent="0.3">
      <c r="A28" s="10">
        <v>2</v>
      </c>
      <c r="B28" s="11" t="s">
        <v>10</v>
      </c>
      <c r="C28" s="82" t="s">
        <v>11</v>
      </c>
      <c r="D28" s="52"/>
      <c r="E28" s="86"/>
      <c r="F28" s="12" t="s">
        <v>12</v>
      </c>
      <c r="G28" s="12" t="s">
        <v>13</v>
      </c>
      <c r="H28" s="12" t="s">
        <v>14</v>
      </c>
      <c r="I28" s="13" t="s">
        <v>15</v>
      </c>
      <c r="K28" s="10">
        <v>2</v>
      </c>
      <c r="L28" s="11" t="s">
        <v>10</v>
      </c>
      <c r="M28" s="82" t="s">
        <v>11</v>
      </c>
      <c r="N28" s="52"/>
      <c r="O28" s="86"/>
      <c r="P28" s="12" t="s">
        <v>12</v>
      </c>
      <c r="Q28" s="12" t="s">
        <v>13</v>
      </c>
      <c r="R28" s="12" t="s">
        <v>14</v>
      </c>
      <c r="S28" s="13" t="s">
        <v>15</v>
      </c>
    </row>
    <row r="29" spans="1:19" ht="15.75" customHeight="1" x14ac:dyDescent="0.3">
      <c r="A29" s="14">
        <v>6</v>
      </c>
      <c r="B29" s="87" t="s">
        <v>884</v>
      </c>
      <c r="C29" s="15" t="s">
        <v>163</v>
      </c>
      <c r="D29" s="16">
        <v>93</v>
      </c>
      <c r="E29" s="16">
        <v>93</v>
      </c>
      <c r="F29" s="16">
        <f t="shared" ref="F29:F37" si="4">SUM(D29:E29)</f>
        <v>186</v>
      </c>
      <c r="G29" s="16">
        <v>8</v>
      </c>
      <c r="H29" s="16">
        <v>1696</v>
      </c>
      <c r="I29" s="17">
        <v>76</v>
      </c>
      <c r="K29" s="14">
        <v>3</v>
      </c>
      <c r="L29" s="15" t="s">
        <v>885</v>
      </c>
      <c r="M29" s="15" t="s">
        <v>503</v>
      </c>
      <c r="N29" s="16">
        <v>89</v>
      </c>
      <c r="O29" s="16">
        <v>96</v>
      </c>
      <c r="P29" s="16">
        <f t="shared" ref="P29:P37" si="5">SUM(N29:O29)</f>
        <v>185</v>
      </c>
      <c r="Q29" s="16">
        <v>8</v>
      </c>
      <c r="R29" s="16">
        <v>1663</v>
      </c>
      <c r="S29" s="17">
        <v>78</v>
      </c>
    </row>
    <row r="30" spans="1:19" ht="15.75" customHeight="1" x14ac:dyDescent="0.3">
      <c r="A30" s="18">
        <v>8</v>
      </c>
      <c r="B30" s="19" t="s">
        <v>886</v>
      </c>
      <c r="C30" s="19" t="s">
        <v>815</v>
      </c>
      <c r="D30" s="20">
        <v>91</v>
      </c>
      <c r="E30" s="20">
        <v>94</v>
      </c>
      <c r="F30" s="20">
        <f t="shared" si="4"/>
        <v>185</v>
      </c>
      <c r="G30" s="21">
        <v>6</v>
      </c>
      <c r="H30" s="20">
        <v>1651</v>
      </c>
      <c r="I30" s="22">
        <v>56</v>
      </c>
      <c r="K30" s="18">
        <v>6</v>
      </c>
      <c r="L30" s="19" t="s">
        <v>887</v>
      </c>
      <c r="M30" s="19" t="s">
        <v>838</v>
      </c>
      <c r="N30" s="20">
        <v>87</v>
      </c>
      <c r="O30" s="20">
        <v>87</v>
      </c>
      <c r="P30" s="20">
        <f t="shared" si="5"/>
        <v>174</v>
      </c>
      <c r="Q30" s="21">
        <v>5</v>
      </c>
      <c r="R30" s="20">
        <v>1594</v>
      </c>
      <c r="S30" s="22">
        <v>54</v>
      </c>
    </row>
    <row r="31" spans="1:19" ht="15.75" customHeight="1" x14ac:dyDescent="0.3">
      <c r="A31" s="18">
        <v>9</v>
      </c>
      <c r="B31" s="19" t="s">
        <v>888</v>
      </c>
      <c r="C31" s="19" t="s">
        <v>191</v>
      </c>
      <c r="D31" s="20">
        <v>90</v>
      </c>
      <c r="E31" s="20">
        <v>96</v>
      </c>
      <c r="F31" s="20">
        <f t="shared" si="4"/>
        <v>186</v>
      </c>
      <c r="G31" s="21">
        <v>8</v>
      </c>
      <c r="H31" s="20">
        <v>1636</v>
      </c>
      <c r="I31" s="22">
        <v>50</v>
      </c>
      <c r="K31" s="18">
        <v>5</v>
      </c>
      <c r="L31" s="19" t="s">
        <v>889</v>
      </c>
      <c r="M31" s="19" t="s">
        <v>873</v>
      </c>
      <c r="N31" s="20">
        <v>89</v>
      </c>
      <c r="O31" s="20">
        <v>89</v>
      </c>
      <c r="P31" s="20">
        <f t="shared" si="5"/>
        <v>178</v>
      </c>
      <c r="Q31" s="21">
        <v>6</v>
      </c>
      <c r="R31" s="20">
        <v>1585</v>
      </c>
      <c r="S31" s="22">
        <v>54</v>
      </c>
    </row>
    <row r="32" spans="1:19" ht="15.75" customHeight="1" x14ac:dyDescent="0.3">
      <c r="A32" s="18">
        <v>1</v>
      </c>
      <c r="B32" s="19" t="s">
        <v>890</v>
      </c>
      <c r="C32" s="19" t="s">
        <v>838</v>
      </c>
      <c r="D32" s="20">
        <v>92</v>
      </c>
      <c r="E32" s="20">
        <v>93</v>
      </c>
      <c r="F32" s="20">
        <f t="shared" si="4"/>
        <v>185</v>
      </c>
      <c r="G32" s="21">
        <v>6</v>
      </c>
      <c r="H32" s="23">
        <v>1632</v>
      </c>
      <c r="I32" s="24">
        <v>45</v>
      </c>
      <c r="K32" s="18">
        <v>8</v>
      </c>
      <c r="L32" s="19" t="s">
        <v>891</v>
      </c>
      <c r="M32" s="19" t="s">
        <v>525</v>
      </c>
      <c r="N32" s="20">
        <v>92</v>
      </c>
      <c r="O32" s="20">
        <v>92</v>
      </c>
      <c r="P32" s="20">
        <f t="shared" si="5"/>
        <v>184</v>
      </c>
      <c r="Q32" s="21">
        <v>7</v>
      </c>
      <c r="R32" s="20">
        <v>1594</v>
      </c>
      <c r="S32" s="22">
        <v>53</v>
      </c>
    </row>
    <row r="33" spans="1:19" ht="15.75" customHeight="1" x14ac:dyDescent="0.3">
      <c r="A33" s="18">
        <v>2</v>
      </c>
      <c r="B33" s="19" t="s">
        <v>363</v>
      </c>
      <c r="C33" s="19" t="s">
        <v>75</v>
      </c>
      <c r="D33" s="20">
        <v>88</v>
      </c>
      <c r="E33" s="20">
        <v>94</v>
      </c>
      <c r="F33" s="20">
        <f t="shared" si="4"/>
        <v>182</v>
      </c>
      <c r="G33" s="21">
        <v>4</v>
      </c>
      <c r="H33" s="20">
        <v>1635</v>
      </c>
      <c r="I33" s="22">
        <v>44</v>
      </c>
      <c r="K33" s="18">
        <v>9</v>
      </c>
      <c r="L33" s="19" t="s">
        <v>892</v>
      </c>
      <c r="M33" s="19" t="s">
        <v>157</v>
      </c>
      <c r="N33" s="20">
        <v>94</v>
      </c>
      <c r="O33" s="20">
        <v>95</v>
      </c>
      <c r="P33" s="20">
        <f t="shared" si="5"/>
        <v>189</v>
      </c>
      <c r="Q33" s="21">
        <v>9</v>
      </c>
      <c r="R33" s="20">
        <v>1590</v>
      </c>
      <c r="S33" s="22">
        <v>49</v>
      </c>
    </row>
    <row r="34" spans="1:19" ht="15.75" customHeight="1" x14ac:dyDescent="0.3">
      <c r="A34" s="18">
        <v>7</v>
      </c>
      <c r="B34" s="19" t="s">
        <v>893</v>
      </c>
      <c r="C34" s="19" t="s">
        <v>593</v>
      </c>
      <c r="D34" s="20">
        <v>92</v>
      </c>
      <c r="E34" s="20">
        <v>95</v>
      </c>
      <c r="F34" s="20">
        <f t="shared" si="4"/>
        <v>187</v>
      </c>
      <c r="G34" s="21">
        <v>9</v>
      </c>
      <c r="H34" s="20">
        <v>1619</v>
      </c>
      <c r="I34" s="22">
        <v>44</v>
      </c>
      <c r="K34" s="18">
        <v>4</v>
      </c>
      <c r="L34" s="19" t="s">
        <v>894</v>
      </c>
      <c r="M34" s="19" t="s">
        <v>561</v>
      </c>
      <c r="N34" s="20">
        <v>81</v>
      </c>
      <c r="O34" s="20">
        <v>83</v>
      </c>
      <c r="P34" s="20">
        <f t="shared" si="5"/>
        <v>164</v>
      </c>
      <c r="Q34" s="21">
        <v>3</v>
      </c>
      <c r="R34" s="20">
        <v>1552</v>
      </c>
      <c r="S34" s="22">
        <v>41</v>
      </c>
    </row>
    <row r="35" spans="1:19" ht="15.75" customHeight="1" x14ac:dyDescent="0.3">
      <c r="A35" s="18">
        <v>5</v>
      </c>
      <c r="B35" s="19" t="s">
        <v>895</v>
      </c>
      <c r="C35" s="19" t="s">
        <v>157</v>
      </c>
      <c r="D35" s="20">
        <v>88</v>
      </c>
      <c r="E35" s="20">
        <v>94</v>
      </c>
      <c r="F35" s="20">
        <f t="shared" si="4"/>
        <v>182</v>
      </c>
      <c r="G35" s="21">
        <v>4</v>
      </c>
      <c r="H35" s="20">
        <v>1614</v>
      </c>
      <c r="I35" s="22">
        <v>41</v>
      </c>
      <c r="K35" s="18">
        <v>7</v>
      </c>
      <c r="L35" s="19" t="s">
        <v>896</v>
      </c>
      <c r="M35" s="19" t="s">
        <v>593</v>
      </c>
      <c r="N35" s="20">
        <v>79</v>
      </c>
      <c r="O35" s="20">
        <v>84</v>
      </c>
      <c r="P35" s="20">
        <f t="shared" si="5"/>
        <v>163</v>
      </c>
      <c r="Q35" s="21">
        <v>2</v>
      </c>
      <c r="R35" s="20">
        <v>1547</v>
      </c>
      <c r="S35" s="22">
        <v>38</v>
      </c>
    </row>
    <row r="36" spans="1:19" ht="15.75" customHeight="1" x14ac:dyDescent="0.3">
      <c r="A36" s="18">
        <v>3</v>
      </c>
      <c r="B36" s="19" t="s">
        <v>897</v>
      </c>
      <c r="C36" s="19" t="s">
        <v>63</v>
      </c>
      <c r="D36" s="20">
        <v>85</v>
      </c>
      <c r="E36" s="20">
        <v>86</v>
      </c>
      <c r="F36" s="20">
        <f t="shared" si="4"/>
        <v>171</v>
      </c>
      <c r="G36" s="21">
        <v>2</v>
      </c>
      <c r="H36" s="20">
        <v>1594</v>
      </c>
      <c r="I36" s="22">
        <v>34</v>
      </c>
      <c r="K36" s="18">
        <v>1</v>
      </c>
      <c r="L36" s="19" t="s">
        <v>898</v>
      </c>
      <c r="M36" s="19" t="s">
        <v>23</v>
      </c>
      <c r="N36" s="20" t="s">
        <v>109</v>
      </c>
      <c r="O36" s="20"/>
      <c r="P36" s="20">
        <f t="shared" si="5"/>
        <v>0</v>
      </c>
      <c r="Q36" s="21">
        <v>0</v>
      </c>
      <c r="R36" s="23">
        <v>878</v>
      </c>
      <c r="S36" s="24">
        <v>20</v>
      </c>
    </row>
    <row r="37" spans="1:19" ht="15.75" customHeight="1" x14ac:dyDescent="0.3">
      <c r="A37" s="25">
        <v>4</v>
      </c>
      <c r="B37" s="26" t="s">
        <v>899</v>
      </c>
      <c r="C37" s="26" t="s">
        <v>157</v>
      </c>
      <c r="D37" s="27">
        <v>77</v>
      </c>
      <c r="E37" s="27">
        <v>90</v>
      </c>
      <c r="F37" s="27">
        <f t="shared" si="4"/>
        <v>167</v>
      </c>
      <c r="G37" s="28">
        <v>1</v>
      </c>
      <c r="H37" s="27">
        <v>1587</v>
      </c>
      <c r="I37" s="29">
        <v>30</v>
      </c>
      <c r="K37" s="25">
        <v>2</v>
      </c>
      <c r="L37" s="26" t="s">
        <v>900</v>
      </c>
      <c r="M37" s="26" t="s">
        <v>584</v>
      </c>
      <c r="N37" s="27">
        <v>82</v>
      </c>
      <c r="O37" s="27">
        <v>85</v>
      </c>
      <c r="P37" s="27">
        <f t="shared" si="5"/>
        <v>167</v>
      </c>
      <c r="Q37" s="28">
        <v>4</v>
      </c>
      <c r="R37" s="27">
        <v>1467</v>
      </c>
      <c r="S37" s="29">
        <v>19</v>
      </c>
    </row>
    <row r="38" spans="1:19" ht="15.75" customHeight="1" x14ac:dyDescent="0.3"/>
    <row r="39" spans="1:19" ht="15.75" customHeight="1" x14ac:dyDescent="0.3">
      <c r="A39" s="7"/>
      <c r="B39" s="8" t="s">
        <v>110</v>
      </c>
      <c r="C39" s="9" t="s">
        <v>901</v>
      </c>
      <c r="D39" s="9"/>
      <c r="E39" s="9" t="s">
        <v>902</v>
      </c>
      <c r="F39" s="8"/>
      <c r="G39" s="8"/>
      <c r="H39" s="8"/>
      <c r="I39" s="8"/>
      <c r="K39" s="7"/>
      <c r="L39" s="8" t="s">
        <v>113</v>
      </c>
      <c r="M39" s="9" t="s">
        <v>903</v>
      </c>
      <c r="N39" s="9"/>
      <c r="O39" s="9" t="s">
        <v>904</v>
      </c>
      <c r="P39" s="8"/>
      <c r="Q39" s="8"/>
      <c r="R39" s="8"/>
      <c r="S39" s="8"/>
    </row>
    <row r="40" spans="1:19" ht="15.75" customHeight="1" x14ac:dyDescent="0.3">
      <c r="A40" s="10">
        <v>2</v>
      </c>
      <c r="B40" s="11" t="s">
        <v>10</v>
      </c>
      <c r="C40" s="82" t="s">
        <v>11</v>
      </c>
      <c r="D40" s="52"/>
      <c r="E40" s="86"/>
      <c r="F40" s="12" t="s">
        <v>12</v>
      </c>
      <c r="G40" s="12" t="s">
        <v>13</v>
      </c>
      <c r="H40" s="12" t="s">
        <v>14</v>
      </c>
      <c r="I40" s="13" t="s">
        <v>15</v>
      </c>
      <c r="K40" s="10">
        <v>2</v>
      </c>
      <c r="L40" s="11" t="s">
        <v>10</v>
      </c>
      <c r="M40" s="82" t="s">
        <v>11</v>
      </c>
      <c r="N40" s="52"/>
      <c r="O40" s="86"/>
      <c r="P40" s="12" t="s">
        <v>12</v>
      </c>
      <c r="Q40" s="12" t="s">
        <v>13</v>
      </c>
      <c r="R40" s="12" t="s">
        <v>14</v>
      </c>
      <c r="S40" s="13" t="s">
        <v>15</v>
      </c>
    </row>
    <row r="41" spans="1:19" ht="15.75" customHeight="1" x14ac:dyDescent="0.3">
      <c r="A41" s="14">
        <v>5</v>
      </c>
      <c r="B41" s="15" t="s">
        <v>905</v>
      </c>
      <c r="C41" s="15" t="s">
        <v>122</v>
      </c>
      <c r="D41" s="16">
        <v>89</v>
      </c>
      <c r="E41" s="16">
        <v>91</v>
      </c>
      <c r="F41" s="16">
        <f t="shared" ref="F41:F49" si="6">SUM(D41:E41)</f>
        <v>180</v>
      </c>
      <c r="G41" s="16">
        <v>8</v>
      </c>
      <c r="H41" s="16">
        <v>1592</v>
      </c>
      <c r="I41" s="17">
        <v>63</v>
      </c>
      <c r="K41" s="14">
        <v>7</v>
      </c>
      <c r="L41" s="15" t="s">
        <v>906</v>
      </c>
      <c r="M41" s="15" t="s">
        <v>483</v>
      </c>
      <c r="N41" s="16">
        <v>79</v>
      </c>
      <c r="O41" s="16">
        <v>84</v>
      </c>
      <c r="P41" s="16">
        <f t="shared" ref="P41:P50" si="7">SUM(N41:O41)</f>
        <v>163</v>
      </c>
      <c r="Q41" s="16">
        <v>6</v>
      </c>
      <c r="R41" s="16">
        <v>1498</v>
      </c>
      <c r="S41" s="17">
        <v>70</v>
      </c>
    </row>
    <row r="42" spans="1:19" ht="15.75" customHeight="1" x14ac:dyDescent="0.3">
      <c r="A42" s="18">
        <v>8</v>
      </c>
      <c r="B42" s="19" t="s">
        <v>907</v>
      </c>
      <c r="C42" s="19" t="s">
        <v>163</v>
      </c>
      <c r="D42" s="20">
        <v>86</v>
      </c>
      <c r="E42" s="20">
        <v>88</v>
      </c>
      <c r="F42" s="20">
        <f t="shared" si="6"/>
        <v>174</v>
      </c>
      <c r="G42" s="21">
        <v>6</v>
      </c>
      <c r="H42" s="20">
        <v>1585</v>
      </c>
      <c r="I42" s="22">
        <v>60</v>
      </c>
      <c r="K42" s="18">
        <v>1</v>
      </c>
      <c r="L42" s="19" t="s">
        <v>908</v>
      </c>
      <c r="M42" s="19" t="s">
        <v>503</v>
      </c>
      <c r="N42" s="31">
        <v>53</v>
      </c>
      <c r="O42" s="20">
        <v>76</v>
      </c>
      <c r="P42" s="20">
        <f t="shared" si="7"/>
        <v>129</v>
      </c>
      <c r="Q42" s="21">
        <v>3</v>
      </c>
      <c r="R42" s="23">
        <v>1461</v>
      </c>
      <c r="S42" s="24">
        <v>68</v>
      </c>
    </row>
    <row r="43" spans="1:19" ht="15.75" customHeight="1" x14ac:dyDescent="0.3">
      <c r="A43" s="18">
        <v>1</v>
      </c>
      <c r="B43" s="19" t="s">
        <v>909</v>
      </c>
      <c r="C43" s="19" t="s">
        <v>75</v>
      </c>
      <c r="D43" s="20">
        <v>85</v>
      </c>
      <c r="E43" s="20">
        <v>86</v>
      </c>
      <c r="F43" s="20">
        <f t="shared" si="6"/>
        <v>171</v>
      </c>
      <c r="G43" s="21">
        <v>4</v>
      </c>
      <c r="H43" s="23">
        <v>1559</v>
      </c>
      <c r="I43" s="24">
        <v>52</v>
      </c>
      <c r="K43" s="18">
        <v>8</v>
      </c>
      <c r="L43" s="19" t="s">
        <v>764</v>
      </c>
      <c r="M43" s="19" t="s">
        <v>23</v>
      </c>
      <c r="N43" s="20">
        <v>86</v>
      </c>
      <c r="O43" s="20">
        <v>88</v>
      </c>
      <c r="P43" s="20">
        <f t="shared" si="7"/>
        <v>174</v>
      </c>
      <c r="Q43" s="21">
        <v>10</v>
      </c>
      <c r="R43" s="20">
        <v>1452</v>
      </c>
      <c r="S43" s="22">
        <v>65</v>
      </c>
    </row>
    <row r="44" spans="1:19" ht="15.75" customHeight="1" x14ac:dyDescent="0.3">
      <c r="A44" s="18">
        <v>6</v>
      </c>
      <c r="B44" s="19" t="s">
        <v>910</v>
      </c>
      <c r="C44" s="19" t="s">
        <v>525</v>
      </c>
      <c r="D44" s="20">
        <v>85</v>
      </c>
      <c r="E44" s="20">
        <v>91</v>
      </c>
      <c r="F44" s="20">
        <f t="shared" si="6"/>
        <v>176</v>
      </c>
      <c r="G44" s="21">
        <v>7</v>
      </c>
      <c r="H44" s="20">
        <v>1556</v>
      </c>
      <c r="I44" s="22">
        <v>48</v>
      </c>
      <c r="K44" s="18">
        <v>4</v>
      </c>
      <c r="L44" s="19" t="s">
        <v>911</v>
      </c>
      <c r="M44" s="19" t="s">
        <v>844</v>
      </c>
      <c r="N44" s="20">
        <v>84</v>
      </c>
      <c r="O44" s="20">
        <v>86</v>
      </c>
      <c r="P44" s="20">
        <f t="shared" si="7"/>
        <v>170</v>
      </c>
      <c r="Q44" s="21">
        <v>9</v>
      </c>
      <c r="R44" s="20">
        <v>1197</v>
      </c>
      <c r="S44" s="22">
        <v>61</v>
      </c>
    </row>
    <row r="45" spans="1:19" ht="15.75" customHeight="1" x14ac:dyDescent="0.3">
      <c r="A45" s="18">
        <v>2</v>
      </c>
      <c r="B45" s="19" t="s">
        <v>912</v>
      </c>
      <c r="C45" s="19" t="s">
        <v>503</v>
      </c>
      <c r="D45" s="20">
        <v>84</v>
      </c>
      <c r="E45" s="20">
        <v>89</v>
      </c>
      <c r="F45" s="20">
        <f t="shared" si="6"/>
        <v>173</v>
      </c>
      <c r="G45" s="21">
        <v>5</v>
      </c>
      <c r="H45" s="20">
        <v>1555</v>
      </c>
      <c r="I45" s="22">
        <v>46</v>
      </c>
      <c r="K45" s="18">
        <v>3</v>
      </c>
      <c r="L45" s="19" t="s">
        <v>913</v>
      </c>
      <c r="M45" s="19" t="s">
        <v>503</v>
      </c>
      <c r="N45" s="20">
        <v>73</v>
      </c>
      <c r="O45" s="20">
        <v>75</v>
      </c>
      <c r="P45" s="20">
        <f t="shared" si="7"/>
        <v>148</v>
      </c>
      <c r="Q45" s="21">
        <v>5</v>
      </c>
      <c r="R45" s="20">
        <v>1411</v>
      </c>
      <c r="S45" s="22">
        <v>59</v>
      </c>
    </row>
    <row r="46" spans="1:19" ht="15.75" customHeight="1" x14ac:dyDescent="0.3">
      <c r="A46" s="18">
        <v>7</v>
      </c>
      <c r="B46" s="19" t="s">
        <v>914</v>
      </c>
      <c r="C46" s="19" t="s">
        <v>844</v>
      </c>
      <c r="D46" s="20">
        <v>90</v>
      </c>
      <c r="E46" s="20">
        <v>91</v>
      </c>
      <c r="F46" s="20">
        <f t="shared" si="6"/>
        <v>181</v>
      </c>
      <c r="G46" s="21">
        <v>9</v>
      </c>
      <c r="H46" s="20">
        <v>1386</v>
      </c>
      <c r="I46" s="22">
        <v>46</v>
      </c>
      <c r="K46" s="18">
        <v>6</v>
      </c>
      <c r="L46" s="19" t="s">
        <v>915</v>
      </c>
      <c r="M46" s="19" t="s">
        <v>844</v>
      </c>
      <c r="N46" s="20">
        <v>82</v>
      </c>
      <c r="O46" s="20">
        <v>88</v>
      </c>
      <c r="P46" s="20">
        <f t="shared" si="7"/>
        <v>170</v>
      </c>
      <c r="Q46" s="21">
        <v>9</v>
      </c>
      <c r="R46" s="20">
        <v>1161</v>
      </c>
      <c r="S46" s="22">
        <v>53</v>
      </c>
    </row>
    <row r="47" spans="1:19" ht="15.75" customHeight="1" x14ac:dyDescent="0.3">
      <c r="A47" s="18">
        <v>3</v>
      </c>
      <c r="B47" s="19" t="s">
        <v>842</v>
      </c>
      <c r="C47" s="19" t="s">
        <v>483</v>
      </c>
      <c r="D47" s="20">
        <v>81</v>
      </c>
      <c r="E47" s="20">
        <v>84</v>
      </c>
      <c r="F47" s="20">
        <f t="shared" si="6"/>
        <v>165</v>
      </c>
      <c r="G47" s="21">
        <v>2</v>
      </c>
      <c r="H47" s="20">
        <v>1521</v>
      </c>
      <c r="I47" s="22">
        <v>38</v>
      </c>
      <c r="K47" s="18">
        <v>10</v>
      </c>
      <c r="L47" s="19" t="s">
        <v>916</v>
      </c>
      <c r="M47" s="19" t="s">
        <v>844</v>
      </c>
      <c r="N47" s="20">
        <v>79</v>
      </c>
      <c r="O47" s="20">
        <v>85</v>
      </c>
      <c r="P47" s="20">
        <f t="shared" si="7"/>
        <v>164</v>
      </c>
      <c r="Q47" s="21">
        <v>7</v>
      </c>
      <c r="R47" s="20">
        <v>1233</v>
      </c>
      <c r="S47" s="22">
        <v>43</v>
      </c>
    </row>
    <row r="48" spans="1:19" ht="15.75" customHeight="1" x14ac:dyDescent="0.3">
      <c r="A48" s="18">
        <v>9</v>
      </c>
      <c r="B48" s="19" t="s">
        <v>917</v>
      </c>
      <c r="C48" s="19" t="s">
        <v>838</v>
      </c>
      <c r="D48" s="20">
        <v>82</v>
      </c>
      <c r="E48" s="20">
        <v>83</v>
      </c>
      <c r="F48" s="20">
        <f t="shared" si="6"/>
        <v>165</v>
      </c>
      <c r="G48" s="21">
        <v>2</v>
      </c>
      <c r="H48" s="20">
        <v>1497</v>
      </c>
      <c r="I48" s="22">
        <v>31</v>
      </c>
      <c r="K48" s="18">
        <v>9</v>
      </c>
      <c r="L48" s="19" t="s">
        <v>743</v>
      </c>
      <c r="M48" s="19" t="s">
        <v>86</v>
      </c>
      <c r="N48" s="20">
        <v>72</v>
      </c>
      <c r="O48" s="20">
        <v>75</v>
      </c>
      <c r="P48" s="20">
        <f t="shared" si="7"/>
        <v>147</v>
      </c>
      <c r="Q48" s="21">
        <v>4</v>
      </c>
      <c r="R48" s="20">
        <v>1261</v>
      </c>
      <c r="S48" s="22">
        <v>33</v>
      </c>
    </row>
    <row r="49" spans="1:19" ht="15.75" customHeight="1" x14ac:dyDescent="0.3">
      <c r="A49" s="25">
        <v>4</v>
      </c>
      <c r="B49" s="26" t="s">
        <v>918</v>
      </c>
      <c r="C49" s="26" t="s">
        <v>525</v>
      </c>
      <c r="D49" s="27">
        <v>79</v>
      </c>
      <c r="E49" s="27">
        <v>91</v>
      </c>
      <c r="F49" s="27">
        <f t="shared" si="6"/>
        <v>170</v>
      </c>
      <c r="G49" s="28">
        <v>3</v>
      </c>
      <c r="H49" s="27">
        <v>1466</v>
      </c>
      <c r="I49" s="29">
        <v>28</v>
      </c>
      <c r="K49" s="18">
        <v>5</v>
      </c>
      <c r="L49" s="19" t="s">
        <v>919</v>
      </c>
      <c r="M49" s="19" t="s">
        <v>561</v>
      </c>
      <c r="N49" s="20" t="s">
        <v>109</v>
      </c>
      <c r="O49" s="20"/>
      <c r="P49" s="20">
        <f t="shared" si="7"/>
        <v>0</v>
      </c>
      <c r="Q49" s="21">
        <v>0</v>
      </c>
      <c r="R49" s="20">
        <v>564</v>
      </c>
      <c r="S49" s="22">
        <v>12</v>
      </c>
    </row>
    <row r="50" spans="1:19" ht="15.75" customHeight="1" x14ac:dyDescent="0.3">
      <c r="K50" s="25">
        <v>2</v>
      </c>
      <c r="L50" s="26" t="s">
        <v>920</v>
      </c>
      <c r="M50" s="26" t="s">
        <v>584</v>
      </c>
      <c r="N50" s="27" t="s">
        <v>109</v>
      </c>
      <c r="O50" s="27"/>
      <c r="P50" s="27">
        <f t="shared" si="7"/>
        <v>0</v>
      </c>
      <c r="Q50" s="28">
        <v>0</v>
      </c>
      <c r="R50" s="27">
        <v>0</v>
      </c>
      <c r="S50" s="29">
        <v>0</v>
      </c>
    </row>
    <row r="51" spans="1:19" ht="15.75" customHeight="1" x14ac:dyDescent="0.3"/>
    <row r="52" spans="1:19" ht="15.75" customHeight="1" x14ac:dyDescent="0.3">
      <c r="B52" s="8" t="s">
        <v>848</v>
      </c>
    </row>
    <row r="53" spans="1:19" ht="15.75" customHeight="1" x14ac:dyDescent="0.3"/>
    <row r="54" spans="1:19" ht="15.75" customHeight="1" x14ac:dyDescent="0.3">
      <c r="B54" s="4" t="s">
        <v>849</v>
      </c>
      <c r="F54" s="34" t="s">
        <v>167</v>
      </c>
    </row>
    <row r="55" spans="1:19" ht="15.75" customHeight="1" x14ac:dyDescent="0.3">
      <c r="B55" s="4" t="s">
        <v>168</v>
      </c>
    </row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C92C570F-039E-45CA-A3B0-D0DE5F93952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607D6-9663-4B80-912F-ADADC54B36B5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854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8" t="s">
        <v>806</v>
      </c>
    </row>
    <row r="3" spans="1:25" ht="15.75" customHeight="1" x14ac:dyDescent="0.3">
      <c r="A3" s="7"/>
      <c r="B3" s="8" t="s">
        <v>4</v>
      </c>
      <c r="C3" s="9" t="s">
        <v>921</v>
      </c>
      <c r="D3" s="9"/>
      <c r="E3" s="9" t="s">
        <v>922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2" t="s">
        <v>11</v>
      </c>
      <c r="D4" s="52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858</v>
      </c>
      <c r="C5" s="15" t="s">
        <v>157</v>
      </c>
      <c r="D5" s="36">
        <v>95</v>
      </c>
      <c r="E5" s="36">
        <v>98</v>
      </c>
      <c r="F5" s="16">
        <v>193</v>
      </c>
      <c r="G5" s="16">
        <v>8</v>
      </c>
      <c r="H5" s="36">
        <v>1732</v>
      </c>
      <c r="I5" s="37">
        <v>71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10</v>
      </c>
      <c r="B6" s="19" t="s">
        <v>482</v>
      </c>
      <c r="C6" s="19" t="s">
        <v>483</v>
      </c>
      <c r="D6" s="40">
        <v>96</v>
      </c>
      <c r="E6" s="40">
        <v>97</v>
      </c>
      <c r="F6" s="20">
        <v>193</v>
      </c>
      <c r="G6" s="20">
        <v>8</v>
      </c>
      <c r="H6" s="40">
        <v>1728</v>
      </c>
      <c r="I6" s="41">
        <v>69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8</v>
      </c>
      <c r="B7" s="19" t="s">
        <v>859</v>
      </c>
      <c r="C7" s="19" t="s">
        <v>632</v>
      </c>
      <c r="D7" s="40">
        <v>95</v>
      </c>
      <c r="E7" s="40">
        <v>99</v>
      </c>
      <c r="F7" s="20">
        <v>194</v>
      </c>
      <c r="G7" s="20">
        <v>9</v>
      </c>
      <c r="H7" s="40">
        <v>1721</v>
      </c>
      <c r="I7" s="41">
        <v>68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9</v>
      </c>
      <c r="B8" s="19" t="s">
        <v>816</v>
      </c>
      <c r="C8" s="19" t="s">
        <v>483</v>
      </c>
      <c r="D8" s="40">
        <v>91</v>
      </c>
      <c r="E8" s="40">
        <v>95</v>
      </c>
      <c r="F8" s="20">
        <v>186</v>
      </c>
      <c r="G8" s="20">
        <v>5</v>
      </c>
      <c r="H8" s="40">
        <v>1726</v>
      </c>
      <c r="I8" s="41">
        <v>66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1</v>
      </c>
      <c r="B9" s="19" t="s">
        <v>864</v>
      </c>
      <c r="C9" s="19" t="s">
        <v>191</v>
      </c>
      <c r="D9" s="20">
        <v>96</v>
      </c>
      <c r="E9" s="20">
        <v>99</v>
      </c>
      <c r="F9" s="20">
        <v>195</v>
      </c>
      <c r="G9" s="20">
        <v>10</v>
      </c>
      <c r="H9" s="23">
        <v>1710</v>
      </c>
      <c r="I9" s="24">
        <v>62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2">
        <v>2</v>
      </c>
      <c r="B10" s="19" t="s">
        <v>746</v>
      </c>
      <c r="C10" s="19" t="s">
        <v>23</v>
      </c>
      <c r="D10" s="40">
        <v>93</v>
      </c>
      <c r="E10" s="40">
        <v>97</v>
      </c>
      <c r="F10" s="20">
        <v>190</v>
      </c>
      <c r="G10" s="20">
        <v>6</v>
      </c>
      <c r="H10" s="40">
        <v>1703</v>
      </c>
      <c r="I10" s="41">
        <v>62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">
        <v>6</v>
      </c>
      <c r="B11" s="19" t="s">
        <v>765</v>
      </c>
      <c r="C11" s="19" t="s">
        <v>525</v>
      </c>
      <c r="D11" s="40">
        <v>93</v>
      </c>
      <c r="E11" s="40">
        <v>93</v>
      </c>
      <c r="F11" s="20">
        <v>186</v>
      </c>
      <c r="G11" s="20">
        <v>5</v>
      </c>
      <c r="H11" s="40">
        <v>1685</v>
      </c>
      <c r="I11" s="41">
        <v>49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5</v>
      </c>
      <c r="B12" s="19" t="s">
        <v>602</v>
      </c>
      <c r="C12" s="19" t="s">
        <v>23</v>
      </c>
      <c r="D12" s="40">
        <v>90</v>
      </c>
      <c r="E12" s="40">
        <v>94</v>
      </c>
      <c r="F12" s="20">
        <v>184</v>
      </c>
      <c r="G12" s="20">
        <v>3</v>
      </c>
      <c r="H12" s="40">
        <v>1277</v>
      </c>
      <c r="I12" s="41">
        <v>26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8">
        <v>7</v>
      </c>
      <c r="B13" s="19" t="s">
        <v>879</v>
      </c>
      <c r="C13" s="19" t="s">
        <v>483</v>
      </c>
      <c r="D13" s="40">
        <v>90</v>
      </c>
      <c r="E13" s="40">
        <v>92</v>
      </c>
      <c r="F13" s="20">
        <v>182</v>
      </c>
      <c r="G13" s="20">
        <v>2</v>
      </c>
      <c r="H13" s="40">
        <v>1497</v>
      </c>
      <c r="I13" s="41">
        <v>21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5">
        <v>4</v>
      </c>
      <c r="B14" s="26" t="s">
        <v>832</v>
      </c>
      <c r="C14" s="26" t="s">
        <v>483</v>
      </c>
      <c r="D14" s="43" t="s">
        <v>109</v>
      </c>
      <c r="E14" s="43" t="s">
        <v>770</v>
      </c>
      <c r="F14" s="27">
        <v>0</v>
      </c>
      <c r="G14" s="27">
        <v>0</v>
      </c>
      <c r="H14" s="43">
        <v>0</v>
      </c>
      <c r="I14" s="44">
        <v>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7"/>
      <c r="B16" s="8" t="s">
        <v>7</v>
      </c>
      <c r="C16" s="9" t="s">
        <v>923</v>
      </c>
      <c r="D16" s="9"/>
      <c r="E16" s="9" t="s">
        <v>924</v>
      </c>
      <c r="F16" s="8"/>
      <c r="G16" s="8"/>
      <c r="H16" s="8"/>
      <c r="I16" s="8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0">
        <v>2</v>
      </c>
      <c r="B17" s="11" t="s">
        <v>10</v>
      </c>
      <c r="C17" s="82" t="s">
        <v>11</v>
      </c>
      <c r="D17" s="52"/>
      <c r="E17" s="86"/>
      <c r="F17" s="12" t="s">
        <v>12</v>
      </c>
      <c r="G17" s="12" t="s">
        <v>13</v>
      </c>
      <c r="H17" s="12" t="s">
        <v>14</v>
      </c>
      <c r="I17" s="13" t="s">
        <v>15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4">
        <v>7</v>
      </c>
      <c r="B18" s="15" t="s">
        <v>817</v>
      </c>
      <c r="C18" s="15" t="s">
        <v>465</v>
      </c>
      <c r="D18" s="36">
        <v>92</v>
      </c>
      <c r="E18" s="36">
        <v>98</v>
      </c>
      <c r="F18" s="16">
        <v>190</v>
      </c>
      <c r="G18" s="16">
        <v>10</v>
      </c>
      <c r="H18" s="36">
        <v>1700</v>
      </c>
      <c r="I18" s="37">
        <v>86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1</v>
      </c>
      <c r="B19" s="19" t="s">
        <v>869</v>
      </c>
      <c r="C19" s="19" t="s">
        <v>191</v>
      </c>
      <c r="D19" s="20">
        <v>87</v>
      </c>
      <c r="E19" s="20">
        <v>95</v>
      </c>
      <c r="F19" s="20">
        <v>182</v>
      </c>
      <c r="G19" s="20">
        <v>8</v>
      </c>
      <c r="H19" s="23">
        <v>1656</v>
      </c>
      <c r="I19" s="24">
        <v>72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2">
        <v>6</v>
      </c>
      <c r="B20" s="19" t="s">
        <v>871</v>
      </c>
      <c r="C20" s="19" t="s">
        <v>632</v>
      </c>
      <c r="D20" s="40">
        <v>94</v>
      </c>
      <c r="E20" s="40">
        <v>95</v>
      </c>
      <c r="F20" s="20">
        <v>189</v>
      </c>
      <c r="G20" s="20">
        <v>9</v>
      </c>
      <c r="H20" s="40">
        <v>1641</v>
      </c>
      <c r="I20" s="41">
        <v>62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2">
        <v>2</v>
      </c>
      <c r="B21" s="19" t="s">
        <v>877</v>
      </c>
      <c r="C21" s="19" t="s">
        <v>86</v>
      </c>
      <c r="D21" s="40">
        <v>85</v>
      </c>
      <c r="E21" s="40">
        <v>93</v>
      </c>
      <c r="F21" s="20">
        <v>178</v>
      </c>
      <c r="G21" s="20">
        <v>4</v>
      </c>
      <c r="H21" s="40">
        <v>1630</v>
      </c>
      <c r="I21" s="41">
        <v>58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2">
        <v>8</v>
      </c>
      <c r="B22" s="19" t="s">
        <v>874</v>
      </c>
      <c r="C22" s="19" t="s">
        <v>465</v>
      </c>
      <c r="D22" s="40">
        <v>87</v>
      </c>
      <c r="E22" s="40">
        <v>93</v>
      </c>
      <c r="F22" s="20">
        <v>180</v>
      </c>
      <c r="G22" s="20">
        <v>5</v>
      </c>
      <c r="H22" s="40">
        <v>1287</v>
      </c>
      <c r="I22" s="41">
        <v>54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2">
        <v>4</v>
      </c>
      <c r="B23" s="19" t="s">
        <v>895</v>
      </c>
      <c r="C23" s="19" t="s">
        <v>157</v>
      </c>
      <c r="D23" s="40">
        <v>88</v>
      </c>
      <c r="E23" s="40">
        <v>94</v>
      </c>
      <c r="F23" s="20">
        <v>182</v>
      </c>
      <c r="G23" s="20">
        <v>8</v>
      </c>
      <c r="H23" s="40">
        <v>1614</v>
      </c>
      <c r="I23" s="41">
        <v>53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3</v>
      </c>
      <c r="B24" s="19" t="s">
        <v>899</v>
      </c>
      <c r="C24" s="19" t="s">
        <v>157</v>
      </c>
      <c r="D24" s="40">
        <v>77</v>
      </c>
      <c r="E24" s="40">
        <v>90</v>
      </c>
      <c r="F24" s="20">
        <v>167</v>
      </c>
      <c r="G24" s="20">
        <v>3</v>
      </c>
      <c r="H24" s="40">
        <v>1587</v>
      </c>
      <c r="I24" s="41">
        <v>38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2">
        <v>10</v>
      </c>
      <c r="B25" s="19" t="s">
        <v>240</v>
      </c>
      <c r="C25" s="19" t="s">
        <v>157</v>
      </c>
      <c r="D25" s="40">
        <v>86</v>
      </c>
      <c r="E25" s="40">
        <v>96</v>
      </c>
      <c r="F25" s="20">
        <v>182</v>
      </c>
      <c r="G25" s="20">
        <v>8</v>
      </c>
      <c r="H25" s="40">
        <v>1580</v>
      </c>
      <c r="I25" s="41">
        <v>35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8">
        <v>5</v>
      </c>
      <c r="B26" s="19" t="s">
        <v>842</v>
      </c>
      <c r="C26" s="19" t="s">
        <v>483</v>
      </c>
      <c r="D26" s="40">
        <v>81</v>
      </c>
      <c r="E26" s="40">
        <v>84</v>
      </c>
      <c r="F26" s="20">
        <v>165</v>
      </c>
      <c r="G26" s="20">
        <v>2</v>
      </c>
      <c r="H26" s="40">
        <v>1521</v>
      </c>
      <c r="I26" s="41">
        <v>26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25">
        <v>9</v>
      </c>
      <c r="B27" s="26" t="s">
        <v>906</v>
      </c>
      <c r="C27" s="26" t="s">
        <v>483</v>
      </c>
      <c r="D27" s="43">
        <v>79</v>
      </c>
      <c r="E27" s="43">
        <v>84</v>
      </c>
      <c r="F27" s="27">
        <v>163</v>
      </c>
      <c r="G27" s="27">
        <v>1</v>
      </c>
      <c r="H27" s="43">
        <v>1498</v>
      </c>
      <c r="I27" s="44">
        <v>21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 s="150" t="s">
        <v>848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4" t="s">
        <v>272</v>
      </c>
      <c r="F31" s="34" t="s">
        <v>167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/>
      <c r="B32" s="4" t="s">
        <v>168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DDE1A133-0C99-494B-8743-EF9640CF74E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AA68A-C5E6-4AF1-8135-4B92298F901F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925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926</v>
      </c>
    </row>
    <row r="3" spans="1:25" ht="15.75" customHeight="1" x14ac:dyDescent="0.3">
      <c r="A3" s="7"/>
      <c r="B3" s="8" t="s">
        <v>4</v>
      </c>
      <c r="C3" s="9" t="s">
        <v>927</v>
      </c>
      <c r="D3" s="9"/>
      <c r="E3" s="9" t="s">
        <v>866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2" t="s">
        <v>11</v>
      </c>
      <c r="D4" s="52"/>
      <c r="E4" s="86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7</v>
      </c>
      <c r="B5" s="15" t="s">
        <v>16</v>
      </c>
      <c r="C5" s="15" t="s">
        <v>17</v>
      </c>
      <c r="D5" s="16">
        <v>97</v>
      </c>
      <c r="E5" s="16">
        <v>100</v>
      </c>
      <c r="F5" s="16">
        <f t="shared" ref="F5:F12" si="0">SUM(D5:E5)</f>
        <v>197</v>
      </c>
      <c r="G5" s="16">
        <v>8</v>
      </c>
      <c r="H5" s="16">
        <v>1548</v>
      </c>
      <c r="I5" s="17">
        <v>64</v>
      </c>
      <c r="K5" s="4"/>
    </row>
    <row r="6" spans="1:25" ht="15.75" customHeight="1" x14ac:dyDescent="0.3">
      <c r="A6" s="18">
        <v>8</v>
      </c>
      <c r="B6" s="19" t="s">
        <v>810</v>
      </c>
      <c r="C6" s="19" t="s">
        <v>465</v>
      </c>
      <c r="D6" s="20">
        <v>92</v>
      </c>
      <c r="E6" s="20">
        <v>94</v>
      </c>
      <c r="F6" s="20">
        <f t="shared" si="0"/>
        <v>186</v>
      </c>
      <c r="G6" s="21">
        <v>6</v>
      </c>
      <c r="H6" s="20">
        <v>1662</v>
      </c>
      <c r="I6" s="22">
        <v>53</v>
      </c>
      <c r="K6" s="4"/>
    </row>
    <row r="7" spans="1:25" ht="15.75" customHeight="1" x14ac:dyDescent="0.3">
      <c r="A7" s="18">
        <v>3</v>
      </c>
      <c r="B7" s="19" t="s">
        <v>860</v>
      </c>
      <c r="C7" s="19" t="s">
        <v>525</v>
      </c>
      <c r="D7" s="20">
        <v>91</v>
      </c>
      <c r="E7" s="20">
        <v>96</v>
      </c>
      <c r="F7" s="20">
        <f t="shared" si="0"/>
        <v>187</v>
      </c>
      <c r="G7" s="21">
        <v>7</v>
      </c>
      <c r="H7" s="20">
        <v>1651</v>
      </c>
      <c r="I7" s="22">
        <v>50</v>
      </c>
      <c r="J7" s="85"/>
      <c r="K7" s="4"/>
    </row>
    <row r="8" spans="1:25" ht="15.75" customHeight="1" x14ac:dyDescent="0.3">
      <c r="A8" s="18">
        <v>5</v>
      </c>
      <c r="B8" s="19" t="s">
        <v>44</v>
      </c>
      <c r="C8" s="19" t="s">
        <v>503</v>
      </c>
      <c r="D8" s="20">
        <v>88</v>
      </c>
      <c r="E8" s="20">
        <v>94</v>
      </c>
      <c r="F8" s="20">
        <f t="shared" si="0"/>
        <v>182</v>
      </c>
      <c r="G8" s="21">
        <v>4</v>
      </c>
      <c r="H8" s="20">
        <v>1627</v>
      </c>
      <c r="I8" s="22">
        <v>42</v>
      </c>
      <c r="K8" s="4"/>
    </row>
    <row r="9" spans="1:25" ht="15.75" customHeight="1" x14ac:dyDescent="0.3">
      <c r="A9" s="18">
        <v>2</v>
      </c>
      <c r="B9" s="19" t="s">
        <v>39</v>
      </c>
      <c r="C9" s="19" t="s">
        <v>17</v>
      </c>
      <c r="D9" s="20">
        <v>89</v>
      </c>
      <c r="E9" s="20">
        <v>89</v>
      </c>
      <c r="F9" s="20">
        <f t="shared" si="0"/>
        <v>178</v>
      </c>
      <c r="G9" s="21">
        <v>3</v>
      </c>
      <c r="H9" s="23">
        <v>1456</v>
      </c>
      <c r="I9" s="24">
        <v>41</v>
      </c>
    </row>
    <row r="10" spans="1:25" ht="15.75" customHeight="1" x14ac:dyDescent="0.3">
      <c r="A10" s="18">
        <v>1</v>
      </c>
      <c r="B10" s="19" t="s">
        <v>92</v>
      </c>
      <c r="C10" s="19" t="s">
        <v>23</v>
      </c>
      <c r="D10" s="20">
        <v>83</v>
      </c>
      <c r="E10" s="20">
        <v>84</v>
      </c>
      <c r="F10" s="20">
        <f t="shared" si="0"/>
        <v>167</v>
      </c>
      <c r="G10" s="21">
        <v>2</v>
      </c>
      <c r="H10" s="23">
        <v>1616</v>
      </c>
      <c r="I10" s="24">
        <v>38</v>
      </c>
    </row>
    <row r="11" spans="1:25" ht="15.75" customHeight="1" x14ac:dyDescent="0.3">
      <c r="A11" s="18">
        <v>4</v>
      </c>
      <c r="B11" s="19" t="s">
        <v>582</v>
      </c>
      <c r="C11" s="19" t="s">
        <v>23</v>
      </c>
      <c r="D11" s="20">
        <v>91</v>
      </c>
      <c r="E11" s="20">
        <v>94</v>
      </c>
      <c r="F11" s="20">
        <f t="shared" si="0"/>
        <v>185</v>
      </c>
      <c r="G11" s="21">
        <v>5</v>
      </c>
      <c r="H11" s="20">
        <v>1499</v>
      </c>
      <c r="I11" s="22">
        <v>23</v>
      </c>
    </row>
    <row r="12" spans="1:25" ht="15.75" customHeight="1" x14ac:dyDescent="0.3">
      <c r="A12" s="25">
        <v>6</v>
      </c>
      <c r="B12" s="26" t="s">
        <v>928</v>
      </c>
      <c r="C12" s="26" t="s">
        <v>503</v>
      </c>
      <c r="D12" s="27" t="s">
        <v>109</v>
      </c>
      <c r="E12" s="27"/>
      <c r="F12" s="27">
        <f t="shared" si="0"/>
        <v>0</v>
      </c>
      <c r="G12" s="28">
        <v>0</v>
      </c>
      <c r="H12" s="27">
        <v>0</v>
      </c>
      <c r="I12" s="29">
        <v>0</v>
      </c>
    </row>
    <row r="13" spans="1:25" ht="15.75" customHeight="1" x14ac:dyDescent="0.3"/>
    <row r="14" spans="1:25" ht="15.75" customHeight="1" x14ac:dyDescent="0.3">
      <c r="A14" s="7"/>
      <c r="B14" s="8" t="s">
        <v>7</v>
      </c>
      <c r="C14" s="9" t="s">
        <v>776</v>
      </c>
      <c r="D14" s="9"/>
      <c r="E14" s="9" t="s">
        <v>929</v>
      </c>
      <c r="F14" s="8"/>
      <c r="G14" s="8"/>
      <c r="H14" s="8"/>
      <c r="I14" s="8"/>
    </row>
    <row r="15" spans="1:25" ht="15.75" customHeight="1" x14ac:dyDescent="0.3">
      <c r="A15" s="10">
        <v>2</v>
      </c>
      <c r="B15" s="11" t="s">
        <v>10</v>
      </c>
      <c r="C15" s="82" t="s">
        <v>11</v>
      </c>
      <c r="D15" s="52"/>
      <c r="E15" s="86"/>
      <c r="F15" s="12" t="s">
        <v>12</v>
      </c>
      <c r="G15" s="12" t="s">
        <v>13</v>
      </c>
      <c r="H15" s="12" t="s">
        <v>14</v>
      </c>
      <c r="I15" s="13" t="s">
        <v>15</v>
      </c>
    </row>
    <row r="16" spans="1:25" ht="15.75" customHeight="1" x14ac:dyDescent="0.3">
      <c r="A16" s="14">
        <v>7</v>
      </c>
      <c r="B16" s="15" t="s">
        <v>658</v>
      </c>
      <c r="C16" s="15" t="s">
        <v>465</v>
      </c>
      <c r="D16" s="16">
        <v>83</v>
      </c>
      <c r="E16" s="16">
        <v>90</v>
      </c>
      <c r="F16" s="16">
        <f t="shared" ref="F16:F23" si="1">SUM(D16:E16)</f>
        <v>173</v>
      </c>
      <c r="G16" s="16">
        <v>6</v>
      </c>
      <c r="H16" s="16">
        <v>1582</v>
      </c>
      <c r="I16" s="17">
        <v>57</v>
      </c>
    </row>
    <row r="17" spans="1:9" ht="15.75" customHeight="1" x14ac:dyDescent="0.3">
      <c r="A17" s="18">
        <v>5</v>
      </c>
      <c r="B17" s="19" t="s">
        <v>813</v>
      </c>
      <c r="C17" s="19" t="s">
        <v>465</v>
      </c>
      <c r="D17" s="20">
        <v>87</v>
      </c>
      <c r="E17" s="20">
        <v>89</v>
      </c>
      <c r="F17" s="20">
        <f t="shared" si="1"/>
        <v>176</v>
      </c>
      <c r="G17" s="21">
        <v>7</v>
      </c>
      <c r="H17" s="20">
        <v>1579</v>
      </c>
      <c r="I17" s="22">
        <v>52</v>
      </c>
    </row>
    <row r="18" spans="1:9" ht="15.75" customHeight="1" x14ac:dyDescent="0.3">
      <c r="A18" s="18">
        <v>1</v>
      </c>
      <c r="B18" s="19" t="s">
        <v>930</v>
      </c>
      <c r="C18" s="19" t="s">
        <v>483</v>
      </c>
      <c r="D18" s="20">
        <v>60</v>
      </c>
      <c r="E18" s="20">
        <v>92</v>
      </c>
      <c r="F18" s="20">
        <f t="shared" si="1"/>
        <v>152</v>
      </c>
      <c r="G18" s="21">
        <v>2</v>
      </c>
      <c r="H18" s="23">
        <v>1402</v>
      </c>
      <c r="I18" s="24">
        <v>51</v>
      </c>
    </row>
    <row r="19" spans="1:9" ht="15.75" customHeight="1" x14ac:dyDescent="0.3">
      <c r="A19" s="18">
        <v>4</v>
      </c>
      <c r="B19" s="19" t="s">
        <v>931</v>
      </c>
      <c r="C19" s="19" t="s">
        <v>632</v>
      </c>
      <c r="D19" s="20">
        <v>89</v>
      </c>
      <c r="E19" s="20">
        <v>93</v>
      </c>
      <c r="F19" s="20">
        <f t="shared" si="1"/>
        <v>182</v>
      </c>
      <c r="G19" s="21">
        <v>8</v>
      </c>
      <c r="H19" s="20">
        <v>1538</v>
      </c>
      <c r="I19" s="22">
        <v>47</v>
      </c>
    </row>
    <row r="20" spans="1:9" ht="15.75" customHeight="1" x14ac:dyDescent="0.3">
      <c r="A20" s="18">
        <v>2</v>
      </c>
      <c r="B20" s="19" t="s">
        <v>687</v>
      </c>
      <c r="C20" s="19" t="s">
        <v>23</v>
      </c>
      <c r="D20" s="20">
        <v>86</v>
      </c>
      <c r="E20" s="20">
        <v>86</v>
      </c>
      <c r="F20" s="20">
        <f t="shared" si="1"/>
        <v>172</v>
      </c>
      <c r="G20" s="21">
        <v>5</v>
      </c>
      <c r="H20" s="20">
        <v>1538</v>
      </c>
      <c r="I20" s="22">
        <v>42</v>
      </c>
    </row>
    <row r="21" spans="1:9" ht="15.75" customHeight="1" x14ac:dyDescent="0.3">
      <c r="A21" s="18">
        <v>8</v>
      </c>
      <c r="B21" s="19" t="s">
        <v>896</v>
      </c>
      <c r="C21" s="19" t="s">
        <v>593</v>
      </c>
      <c r="D21" s="20">
        <v>83</v>
      </c>
      <c r="E21" s="20">
        <v>89</v>
      </c>
      <c r="F21" s="20">
        <f t="shared" si="1"/>
        <v>172</v>
      </c>
      <c r="G21" s="21">
        <v>5</v>
      </c>
      <c r="H21" s="20">
        <v>1515</v>
      </c>
      <c r="I21" s="22">
        <v>37</v>
      </c>
    </row>
    <row r="22" spans="1:9" ht="15.75" customHeight="1" x14ac:dyDescent="0.3">
      <c r="A22" s="18">
        <v>6</v>
      </c>
      <c r="B22" s="19" t="s">
        <v>932</v>
      </c>
      <c r="C22" s="19" t="s">
        <v>465</v>
      </c>
      <c r="D22" s="20">
        <v>79</v>
      </c>
      <c r="E22" s="20">
        <v>86</v>
      </c>
      <c r="F22" s="20">
        <f t="shared" si="1"/>
        <v>165</v>
      </c>
      <c r="G22" s="21">
        <v>3</v>
      </c>
      <c r="H22" s="20">
        <v>1509</v>
      </c>
      <c r="I22" s="22">
        <v>32</v>
      </c>
    </row>
    <row r="23" spans="1:9" ht="15.75" customHeight="1" x14ac:dyDescent="0.3">
      <c r="A23" s="25">
        <v>3</v>
      </c>
      <c r="B23" s="26" t="s">
        <v>933</v>
      </c>
      <c r="C23" s="26" t="s">
        <v>632</v>
      </c>
      <c r="D23" s="27" t="s">
        <v>109</v>
      </c>
      <c r="E23" s="27"/>
      <c r="F23" s="27">
        <f t="shared" si="1"/>
        <v>0</v>
      </c>
      <c r="G23" s="28">
        <v>0</v>
      </c>
      <c r="H23" s="27">
        <v>0</v>
      </c>
      <c r="I23" s="29">
        <v>0</v>
      </c>
    </row>
    <row r="24" spans="1:9" ht="15.75" customHeight="1" x14ac:dyDescent="0.3"/>
    <row r="25" spans="1:9" ht="15.75" customHeight="1" x14ac:dyDescent="0.3">
      <c r="A25" s="7"/>
      <c r="B25" s="8" t="s">
        <v>46</v>
      </c>
      <c r="C25" s="9" t="s">
        <v>934</v>
      </c>
      <c r="D25" s="9"/>
      <c r="E25" s="9" t="s">
        <v>400</v>
      </c>
      <c r="F25" s="8"/>
      <c r="G25" s="8"/>
      <c r="H25" s="8"/>
      <c r="I25" s="8"/>
    </row>
    <row r="26" spans="1:9" ht="15.75" customHeight="1" x14ac:dyDescent="0.3">
      <c r="A26" s="10">
        <v>2</v>
      </c>
      <c r="B26" s="11" t="s">
        <v>10</v>
      </c>
      <c r="C26" s="82" t="s">
        <v>11</v>
      </c>
      <c r="D26" s="52"/>
      <c r="E26" s="86"/>
      <c r="F26" s="12" t="s">
        <v>12</v>
      </c>
      <c r="G26" s="12" t="s">
        <v>13</v>
      </c>
      <c r="H26" s="12" t="s">
        <v>14</v>
      </c>
      <c r="I26" s="13" t="s">
        <v>15</v>
      </c>
    </row>
    <row r="27" spans="1:9" ht="15.75" customHeight="1" x14ac:dyDescent="0.3">
      <c r="A27" s="14">
        <v>8</v>
      </c>
      <c r="B27" s="15" t="s">
        <v>554</v>
      </c>
      <c r="C27" s="15" t="s">
        <v>503</v>
      </c>
      <c r="D27" s="16">
        <v>69</v>
      </c>
      <c r="E27" s="16">
        <v>82</v>
      </c>
      <c r="F27" s="16">
        <f t="shared" ref="F27:F34" si="2">SUM(D27:E27)</f>
        <v>151</v>
      </c>
      <c r="G27" s="16">
        <v>4</v>
      </c>
      <c r="H27" s="16">
        <v>1490</v>
      </c>
      <c r="I27" s="17">
        <v>55</v>
      </c>
    </row>
    <row r="28" spans="1:9" ht="15.75" customHeight="1" x14ac:dyDescent="0.3">
      <c r="A28" s="18">
        <v>5</v>
      </c>
      <c r="B28" s="19" t="s">
        <v>935</v>
      </c>
      <c r="C28" s="19" t="s">
        <v>503</v>
      </c>
      <c r="D28" s="20">
        <v>81</v>
      </c>
      <c r="E28" s="20">
        <v>83</v>
      </c>
      <c r="F28" s="20">
        <f t="shared" si="2"/>
        <v>164</v>
      </c>
      <c r="G28" s="21">
        <v>6</v>
      </c>
      <c r="H28" s="20">
        <v>1491</v>
      </c>
      <c r="I28" s="22">
        <v>52</v>
      </c>
    </row>
    <row r="29" spans="1:9" ht="15.75" customHeight="1" x14ac:dyDescent="0.3">
      <c r="A29" s="18">
        <v>2</v>
      </c>
      <c r="B29" s="19" t="s">
        <v>936</v>
      </c>
      <c r="C29" s="19" t="s">
        <v>503</v>
      </c>
      <c r="D29" s="20">
        <v>82</v>
      </c>
      <c r="E29" s="20">
        <v>86</v>
      </c>
      <c r="F29" s="20">
        <f t="shared" si="2"/>
        <v>168</v>
      </c>
      <c r="G29" s="21">
        <v>8</v>
      </c>
      <c r="H29" s="20">
        <v>1491</v>
      </c>
      <c r="I29" s="22">
        <v>50</v>
      </c>
    </row>
    <row r="30" spans="1:9" ht="15.75" customHeight="1" x14ac:dyDescent="0.3">
      <c r="A30" s="18">
        <v>6</v>
      </c>
      <c r="B30" s="19" t="s">
        <v>893</v>
      </c>
      <c r="C30" s="19" t="s">
        <v>593</v>
      </c>
      <c r="D30" s="20">
        <v>60</v>
      </c>
      <c r="E30" s="20">
        <v>83</v>
      </c>
      <c r="F30" s="20">
        <f t="shared" si="2"/>
        <v>143</v>
      </c>
      <c r="G30" s="21">
        <v>3</v>
      </c>
      <c r="H30" s="20">
        <v>1463</v>
      </c>
      <c r="I30" s="22">
        <v>47</v>
      </c>
    </row>
    <row r="31" spans="1:9" ht="15.75" customHeight="1" x14ac:dyDescent="0.3">
      <c r="A31" s="18">
        <v>7</v>
      </c>
      <c r="B31" s="19" t="s">
        <v>817</v>
      </c>
      <c r="C31" s="19" t="s">
        <v>465</v>
      </c>
      <c r="D31" s="20">
        <v>80</v>
      </c>
      <c r="E31" s="20">
        <v>87</v>
      </c>
      <c r="F31" s="20">
        <f t="shared" si="2"/>
        <v>167</v>
      </c>
      <c r="G31" s="21">
        <v>7</v>
      </c>
      <c r="H31" s="20">
        <v>1454</v>
      </c>
      <c r="I31" s="22">
        <v>41</v>
      </c>
    </row>
    <row r="32" spans="1:9" ht="15.75" customHeight="1" x14ac:dyDescent="0.3">
      <c r="A32" s="18">
        <v>4</v>
      </c>
      <c r="B32" s="19" t="s">
        <v>828</v>
      </c>
      <c r="C32" s="19" t="s">
        <v>503</v>
      </c>
      <c r="D32" s="20">
        <v>65</v>
      </c>
      <c r="E32" s="20">
        <v>72</v>
      </c>
      <c r="F32" s="20">
        <f t="shared" si="2"/>
        <v>137</v>
      </c>
      <c r="G32" s="21">
        <v>2</v>
      </c>
      <c r="H32" s="20">
        <v>1392</v>
      </c>
      <c r="I32" s="22">
        <v>33</v>
      </c>
    </row>
    <row r="33" spans="1:9" ht="15.75" customHeight="1" x14ac:dyDescent="0.3">
      <c r="A33" s="18">
        <v>3</v>
      </c>
      <c r="B33" s="19" t="s">
        <v>937</v>
      </c>
      <c r="C33" s="19" t="s">
        <v>632</v>
      </c>
      <c r="D33" s="31">
        <v>0</v>
      </c>
      <c r="E33" s="31">
        <v>0</v>
      </c>
      <c r="F33" s="20">
        <f t="shared" si="2"/>
        <v>0</v>
      </c>
      <c r="G33" s="21">
        <v>0</v>
      </c>
      <c r="H33" s="20">
        <v>900</v>
      </c>
      <c r="I33" s="22">
        <v>29</v>
      </c>
    </row>
    <row r="34" spans="1:9" ht="15.75" customHeight="1" x14ac:dyDescent="0.3">
      <c r="A34" s="25">
        <v>1</v>
      </c>
      <c r="B34" s="26" t="s">
        <v>875</v>
      </c>
      <c r="C34" s="26" t="s">
        <v>593</v>
      </c>
      <c r="D34" s="27">
        <v>74</v>
      </c>
      <c r="E34" s="27">
        <v>85</v>
      </c>
      <c r="F34" s="27">
        <f t="shared" si="2"/>
        <v>159</v>
      </c>
      <c r="G34" s="28">
        <v>5</v>
      </c>
      <c r="H34" s="32">
        <v>1289</v>
      </c>
      <c r="I34" s="33">
        <v>21</v>
      </c>
    </row>
    <row r="35" spans="1:9" ht="15.75" customHeight="1" x14ac:dyDescent="0.3"/>
    <row r="36" spans="1:9" ht="15.75" customHeight="1" x14ac:dyDescent="0.3">
      <c r="A36" s="7"/>
      <c r="B36" s="8" t="s">
        <v>49</v>
      </c>
      <c r="C36" s="9" t="s">
        <v>938</v>
      </c>
      <c r="D36" s="9"/>
      <c r="E36" s="9" t="s">
        <v>939</v>
      </c>
      <c r="F36" s="8"/>
      <c r="G36" s="8"/>
      <c r="H36" s="8"/>
      <c r="I36" s="8"/>
    </row>
    <row r="37" spans="1:9" ht="15.75" customHeight="1" x14ac:dyDescent="0.3">
      <c r="A37" s="10">
        <v>2</v>
      </c>
      <c r="B37" s="11" t="s">
        <v>10</v>
      </c>
      <c r="C37" s="82" t="s">
        <v>11</v>
      </c>
      <c r="D37" s="52"/>
      <c r="E37" s="86"/>
      <c r="F37" s="12" t="s">
        <v>12</v>
      </c>
      <c r="G37" s="12" t="s">
        <v>13</v>
      </c>
      <c r="H37" s="12" t="s">
        <v>14</v>
      </c>
      <c r="I37" s="13" t="s">
        <v>15</v>
      </c>
    </row>
    <row r="38" spans="1:9" ht="15.75" customHeight="1" x14ac:dyDescent="0.3">
      <c r="A38" s="14">
        <v>6</v>
      </c>
      <c r="B38" s="15" t="s">
        <v>714</v>
      </c>
      <c r="C38" s="15" t="s">
        <v>163</v>
      </c>
      <c r="D38" s="16">
        <v>87</v>
      </c>
      <c r="E38" s="16">
        <v>88</v>
      </c>
      <c r="F38" s="16">
        <f t="shared" ref="F38:F44" si="3">SUM(D38:E38)</f>
        <v>175</v>
      </c>
      <c r="G38" s="16">
        <v>7</v>
      </c>
      <c r="H38" s="16">
        <v>1374</v>
      </c>
      <c r="I38" s="17">
        <v>53</v>
      </c>
    </row>
    <row r="39" spans="1:9" ht="15.75" customHeight="1" x14ac:dyDescent="0.3">
      <c r="A39" s="18">
        <v>5</v>
      </c>
      <c r="B39" s="19" t="s">
        <v>661</v>
      </c>
      <c r="C39" s="19" t="s">
        <v>163</v>
      </c>
      <c r="D39" s="20">
        <v>79</v>
      </c>
      <c r="E39" s="20">
        <v>84</v>
      </c>
      <c r="F39" s="20">
        <f t="shared" si="3"/>
        <v>163</v>
      </c>
      <c r="G39" s="21">
        <v>6</v>
      </c>
      <c r="H39" s="20">
        <v>1394</v>
      </c>
      <c r="I39" s="22">
        <v>52</v>
      </c>
    </row>
    <row r="40" spans="1:9" ht="15.75" customHeight="1" x14ac:dyDescent="0.3">
      <c r="A40" s="18">
        <v>1</v>
      </c>
      <c r="B40" s="19" t="s">
        <v>940</v>
      </c>
      <c r="C40" s="19" t="s">
        <v>593</v>
      </c>
      <c r="D40" s="20">
        <v>74</v>
      </c>
      <c r="E40" s="20">
        <v>81</v>
      </c>
      <c r="F40" s="20">
        <f t="shared" si="3"/>
        <v>155</v>
      </c>
      <c r="G40" s="21">
        <v>5</v>
      </c>
      <c r="H40" s="23">
        <v>1390</v>
      </c>
      <c r="I40" s="24">
        <v>49</v>
      </c>
    </row>
    <row r="41" spans="1:9" ht="15.75" customHeight="1" x14ac:dyDescent="0.3">
      <c r="A41" s="18">
        <v>3</v>
      </c>
      <c r="B41" s="19" t="s">
        <v>897</v>
      </c>
      <c r="C41" s="19" t="s">
        <v>63</v>
      </c>
      <c r="D41" s="20">
        <v>75</v>
      </c>
      <c r="E41" s="20">
        <v>79</v>
      </c>
      <c r="F41" s="20">
        <f t="shared" si="3"/>
        <v>154</v>
      </c>
      <c r="G41" s="21">
        <v>4</v>
      </c>
      <c r="H41" s="20">
        <v>1303</v>
      </c>
      <c r="I41" s="22">
        <v>34</v>
      </c>
    </row>
    <row r="42" spans="1:9" ht="15.75" customHeight="1" x14ac:dyDescent="0.3">
      <c r="A42" s="18">
        <v>4</v>
      </c>
      <c r="B42" s="19" t="s">
        <v>913</v>
      </c>
      <c r="C42" s="19" t="s">
        <v>503</v>
      </c>
      <c r="D42" s="20">
        <v>64</v>
      </c>
      <c r="E42" s="20">
        <v>69</v>
      </c>
      <c r="F42" s="20">
        <f t="shared" si="3"/>
        <v>133</v>
      </c>
      <c r="G42" s="21">
        <v>2</v>
      </c>
      <c r="H42" s="20">
        <v>1214</v>
      </c>
      <c r="I42" s="22">
        <v>31</v>
      </c>
    </row>
    <row r="43" spans="1:9" ht="15.75" customHeight="1" x14ac:dyDescent="0.3">
      <c r="A43" s="18">
        <v>2</v>
      </c>
      <c r="B43" s="19" t="s">
        <v>912</v>
      </c>
      <c r="C43" s="19" t="s">
        <v>503</v>
      </c>
      <c r="D43" s="20">
        <v>49</v>
      </c>
      <c r="E43" s="20">
        <v>72</v>
      </c>
      <c r="F43" s="20">
        <f t="shared" si="3"/>
        <v>121</v>
      </c>
      <c r="G43" s="21">
        <v>1</v>
      </c>
      <c r="H43" s="20">
        <v>1108</v>
      </c>
      <c r="I43" s="22">
        <v>22</v>
      </c>
    </row>
    <row r="44" spans="1:9" ht="15.75" customHeight="1" x14ac:dyDescent="0.3">
      <c r="A44" s="25">
        <v>7</v>
      </c>
      <c r="B44" s="26" t="s">
        <v>941</v>
      </c>
      <c r="C44" s="26" t="s">
        <v>17</v>
      </c>
      <c r="D44" s="27">
        <v>67</v>
      </c>
      <c r="E44" s="27">
        <v>74</v>
      </c>
      <c r="F44" s="27">
        <f t="shared" si="3"/>
        <v>141</v>
      </c>
      <c r="G44" s="28">
        <v>3</v>
      </c>
      <c r="H44" s="27">
        <v>141</v>
      </c>
      <c r="I44" s="29">
        <v>3</v>
      </c>
    </row>
    <row r="45" spans="1:9" ht="15.75" customHeight="1" x14ac:dyDescent="0.3"/>
    <row r="46" spans="1:9" ht="15.75" customHeight="1" x14ac:dyDescent="0.3">
      <c r="B46" s="4" t="s">
        <v>942</v>
      </c>
      <c r="F46" s="34" t="s">
        <v>167</v>
      </c>
    </row>
    <row r="47" spans="1:9" ht="15.75" customHeight="1" x14ac:dyDescent="0.3">
      <c r="B47" s="4" t="s">
        <v>168</v>
      </c>
    </row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70AB5275-5289-497E-BB64-13E96D26AE1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34DD-0A72-42CA-859C-2C9B3569C986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7" t="s">
        <v>3</v>
      </c>
    </row>
    <row r="3" spans="1:25" ht="15.75" customHeight="1" x14ac:dyDescent="0.3">
      <c r="A3" s="7"/>
      <c r="B3" s="8" t="s">
        <v>4</v>
      </c>
      <c r="C3" s="9" t="s">
        <v>270</v>
      </c>
      <c r="D3" s="9"/>
      <c r="E3" s="9" t="s">
        <v>271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6</v>
      </c>
      <c r="B5" s="15" t="s">
        <v>28</v>
      </c>
      <c r="C5" s="15" t="s">
        <v>29</v>
      </c>
      <c r="D5" s="36">
        <v>190</v>
      </c>
      <c r="E5" s="16">
        <v>9</v>
      </c>
      <c r="F5" s="36">
        <v>1683</v>
      </c>
      <c r="G5" s="37">
        <v>80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8</v>
      </c>
      <c r="B6" s="19" t="s">
        <v>52</v>
      </c>
      <c r="C6" s="19" t="s">
        <v>53</v>
      </c>
      <c r="D6" s="40">
        <v>181</v>
      </c>
      <c r="E6" s="20">
        <v>7</v>
      </c>
      <c r="F6" s="40">
        <v>1650</v>
      </c>
      <c r="G6" s="41">
        <v>68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9</v>
      </c>
      <c r="B7" s="19" t="s">
        <v>30</v>
      </c>
      <c r="C7" s="19" t="s">
        <v>31</v>
      </c>
      <c r="D7" s="40">
        <v>184</v>
      </c>
      <c r="E7" s="20">
        <v>8</v>
      </c>
      <c r="F7" s="40">
        <v>1638</v>
      </c>
      <c r="G7" s="41">
        <v>66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58</v>
      </c>
      <c r="C8" s="19" t="s">
        <v>25</v>
      </c>
      <c r="D8" s="20">
        <v>181</v>
      </c>
      <c r="E8" s="20">
        <v>7</v>
      </c>
      <c r="F8" s="23">
        <v>1618</v>
      </c>
      <c r="G8" s="24">
        <v>59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2</v>
      </c>
      <c r="B9" s="19" t="s">
        <v>131</v>
      </c>
      <c r="C9" s="19" t="s">
        <v>19</v>
      </c>
      <c r="D9" s="40">
        <v>165</v>
      </c>
      <c r="E9" s="20">
        <v>5</v>
      </c>
      <c r="F9" s="40">
        <v>1477</v>
      </c>
      <c r="G9" s="41">
        <v>46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260</v>
      </c>
      <c r="C10" s="19" t="s">
        <v>23</v>
      </c>
      <c r="D10" s="40">
        <v>154</v>
      </c>
      <c r="E10" s="20">
        <v>4</v>
      </c>
      <c r="F10" s="40">
        <v>1269</v>
      </c>
      <c r="G10" s="41">
        <v>35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9" t="s">
        <v>265</v>
      </c>
      <c r="C11" s="19" t="s">
        <v>25</v>
      </c>
      <c r="D11" s="46">
        <v>0</v>
      </c>
      <c r="E11" s="20">
        <v>0</v>
      </c>
      <c r="F11" s="40">
        <v>898</v>
      </c>
      <c r="G11" s="41">
        <v>24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2">
        <v>4</v>
      </c>
      <c r="B12" s="19" t="s">
        <v>261</v>
      </c>
      <c r="C12" s="19" t="s">
        <v>23</v>
      </c>
      <c r="D12" s="40">
        <v>106</v>
      </c>
      <c r="E12" s="20">
        <v>3</v>
      </c>
      <c r="F12" s="40">
        <v>956</v>
      </c>
      <c r="G12" s="41">
        <v>20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3</v>
      </c>
      <c r="B13" s="26" t="s">
        <v>221</v>
      </c>
      <c r="C13" s="26" t="s">
        <v>19</v>
      </c>
      <c r="D13" s="43" t="s">
        <v>109</v>
      </c>
      <c r="E13" s="27">
        <v>0</v>
      </c>
      <c r="F13" s="43">
        <v>0</v>
      </c>
      <c r="G13" s="44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4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sheetProtection selectLockedCells="1" selectUnlockedCells="1"/>
  <hyperlinks>
    <hyperlink ref="B2" location="'Index'!A3" tooltip="Go to the Index sheet" display="á" xr:uid="{EB7E4232-482E-46A8-BDBE-8C742D683A3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C6AE5-05A7-44FC-AAB0-B99BEE6EF7E4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925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8" t="s">
        <v>926</v>
      </c>
    </row>
    <row r="3" spans="1:25" ht="15.75" customHeight="1" x14ac:dyDescent="0.3">
      <c r="A3" s="7"/>
      <c r="B3" s="8" t="s">
        <v>4</v>
      </c>
      <c r="C3" s="9" t="s">
        <v>943</v>
      </c>
      <c r="D3" s="9"/>
      <c r="E3" s="9" t="s">
        <v>944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2" t="s">
        <v>11</v>
      </c>
      <c r="D4" s="52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16</v>
      </c>
      <c r="C5" s="15" t="s">
        <v>17</v>
      </c>
      <c r="D5" s="36">
        <v>97</v>
      </c>
      <c r="E5" s="36">
        <v>100</v>
      </c>
      <c r="F5" s="16">
        <v>197</v>
      </c>
      <c r="G5" s="16">
        <v>6</v>
      </c>
      <c r="H5" s="36">
        <v>1548</v>
      </c>
      <c r="I5" s="37">
        <v>48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658</v>
      </c>
      <c r="C6" s="19" t="s">
        <v>465</v>
      </c>
      <c r="D6" s="40">
        <v>83</v>
      </c>
      <c r="E6" s="40">
        <v>90</v>
      </c>
      <c r="F6" s="20">
        <v>173</v>
      </c>
      <c r="G6" s="20">
        <v>4</v>
      </c>
      <c r="H6" s="40">
        <v>1582</v>
      </c>
      <c r="I6" s="41">
        <v>41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4</v>
      </c>
      <c r="B7" s="19" t="s">
        <v>813</v>
      </c>
      <c r="C7" s="19" t="s">
        <v>465</v>
      </c>
      <c r="D7" s="40">
        <v>87</v>
      </c>
      <c r="E7" s="40">
        <v>89</v>
      </c>
      <c r="F7" s="20">
        <v>176</v>
      </c>
      <c r="G7" s="20">
        <v>5</v>
      </c>
      <c r="H7" s="40">
        <v>1579</v>
      </c>
      <c r="I7" s="41">
        <v>40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">
        <v>2</v>
      </c>
      <c r="B8" s="19" t="s">
        <v>817</v>
      </c>
      <c r="C8" s="19" t="s">
        <v>465</v>
      </c>
      <c r="D8" s="40">
        <v>80</v>
      </c>
      <c r="E8" s="40">
        <v>87</v>
      </c>
      <c r="F8" s="20">
        <v>167</v>
      </c>
      <c r="G8" s="20">
        <v>3</v>
      </c>
      <c r="H8" s="40">
        <v>1454</v>
      </c>
      <c r="I8" s="41">
        <v>26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1</v>
      </c>
      <c r="B9" s="19" t="s">
        <v>937</v>
      </c>
      <c r="C9" s="19" t="s">
        <v>632</v>
      </c>
      <c r="D9" s="31">
        <v>0</v>
      </c>
      <c r="E9" s="31">
        <v>0</v>
      </c>
      <c r="F9" s="20">
        <v>0</v>
      </c>
      <c r="G9" s="20">
        <v>0</v>
      </c>
      <c r="H9" s="23">
        <v>900</v>
      </c>
      <c r="I9" s="24">
        <v>16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5">
        <v>6</v>
      </c>
      <c r="B10" s="26" t="s">
        <v>941</v>
      </c>
      <c r="C10" s="26" t="s">
        <v>17</v>
      </c>
      <c r="D10" s="43">
        <v>67</v>
      </c>
      <c r="E10" s="43">
        <v>74</v>
      </c>
      <c r="F10" s="27">
        <v>141</v>
      </c>
      <c r="G10" s="27">
        <v>2</v>
      </c>
      <c r="H10" s="43">
        <v>141</v>
      </c>
      <c r="I10" s="44">
        <v>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4" t="s">
        <v>272</v>
      </c>
      <c r="F12" s="34" t="s">
        <v>167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/>
      <c r="B13" s="4" t="s">
        <v>168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979195A8-4A08-4274-A41F-3ACEAFA93CD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EF02-5787-47BE-B02C-F5B61B68010D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53" customWidth="1"/>
    <col min="2" max="3" width="20.7109375" style="153" customWidth="1"/>
    <col min="4" max="9" width="5" style="153" customWidth="1"/>
    <col min="10" max="10" width="1.7109375" style="153" customWidth="1"/>
    <col min="11" max="11" width="2.7109375" style="153" customWidth="1"/>
    <col min="12" max="13" width="20.7109375" style="153" customWidth="1"/>
    <col min="14" max="19" width="5" style="153" customWidth="1"/>
    <col min="20" max="25" width="10.28515625" style="153" customWidth="1"/>
    <col min="26" max="1025" width="10.28515625" customWidth="1"/>
  </cols>
  <sheetData>
    <row r="1" spans="1:25" ht="18" x14ac:dyDescent="0.35">
      <c r="A1" s="151"/>
      <c r="B1" s="151" t="s">
        <v>945</v>
      </c>
      <c r="C1" s="151"/>
      <c r="D1" s="151"/>
      <c r="E1" s="151"/>
      <c r="F1" s="151"/>
      <c r="G1" s="151"/>
      <c r="H1" s="151"/>
      <c r="I1" s="151" t="s">
        <v>1</v>
      </c>
      <c r="J1" s="151"/>
      <c r="K1" s="151"/>
      <c r="L1" s="151"/>
      <c r="M1" s="152"/>
      <c r="N1" s="151"/>
      <c r="O1" s="151"/>
      <c r="P1" s="151"/>
      <c r="Q1" s="151"/>
      <c r="R1" s="151"/>
      <c r="S1" s="151"/>
      <c r="T1" s="151"/>
      <c r="U1" s="152"/>
      <c r="V1" s="152"/>
      <c r="W1" s="152"/>
      <c r="X1" s="152"/>
      <c r="Y1" s="152"/>
    </row>
    <row r="2" spans="1:25" ht="15.75" customHeight="1" x14ac:dyDescent="0.3">
      <c r="B2" s="154" t="s">
        <v>2</v>
      </c>
      <c r="C2" s="155"/>
      <c r="D2" s="155"/>
      <c r="E2" s="155"/>
      <c r="H2" s="155"/>
      <c r="I2" s="156" t="s">
        <v>946</v>
      </c>
    </row>
    <row r="3" spans="1:25" ht="15.75" customHeight="1" x14ac:dyDescent="0.3">
      <c r="B3" s="155" t="s">
        <v>4</v>
      </c>
      <c r="C3" s="157" t="s">
        <v>947</v>
      </c>
      <c r="D3" s="157"/>
      <c r="E3" s="158" t="s">
        <v>948</v>
      </c>
      <c r="K3" s="159">
        <v>1</v>
      </c>
    </row>
    <row r="4" spans="1:25" ht="15.75" customHeight="1" x14ac:dyDescent="0.3">
      <c r="A4" s="160">
        <v>2</v>
      </c>
      <c r="B4" s="161" t="s">
        <v>10</v>
      </c>
      <c r="C4" s="162" t="s">
        <v>11</v>
      </c>
      <c r="D4" s="163"/>
      <c r="E4" s="164"/>
      <c r="F4" s="165" t="s">
        <v>12</v>
      </c>
      <c r="G4" s="165" t="s">
        <v>13</v>
      </c>
      <c r="H4" s="165" t="s">
        <v>14</v>
      </c>
      <c r="I4" s="166" t="s">
        <v>15</v>
      </c>
    </row>
    <row r="5" spans="1:25" ht="15.75" customHeight="1" x14ac:dyDescent="0.3">
      <c r="A5" s="167">
        <v>6</v>
      </c>
      <c r="B5" s="168" t="s">
        <v>949</v>
      </c>
      <c r="C5" s="168" t="s">
        <v>108</v>
      </c>
      <c r="D5" s="169">
        <v>99</v>
      </c>
      <c r="E5" s="169">
        <v>98</v>
      </c>
      <c r="F5" s="169">
        <f t="shared" ref="F5:F12" si="0">SUM(D5:E5)</f>
        <v>197</v>
      </c>
      <c r="G5" s="169">
        <v>8</v>
      </c>
      <c r="H5" s="169">
        <v>1746</v>
      </c>
      <c r="I5" s="170">
        <v>57</v>
      </c>
    </row>
    <row r="6" spans="1:25" ht="15.75" customHeight="1" x14ac:dyDescent="0.3">
      <c r="A6" s="171">
        <v>8</v>
      </c>
      <c r="B6" s="172" t="s">
        <v>950</v>
      </c>
      <c r="C6" s="172" t="s">
        <v>873</v>
      </c>
      <c r="D6" s="173">
        <v>99</v>
      </c>
      <c r="E6" s="173">
        <v>97</v>
      </c>
      <c r="F6" s="173">
        <f t="shared" si="0"/>
        <v>196</v>
      </c>
      <c r="G6" s="174">
        <v>6</v>
      </c>
      <c r="H6" s="173">
        <v>1745</v>
      </c>
      <c r="I6" s="175">
        <v>57</v>
      </c>
    </row>
    <row r="7" spans="1:25" ht="15.75" customHeight="1" x14ac:dyDescent="0.3">
      <c r="A7" s="171">
        <v>3</v>
      </c>
      <c r="B7" s="172" t="s">
        <v>860</v>
      </c>
      <c r="C7" s="172" t="s">
        <v>525</v>
      </c>
      <c r="D7" s="173">
        <v>98</v>
      </c>
      <c r="E7" s="173">
        <v>99</v>
      </c>
      <c r="F7" s="173">
        <f t="shared" si="0"/>
        <v>197</v>
      </c>
      <c r="G7" s="174">
        <v>8</v>
      </c>
      <c r="H7" s="173">
        <v>1735</v>
      </c>
      <c r="I7" s="175">
        <v>52</v>
      </c>
      <c r="J7" s="176"/>
    </row>
    <row r="8" spans="1:25" ht="15.75" customHeight="1" x14ac:dyDescent="0.3">
      <c r="A8" s="171">
        <v>7</v>
      </c>
      <c r="B8" s="172" t="s">
        <v>219</v>
      </c>
      <c r="C8" s="172" t="s">
        <v>130</v>
      </c>
      <c r="D8" s="173">
        <v>98</v>
      </c>
      <c r="E8" s="173">
        <v>97</v>
      </c>
      <c r="F8" s="173">
        <f t="shared" si="0"/>
        <v>195</v>
      </c>
      <c r="G8" s="174">
        <v>5</v>
      </c>
      <c r="H8" s="173">
        <v>1732</v>
      </c>
      <c r="I8" s="175">
        <v>46</v>
      </c>
      <c r="K8" s="177"/>
    </row>
    <row r="9" spans="1:25" ht="15.75" customHeight="1" x14ac:dyDescent="0.3">
      <c r="A9" s="171">
        <v>2</v>
      </c>
      <c r="B9" s="172" t="s">
        <v>951</v>
      </c>
      <c r="C9" s="172" t="s">
        <v>606</v>
      </c>
      <c r="D9" s="173">
        <v>96</v>
      </c>
      <c r="E9" s="173">
        <v>91</v>
      </c>
      <c r="F9" s="173">
        <f t="shared" si="0"/>
        <v>187</v>
      </c>
      <c r="G9" s="174">
        <v>3</v>
      </c>
      <c r="H9" s="173">
        <v>1714</v>
      </c>
      <c r="I9" s="175">
        <v>42</v>
      </c>
    </row>
    <row r="10" spans="1:25" ht="15.75" customHeight="1" x14ac:dyDescent="0.3">
      <c r="A10" s="171">
        <v>5</v>
      </c>
      <c r="B10" s="172" t="s">
        <v>952</v>
      </c>
      <c r="C10" s="172" t="s">
        <v>122</v>
      </c>
      <c r="D10" s="173" t="s">
        <v>109</v>
      </c>
      <c r="E10" s="173"/>
      <c r="F10" s="173">
        <f t="shared" si="0"/>
        <v>0</v>
      </c>
      <c r="G10" s="174">
        <v>0</v>
      </c>
      <c r="H10" s="173">
        <v>1155</v>
      </c>
      <c r="I10" s="175">
        <v>35</v>
      </c>
    </row>
    <row r="11" spans="1:25" ht="15.75" customHeight="1" x14ac:dyDescent="0.3">
      <c r="A11" s="171">
        <v>1</v>
      </c>
      <c r="B11" s="172" t="s">
        <v>121</v>
      </c>
      <c r="C11" s="172" t="s">
        <v>122</v>
      </c>
      <c r="D11" s="173">
        <v>97</v>
      </c>
      <c r="E11" s="173">
        <v>94</v>
      </c>
      <c r="F11" s="173">
        <f t="shared" si="0"/>
        <v>191</v>
      </c>
      <c r="G11" s="174">
        <v>4</v>
      </c>
      <c r="H11" s="173">
        <v>1712</v>
      </c>
      <c r="I11" s="175">
        <v>33</v>
      </c>
    </row>
    <row r="12" spans="1:25" ht="15.75" customHeight="1" x14ac:dyDescent="0.3">
      <c r="A12" s="178">
        <v>4</v>
      </c>
      <c r="B12" s="179" t="s">
        <v>953</v>
      </c>
      <c r="C12" s="179" t="s">
        <v>108</v>
      </c>
      <c r="D12" s="180" t="s">
        <v>138</v>
      </c>
      <c r="E12" s="180"/>
      <c r="F12" s="180">
        <f t="shared" si="0"/>
        <v>0</v>
      </c>
      <c r="G12" s="181">
        <v>0</v>
      </c>
      <c r="H12" s="180">
        <v>740</v>
      </c>
      <c r="I12" s="182">
        <v>9</v>
      </c>
    </row>
    <row r="13" spans="1:25" ht="15.75" customHeight="1" x14ac:dyDescent="0.3"/>
    <row r="14" spans="1:25" ht="15.75" customHeight="1" x14ac:dyDescent="0.3">
      <c r="B14" s="155" t="s">
        <v>7</v>
      </c>
      <c r="C14" s="157" t="s">
        <v>954</v>
      </c>
      <c r="D14" s="157"/>
      <c r="E14" s="158" t="s">
        <v>955</v>
      </c>
    </row>
    <row r="15" spans="1:25" ht="15.75" customHeight="1" x14ac:dyDescent="0.3">
      <c r="A15" s="160">
        <v>2</v>
      </c>
      <c r="B15" s="161" t="s">
        <v>10</v>
      </c>
      <c r="C15" s="162" t="s">
        <v>11</v>
      </c>
      <c r="D15" s="163"/>
      <c r="E15" s="164"/>
      <c r="F15" s="165" t="s">
        <v>12</v>
      </c>
      <c r="G15" s="165" t="s">
        <v>13</v>
      </c>
      <c r="H15" s="165" t="s">
        <v>14</v>
      </c>
      <c r="I15" s="166" t="s">
        <v>15</v>
      </c>
    </row>
    <row r="16" spans="1:25" ht="15.75" customHeight="1" x14ac:dyDescent="0.3">
      <c r="A16" s="167">
        <v>1</v>
      </c>
      <c r="B16" s="168" t="s">
        <v>956</v>
      </c>
      <c r="C16" s="168" t="s">
        <v>17</v>
      </c>
      <c r="D16" s="169">
        <v>98</v>
      </c>
      <c r="E16" s="169">
        <v>96</v>
      </c>
      <c r="F16" s="169">
        <f t="shared" ref="F16:F23" si="1">SUM(D16:E16)</f>
        <v>194</v>
      </c>
      <c r="G16" s="169">
        <v>8</v>
      </c>
      <c r="H16" s="169">
        <v>1708</v>
      </c>
      <c r="I16" s="170">
        <v>61</v>
      </c>
    </row>
    <row r="17" spans="1:9" ht="15.75" customHeight="1" x14ac:dyDescent="0.3">
      <c r="A17" s="171">
        <v>4</v>
      </c>
      <c r="B17" s="172" t="s">
        <v>957</v>
      </c>
      <c r="C17" s="172" t="s">
        <v>525</v>
      </c>
      <c r="D17" s="173">
        <v>97</v>
      </c>
      <c r="E17" s="173">
        <v>92</v>
      </c>
      <c r="F17" s="173">
        <f t="shared" si="1"/>
        <v>189</v>
      </c>
      <c r="G17" s="174">
        <v>7</v>
      </c>
      <c r="H17" s="173">
        <v>1705</v>
      </c>
      <c r="I17" s="175">
        <v>59</v>
      </c>
    </row>
    <row r="18" spans="1:9" ht="15.75" customHeight="1" x14ac:dyDescent="0.3">
      <c r="A18" s="171">
        <v>5</v>
      </c>
      <c r="B18" s="172" t="s">
        <v>958</v>
      </c>
      <c r="C18" s="172" t="s">
        <v>108</v>
      </c>
      <c r="D18" s="173">
        <v>91</v>
      </c>
      <c r="E18" s="183">
        <v>89</v>
      </c>
      <c r="F18" s="173">
        <f t="shared" si="1"/>
        <v>180</v>
      </c>
      <c r="G18" s="174">
        <v>2</v>
      </c>
      <c r="H18" s="173">
        <v>1697</v>
      </c>
      <c r="I18" s="175">
        <v>56</v>
      </c>
    </row>
    <row r="19" spans="1:9" ht="15.75" customHeight="1" x14ac:dyDescent="0.3">
      <c r="A19" s="171">
        <v>2</v>
      </c>
      <c r="B19" s="172" t="s">
        <v>159</v>
      </c>
      <c r="C19" s="172" t="s">
        <v>122</v>
      </c>
      <c r="D19" s="173">
        <v>91</v>
      </c>
      <c r="E19" s="173">
        <v>97</v>
      </c>
      <c r="F19" s="173">
        <f t="shared" si="1"/>
        <v>188</v>
      </c>
      <c r="G19" s="174">
        <v>6</v>
      </c>
      <c r="H19" s="173">
        <v>1679</v>
      </c>
      <c r="I19" s="175">
        <v>42</v>
      </c>
    </row>
    <row r="20" spans="1:9" ht="15.75" customHeight="1" x14ac:dyDescent="0.3">
      <c r="A20" s="171">
        <v>3</v>
      </c>
      <c r="B20" s="172" t="s">
        <v>959</v>
      </c>
      <c r="C20" s="172" t="s">
        <v>525</v>
      </c>
      <c r="D20" s="173">
        <v>93</v>
      </c>
      <c r="E20" s="173">
        <v>93</v>
      </c>
      <c r="F20" s="173">
        <f t="shared" si="1"/>
        <v>186</v>
      </c>
      <c r="G20" s="174">
        <v>4</v>
      </c>
      <c r="H20" s="173">
        <v>1674</v>
      </c>
      <c r="I20" s="175">
        <v>36</v>
      </c>
    </row>
    <row r="21" spans="1:9" ht="15.75" customHeight="1" x14ac:dyDescent="0.3">
      <c r="A21" s="171">
        <v>7</v>
      </c>
      <c r="B21" s="172" t="s">
        <v>960</v>
      </c>
      <c r="C21" s="172" t="s">
        <v>17</v>
      </c>
      <c r="D21" s="173">
        <v>92</v>
      </c>
      <c r="E21" s="173">
        <v>95</v>
      </c>
      <c r="F21" s="173">
        <f t="shared" si="1"/>
        <v>187</v>
      </c>
      <c r="G21" s="174">
        <v>5</v>
      </c>
      <c r="H21" s="173">
        <v>1643</v>
      </c>
      <c r="I21" s="175">
        <v>30</v>
      </c>
    </row>
    <row r="22" spans="1:9" ht="15.75" customHeight="1" x14ac:dyDescent="0.3">
      <c r="A22" s="171">
        <v>8</v>
      </c>
      <c r="B22" s="172" t="s">
        <v>961</v>
      </c>
      <c r="C22" s="172" t="s">
        <v>525</v>
      </c>
      <c r="D22" s="173" t="s">
        <v>109</v>
      </c>
      <c r="E22" s="173"/>
      <c r="F22" s="173">
        <f t="shared" si="1"/>
        <v>0</v>
      </c>
      <c r="G22" s="174">
        <v>0</v>
      </c>
      <c r="H22" s="173">
        <v>1085</v>
      </c>
      <c r="I22" s="175">
        <v>27</v>
      </c>
    </row>
    <row r="23" spans="1:9" ht="15.75" customHeight="1" x14ac:dyDescent="0.3">
      <c r="A23" s="178">
        <v>6</v>
      </c>
      <c r="B23" s="179" t="s">
        <v>962</v>
      </c>
      <c r="C23" s="179" t="s">
        <v>616</v>
      </c>
      <c r="D23" s="180">
        <v>94</v>
      </c>
      <c r="E23" s="180">
        <v>87</v>
      </c>
      <c r="F23" s="180">
        <f t="shared" si="1"/>
        <v>181</v>
      </c>
      <c r="G23" s="181">
        <v>3</v>
      </c>
      <c r="H23" s="180">
        <v>1640</v>
      </c>
      <c r="I23" s="182">
        <v>23</v>
      </c>
    </row>
    <row r="24" spans="1:9" ht="15.75" customHeight="1" x14ac:dyDescent="0.3"/>
    <row r="25" spans="1:9" ht="15.75" customHeight="1" x14ac:dyDescent="0.3">
      <c r="B25" s="155" t="s">
        <v>46</v>
      </c>
      <c r="C25" s="157" t="s">
        <v>8</v>
      </c>
      <c r="D25" s="157"/>
      <c r="E25" s="158" t="s">
        <v>963</v>
      </c>
    </row>
    <row r="26" spans="1:9" ht="15.75" customHeight="1" x14ac:dyDescent="0.3">
      <c r="A26" s="160">
        <v>2</v>
      </c>
      <c r="B26" s="161" t="s">
        <v>10</v>
      </c>
      <c r="C26" s="162" t="s">
        <v>11</v>
      </c>
      <c r="D26" s="163"/>
      <c r="E26" s="164"/>
      <c r="F26" s="165" t="s">
        <v>12</v>
      </c>
      <c r="G26" s="165" t="s">
        <v>13</v>
      </c>
      <c r="H26" s="165" t="s">
        <v>14</v>
      </c>
      <c r="I26" s="166" t="s">
        <v>15</v>
      </c>
    </row>
    <row r="27" spans="1:9" ht="15.75" customHeight="1" x14ac:dyDescent="0.3">
      <c r="A27" s="167">
        <v>3</v>
      </c>
      <c r="B27" s="168" t="s">
        <v>964</v>
      </c>
      <c r="C27" s="168" t="s">
        <v>108</v>
      </c>
      <c r="D27" s="169">
        <v>94</v>
      </c>
      <c r="E27" s="169">
        <v>98</v>
      </c>
      <c r="F27" s="169">
        <f t="shared" ref="F27:F34" si="2">SUM(D27:E27)</f>
        <v>192</v>
      </c>
      <c r="G27" s="169">
        <v>8</v>
      </c>
      <c r="H27" s="169">
        <v>1697</v>
      </c>
      <c r="I27" s="170">
        <v>62</v>
      </c>
    </row>
    <row r="28" spans="1:9" ht="15.75" customHeight="1" x14ac:dyDescent="0.3">
      <c r="A28" s="171">
        <v>1</v>
      </c>
      <c r="B28" s="172" t="s">
        <v>965</v>
      </c>
      <c r="C28" s="172" t="s">
        <v>525</v>
      </c>
      <c r="D28" s="173">
        <v>94</v>
      </c>
      <c r="E28" s="173">
        <v>93</v>
      </c>
      <c r="F28" s="173">
        <f t="shared" si="2"/>
        <v>187</v>
      </c>
      <c r="G28" s="174">
        <v>7</v>
      </c>
      <c r="H28" s="173">
        <v>1675</v>
      </c>
      <c r="I28" s="175">
        <v>58</v>
      </c>
    </row>
    <row r="29" spans="1:9" ht="15.75" customHeight="1" x14ac:dyDescent="0.3">
      <c r="A29" s="171">
        <v>2</v>
      </c>
      <c r="B29" s="172" t="s">
        <v>966</v>
      </c>
      <c r="C29" s="172" t="s">
        <v>606</v>
      </c>
      <c r="D29" s="173">
        <v>90</v>
      </c>
      <c r="E29" s="173">
        <v>92</v>
      </c>
      <c r="F29" s="173">
        <f t="shared" si="2"/>
        <v>182</v>
      </c>
      <c r="G29" s="174">
        <v>5</v>
      </c>
      <c r="H29" s="173">
        <v>1650</v>
      </c>
      <c r="I29" s="175">
        <v>45</v>
      </c>
    </row>
    <row r="30" spans="1:9" ht="15.75" customHeight="1" x14ac:dyDescent="0.3">
      <c r="A30" s="171">
        <v>5</v>
      </c>
      <c r="B30" s="172" t="s">
        <v>967</v>
      </c>
      <c r="C30" s="172" t="s">
        <v>108</v>
      </c>
      <c r="D30" s="173">
        <v>88</v>
      </c>
      <c r="E30" s="173">
        <v>91</v>
      </c>
      <c r="F30" s="173">
        <f t="shared" si="2"/>
        <v>179</v>
      </c>
      <c r="G30" s="174">
        <v>4</v>
      </c>
      <c r="H30" s="173">
        <v>1660</v>
      </c>
      <c r="I30" s="175">
        <v>44</v>
      </c>
    </row>
    <row r="31" spans="1:9" ht="15.75" customHeight="1" x14ac:dyDescent="0.3">
      <c r="A31" s="171">
        <v>6</v>
      </c>
      <c r="B31" s="172" t="s">
        <v>968</v>
      </c>
      <c r="C31" s="172" t="s">
        <v>616</v>
      </c>
      <c r="D31" s="173" t="s">
        <v>109</v>
      </c>
      <c r="E31" s="173"/>
      <c r="F31" s="173">
        <f t="shared" si="2"/>
        <v>0</v>
      </c>
      <c r="G31" s="174">
        <v>0</v>
      </c>
      <c r="H31" s="173">
        <v>1486</v>
      </c>
      <c r="I31" s="175">
        <v>42</v>
      </c>
    </row>
    <row r="32" spans="1:9" ht="15.75" customHeight="1" x14ac:dyDescent="0.3">
      <c r="A32" s="171">
        <v>8</v>
      </c>
      <c r="B32" s="172" t="s">
        <v>969</v>
      </c>
      <c r="C32" s="172" t="s">
        <v>873</v>
      </c>
      <c r="D32" s="173">
        <v>94</v>
      </c>
      <c r="E32" s="173">
        <v>91</v>
      </c>
      <c r="F32" s="173">
        <f t="shared" si="2"/>
        <v>185</v>
      </c>
      <c r="G32" s="174">
        <v>6</v>
      </c>
      <c r="H32" s="173">
        <v>1635</v>
      </c>
      <c r="I32" s="175">
        <v>37</v>
      </c>
    </row>
    <row r="33" spans="1:9" ht="15.75" customHeight="1" x14ac:dyDescent="0.3">
      <c r="A33" s="171">
        <v>7</v>
      </c>
      <c r="B33" s="172" t="s">
        <v>970</v>
      </c>
      <c r="C33" s="172" t="s">
        <v>606</v>
      </c>
      <c r="D33" s="173">
        <v>90</v>
      </c>
      <c r="E33" s="173">
        <v>89</v>
      </c>
      <c r="F33" s="173">
        <f t="shared" si="2"/>
        <v>179</v>
      </c>
      <c r="G33" s="174">
        <v>4</v>
      </c>
      <c r="H33" s="173">
        <v>1100</v>
      </c>
      <c r="I33" s="175">
        <v>29</v>
      </c>
    </row>
    <row r="34" spans="1:9" ht="15.75" customHeight="1" x14ac:dyDescent="0.3">
      <c r="A34" s="178">
        <v>4</v>
      </c>
      <c r="B34" s="179" t="s">
        <v>971</v>
      </c>
      <c r="C34" s="179" t="s">
        <v>108</v>
      </c>
      <c r="D34" s="180" t="s">
        <v>109</v>
      </c>
      <c r="E34" s="180"/>
      <c r="F34" s="180">
        <f t="shared" si="2"/>
        <v>0</v>
      </c>
      <c r="G34" s="181">
        <v>0</v>
      </c>
      <c r="H34" s="180">
        <v>527</v>
      </c>
      <c r="I34" s="182">
        <v>11</v>
      </c>
    </row>
    <row r="35" spans="1:9" ht="15.75" customHeight="1" x14ac:dyDescent="0.3"/>
    <row r="36" spans="1:9" ht="15.75" customHeight="1" x14ac:dyDescent="0.3">
      <c r="B36" s="155" t="s">
        <v>49</v>
      </c>
      <c r="C36" s="157" t="s">
        <v>972</v>
      </c>
      <c r="D36" s="157"/>
      <c r="E36" s="158" t="s">
        <v>973</v>
      </c>
    </row>
    <row r="37" spans="1:9" ht="15.75" customHeight="1" x14ac:dyDescent="0.3">
      <c r="A37" s="160">
        <v>2</v>
      </c>
      <c r="B37" s="161" t="s">
        <v>10</v>
      </c>
      <c r="C37" s="162" t="s">
        <v>11</v>
      </c>
      <c r="D37" s="163"/>
      <c r="E37" s="164"/>
      <c r="F37" s="165" t="s">
        <v>12</v>
      </c>
      <c r="G37" s="165" t="s">
        <v>13</v>
      </c>
      <c r="H37" s="165" t="s">
        <v>14</v>
      </c>
      <c r="I37" s="166" t="s">
        <v>15</v>
      </c>
    </row>
    <row r="38" spans="1:9" ht="15.75" customHeight="1" x14ac:dyDescent="0.3">
      <c r="A38" s="167">
        <v>8</v>
      </c>
      <c r="B38" s="168" t="s">
        <v>974</v>
      </c>
      <c r="C38" s="168" t="s">
        <v>873</v>
      </c>
      <c r="D38" s="169">
        <v>92</v>
      </c>
      <c r="E38" s="169">
        <v>92</v>
      </c>
      <c r="F38" s="169">
        <f t="shared" ref="F38:F45" si="3">SUM(D38:E38)</f>
        <v>184</v>
      </c>
      <c r="G38" s="169">
        <v>7</v>
      </c>
      <c r="H38" s="169">
        <v>1636</v>
      </c>
      <c r="I38" s="170">
        <v>67</v>
      </c>
    </row>
    <row r="39" spans="1:9" ht="15.75" customHeight="1" x14ac:dyDescent="0.3">
      <c r="A39" s="171">
        <v>4</v>
      </c>
      <c r="B39" s="172" t="s">
        <v>975</v>
      </c>
      <c r="C39" s="172" t="s">
        <v>53</v>
      </c>
      <c r="D39" s="173">
        <v>88</v>
      </c>
      <c r="E39" s="173">
        <v>86</v>
      </c>
      <c r="F39" s="173">
        <f t="shared" si="3"/>
        <v>174</v>
      </c>
      <c r="G39" s="174">
        <v>4</v>
      </c>
      <c r="H39" s="173">
        <v>1615</v>
      </c>
      <c r="I39" s="175">
        <v>56</v>
      </c>
    </row>
    <row r="40" spans="1:9" ht="15.75" customHeight="1" x14ac:dyDescent="0.3">
      <c r="A40" s="171">
        <v>3</v>
      </c>
      <c r="B40" s="172" t="s">
        <v>610</v>
      </c>
      <c r="C40" s="172" t="s">
        <v>130</v>
      </c>
      <c r="D40" s="173">
        <v>86</v>
      </c>
      <c r="E40" s="173">
        <v>91</v>
      </c>
      <c r="F40" s="173">
        <f t="shared" si="3"/>
        <v>177</v>
      </c>
      <c r="G40" s="174">
        <v>5</v>
      </c>
      <c r="H40" s="173">
        <v>1590</v>
      </c>
      <c r="I40" s="175">
        <v>49</v>
      </c>
    </row>
    <row r="41" spans="1:9" ht="15.75" customHeight="1" x14ac:dyDescent="0.3">
      <c r="A41" s="171">
        <v>7</v>
      </c>
      <c r="B41" s="172" t="s">
        <v>976</v>
      </c>
      <c r="C41" s="172" t="s">
        <v>873</v>
      </c>
      <c r="D41" s="173">
        <v>94</v>
      </c>
      <c r="E41" s="173">
        <v>91</v>
      </c>
      <c r="F41" s="173">
        <f t="shared" si="3"/>
        <v>185</v>
      </c>
      <c r="G41" s="174">
        <v>8</v>
      </c>
      <c r="H41" s="173">
        <v>1572</v>
      </c>
      <c r="I41" s="175">
        <v>47</v>
      </c>
    </row>
    <row r="42" spans="1:9" ht="15.75" customHeight="1" x14ac:dyDescent="0.3">
      <c r="A42" s="171">
        <v>5</v>
      </c>
      <c r="B42" s="172" t="s">
        <v>872</v>
      </c>
      <c r="C42" s="172" t="s">
        <v>873</v>
      </c>
      <c r="D42" s="173">
        <v>79</v>
      </c>
      <c r="E42" s="173">
        <v>85</v>
      </c>
      <c r="F42" s="173">
        <f t="shared" si="3"/>
        <v>164</v>
      </c>
      <c r="G42" s="174">
        <v>2</v>
      </c>
      <c r="H42" s="173">
        <v>1554</v>
      </c>
      <c r="I42" s="175">
        <v>42</v>
      </c>
    </row>
    <row r="43" spans="1:9" ht="15.75" customHeight="1" x14ac:dyDescent="0.3">
      <c r="A43" s="171">
        <v>1</v>
      </c>
      <c r="B43" s="172" t="s">
        <v>977</v>
      </c>
      <c r="C43" s="172" t="s">
        <v>122</v>
      </c>
      <c r="D43" s="173">
        <v>88</v>
      </c>
      <c r="E43" s="173">
        <v>90</v>
      </c>
      <c r="F43" s="173">
        <f t="shared" si="3"/>
        <v>178</v>
      </c>
      <c r="G43" s="174">
        <v>6</v>
      </c>
      <c r="H43" s="173">
        <v>1560</v>
      </c>
      <c r="I43" s="175">
        <v>41</v>
      </c>
    </row>
    <row r="44" spans="1:9" ht="15.75" customHeight="1" x14ac:dyDescent="0.3">
      <c r="A44" s="171">
        <v>6</v>
      </c>
      <c r="B44" s="172" t="s">
        <v>978</v>
      </c>
      <c r="C44" s="172" t="s">
        <v>122</v>
      </c>
      <c r="D44" s="173">
        <v>84</v>
      </c>
      <c r="E44" s="173">
        <v>85</v>
      </c>
      <c r="F44" s="173">
        <f t="shared" si="3"/>
        <v>169</v>
      </c>
      <c r="G44" s="174">
        <v>3</v>
      </c>
      <c r="H44" s="173">
        <v>1320</v>
      </c>
      <c r="I44" s="175">
        <v>18</v>
      </c>
    </row>
    <row r="45" spans="1:9" ht="15.75" customHeight="1" x14ac:dyDescent="0.3">
      <c r="A45" s="178">
        <v>2</v>
      </c>
      <c r="B45" s="179" t="s">
        <v>979</v>
      </c>
      <c r="C45" s="179" t="s">
        <v>616</v>
      </c>
      <c r="D45" s="180" t="s">
        <v>138</v>
      </c>
      <c r="E45" s="180"/>
      <c r="F45" s="180">
        <f t="shared" si="3"/>
        <v>0</v>
      </c>
      <c r="G45" s="181">
        <v>0</v>
      </c>
      <c r="H45" s="180">
        <v>167</v>
      </c>
      <c r="I45" s="182">
        <v>3</v>
      </c>
    </row>
    <row r="46" spans="1:9" ht="15.75" customHeight="1" x14ac:dyDescent="0.3"/>
    <row r="47" spans="1:9" ht="15.75" customHeight="1" x14ac:dyDescent="0.3">
      <c r="B47" s="153" t="s">
        <v>980</v>
      </c>
      <c r="F47" s="184" t="s">
        <v>167</v>
      </c>
    </row>
    <row r="48" spans="1:9" ht="15.75" customHeight="1" x14ac:dyDescent="0.3">
      <c r="B48" s="153" t="s">
        <v>168</v>
      </c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2B958AC3-121F-4F8E-ADD5-FC769B4E7FA2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2DDD1-C3D7-4C05-900B-70D39E3E23A3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53" customWidth="1"/>
    <col min="2" max="3" width="20.7109375" style="153" customWidth="1"/>
    <col min="4" max="9" width="5" style="153" customWidth="1"/>
    <col min="10" max="10" width="1.7109375" style="153" customWidth="1"/>
    <col min="11" max="11" width="2.7109375" style="153" customWidth="1"/>
    <col min="12" max="13" width="20.7109375" style="153" customWidth="1"/>
    <col min="14" max="19" width="5" style="153" customWidth="1"/>
    <col min="20" max="25" width="10.28515625" style="153" customWidth="1"/>
    <col min="26" max="1025" width="10.28515625" customWidth="1"/>
  </cols>
  <sheetData>
    <row r="1" spans="1:25" ht="18" x14ac:dyDescent="0.35">
      <c r="A1" s="151"/>
      <c r="B1" s="151" t="s">
        <v>945</v>
      </c>
      <c r="C1" s="151"/>
      <c r="D1" s="151"/>
      <c r="E1" s="151"/>
      <c r="F1" s="151" t="s">
        <v>273</v>
      </c>
      <c r="G1" s="151"/>
      <c r="H1" s="151"/>
      <c r="I1" s="151" t="s">
        <v>1</v>
      </c>
      <c r="J1" s="151"/>
      <c r="K1" s="151"/>
      <c r="L1" s="151"/>
      <c r="M1" s="152"/>
      <c r="N1" s="151"/>
      <c r="O1" s="151"/>
      <c r="P1" s="151"/>
      <c r="Q1" s="151"/>
      <c r="R1" s="151"/>
      <c r="S1" s="151"/>
      <c r="T1" s="151"/>
      <c r="U1" s="152"/>
      <c r="V1" s="152"/>
      <c r="W1" s="152"/>
      <c r="X1" s="152"/>
      <c r="Y1" s="152"/>
    </row>
    <row r="2" spans="1:25" ht="15.75" customHeight="1" x14ac:dyDescent="0.3">
      <c r="B2" s="154" t="s">
        <v>2</v>
      </c>
      <c r="C2" s="155"/>
      <c r="D2" s="155"/>
      <c r="E2" s="155"/>
      <c r="H2" s="155"/>
      <c r="I2" s="159" t="s">
        <v>946</v>
      </c>
    </row>
    <row r="3" spans="1:25" ht="15.75" customHeight="1" x14ac:dyDescent="0.3">
      <c r="B3" s="155" t="s">
        <v>4</v>
      </c>
      <c r="C3" s="157" t="s">
        <v>981</v>
      </c>
      <c r="D3" s="157"/>
      <c r="E3" s="158" t="s">
        <v>982</v>
      </c>
    </row>
    <row r="4" spans="1:25" ht="15.75" customHeight="1" x14ac:dyDescent="0.3">
      <c r="A4" s="160">
        <v>2</v>
      </c>
      <c r="B4" s="161" t="s">
        <v>10</v>
      </c>
      <c r="C4" s="162" t="s">
        <v>11</v>
      </c>
      <c r="D4" s="163"/>
      <c r="E4" s="164"/>
      <c r="F4" s="165" t="s">
        <v>12</v>
      </c>
      <c r="G4" s="165" t="s">
        <v>13</v>
      </c>
      <c r="H4" s="165" t="s">
        <v>14</v>
      </c>
      <c r="I4" s="166" t="s">
        <v>15</v>
      </c>
    </row>
    <row r="5" spans="1:25" ht="15.75" customHeight="1" x14ac:dyDescent="0.3">
      <c r="A5" s="185">
        <v>2</v>
      </c>
      <c r="B5" s="168" t="s">
        <v>956</v>
      </c>
      <c r="C5" s="168" t="s">
        <v>17</v>
      </c>
      <c r="D5" s="186">
        <v>98</v>
      </c>
      <c r="E5" s="186">
        <v>96</v>
      </c>
      <c r="F5" s="169">
        <v>194</v>
      </c>
      <c r="G5" s="169">
        <v>8</v>
      </c>
      <c r="H5" s="186">
        <v>1708</v>
      </c>
      <c r="I5" s="187">
        <v>67</v>
      </c>
    </row>
    <row r="6" spans="1:25" ht="15.75" customHeight="1" x14ac:dyDescent="0.3">
      <c r="A6" s="188">
        <v>4</v>
      </c>
      <c r="B6" s="172" t="s">
        <v>957</v>
      </c>
      <c r="C6" s="172" t="s">
        <v>525</v>
      </c>
      <c r="D6" s="189">
        <v>97</v>
      </c>
      <c r="E6" s="189">
        <v>92</v>
      </c>
      <c r="F6" s="173">
        <v>189</v>
      </c>
      <c r="G6" s="173">
        <v>7</v>
      </c>
      <c r="H6" s="189">
        <v>1705</v>
      </c>
      <c r="I6" s="190">
        <v>65</v>
      </c>
    </row>
    <row r="7" spans="1:25" ht="15.75" customHeight="1" x14ac:dyDescent="0.3">
      <c r="A7" s="171">
        <v>1</v>
      </c>
      <c r="B7" s="172" t="s">
        <v>965</v>
      </c>
      <c r="C7" s="172" t="s">
        <v>525</v>
      </c>
      <c r="D7" s="173">
        <v>94</v>
      </c>
      <c r="E7" s="173">
        <v>93</v>
      </c>
      <c r="F7" s="173">
        <v>187</v>
      </c>
      <c r="G7" s="173">
        <v>6</v>
      </c>
      <c r="H7" s="173">
        <v>1675</v>
      </c>
      <c r="I7" s="175">
        <v>50</v>
      </c>
    </row>
    <row r="8" spans="1:25" ht="15.75" customHeight="1" x14ac:dyDescent="0.3">
      <c r="A8" s="171">
        <v>3</v>
      </c>
      <c r="B8" s="172" t="s">
        <v>966</v>
      </c>
      <c r="C8" s="172" t="s">
        <v>606</v>
      </c>
      <c r="D8" s="189">
        <v>90</v>
      </c>
      <c r="E8" s="189">
        <v>92</v>
      </c>
      <c r="F8" s="173">
        <v>182</v>
      </c>
      <c r="G8" s="173">
        <v>4</v>
      </c>
      <c r="H8" s="189">
        <v>1650</v>
      </c>
      <c r="I8" s="190">
        <v>45</v>
      </c>
    </row>
    <row r="9" spans="1:25" ht="15.75" customHeight="1" x14ac:dyDescent="0.3">
      <c r="A9" s="188">
        <v>8</v>
      </c>
      <c r="B9" s="172" t="s">
        <v>960</v>
      </c>
      <c r="C9" s="172" t="s">
        <v>17</v>
      </c>
      <c r="D9" s="189">
        <v>92</v>
      </c>
      <c r="E9" s="189">
        <v>95</v>
      </c>
      <c r="F9" s="173">
        <v>187</v>
      </c>
      <c r="G9" s="173">
        <v>6</v>
      </c>
      <c r="H9" s="189">
        <v>1643</v>
      </c>
      <c r="I9" s="190">
        <v>39</v>
      </c>
    </row>
    <row r="10" spans="1:25" ht="15.75" customHeight="1" x14ac:dyDescent="0.3">
      <c r="A10" s="171">
        <v>7</v>
      </c>
      <c r="B10" s="172" t="s">
        <v>970</v>
      </c>
      <c r="C10" s="172" t="s">
        <v>606</v>
      </c>
      <c r="D10" s="189">
        <v>90</v>
      </c>
      <c r="E10" s="189">
        <v>89</v>
      </c>
      <c r="F10" s="173">
        <v>179</v>
      </c>
      <c r="G10" s="173">
        <v>3</v>
      </c>
      <c r="H10" s="189">
        <v>1100</v>
      </c>
      <c r="I10" s="190">
        <v>28</v>
      </c>
    </row>
    <row r="11" spans="1:25" ht="15.75" customHeight="1" x14ac:dyDescent="0.3">
      <c r="A11" s="188">
        <v>6</v>
      </c>
      <c r="B11" s="172" t="s">
        <v>975</v>
      </c>
      <c r="C11" s="172" t="s">
        <v>53</v>
      </c>
      <c r="D11" s="189">
        <v>88</v>
      </c>
      <c r="E11" s="189">
        <v>86</v>
      </c>
      <c r="F11" s="173">
        <v>174</v>
      </c>
      <c r="G11" s="173">
        <v>1</v>
      </c>
      <c r="H11" s="189">
        <v>1615</v>
      </c>
      <c r="I11" s="190">
        <v>27</v>
      </c>
    </row>
    <row r="12" spans="1:25" ht="15.75" customHeight="1" x14ac:dyDescent="0.3">
      <c r="A12" s="178">
        <v>5</v>
      </c>
      <c r="B12" s="179" t="s">
        <v>610</v>
      </c>
      <c r="C12" s="179" t="s">
        <v>130</v>
      </c>
      <c r="D12" s="191">
        <v>86</v>
      </c>
      <c r="E12" s="191">
        <v>91</v>
      </c>
      <c r="F12" s="180">
        <v>177</v>
      </c>
      <c r="G12" s="180">
        <v>2</v>
      </c>
      <c r="H12" s="191">
        <v>1590</v>
      </c>
      <c r="I12" s="192">
        <v>15</v>
      </c>
    </row>
    <row r="13" spans="1:25" ht="15.75" customHeight="1" x14ac:dyDescent="0.3"/>
    <row r="14" spans="1:25" ht="15.75" customHeight="1" x14ac:dyDescent="0.3">
      <c r="B14" s="153" t="s">
        <v>272</v>
      </c>
      <c r="F14" s="184" t="s">
        <v>167</v>
      </c>
    </row>
    <row r="15" spans="1:25" ht="15.75" customHeight="1" x14ac:dyDescent="0.3">
      <c r="B15" s="153" t="s">
        <v>168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hyperlinks>
    <hyperlink ref="B2" location="'Index'!A3" tooltip="Go to the Index sheet" display="á" xr:uid="{359FD0C1-7064-4089-B323-54E1AAFB6926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F4EC8-DCAF-4BEC-8D06-8AF69ED1C9FB}">
  <sheetPr>
    <tabColor rgb="FFA5A5A5"/>
    <pageSetUpPr fitToPage="1"/>
  </sheetPr>
  <dimension ref="A1:Y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53" customWidth="1"/>
    <col min="2" max="3" width="4.7109375" style="153" customWidth="1"/>
    <col min="4" max="4" width="5" style="153" customWidth="1"/>
    <col min="5" max="5" width="5" style="177" customWidth="1"/>
    <col min="6" max="6" width="5" style="153" customWidth="1"/>
    <col min="7" max="7" width="4.7109375" style="177" customWidth="1"/>
    <col min="8" max="8" width="20.7109375" style="153" customWidth="1"/>
    <col min="9" max="10" width="4.7109375" style="153" customWidth="1"/>
    <col min="11" max="14" width="5" style="153" customWidth="1"/>
    <col min="15" max="22" width="4.140625" style="153" customWidth="1"/>
    <col min="23" max="25" width="10.28515625" style="153" customWidth="1"/>
    <col min="26" max="1025" width="10.28515625" customWidth="1"/>
  </cols>
  <sheetData>
    <row r="1" spans="1:25" ht="18" x14ac:dyDescent="0.35">
      <c r="A1" s="151" t="s">
        <v>983</v>
      </c>
      <c r="B1" s="151"/>
      <c r="C1" s="151"/>
      <c r="D1" s="151"/>
      <c r="E1" s="151"/>
      <c r="F1" s="151"/>
      <c r="G1" s="193"/>
      <c r="H1" s="151"/>
      <c r="I1" s="151"/>
      <c r="J1" s="151" t="s">
        <v>1</v>
      </c>
      <c r="K1" s="152"/>
      <c r="L1" s="151"/>
      <c r="M1" s="151"/>
      <c r="N1" s="152"/>
      <c r="O1" s="151"/>
      <c r="P1" s="151"/>
      <c r="Q1" s="151"/>
      <c r="R1" s="151"/>
      <c r="S1" s="151"/>
      <c r="T1" s="151"/>
      <c r="U1" s="152"/>
      <c r="V1" s="152"/>
      <c r="W1" s="152"/>
      <c r="X1" s="152"/>
      <c r="Y1" s="152"/>
    </row>
    <row r="2" spans="1:25" ht="15.75" customHeight="1" x14ac:dyDescent="0.35">
      <c r="A2" s="154" t="s">
        <v>2</v>
      </c>
      <c r="I2" s="156" t="s">
        <v>946</v>
      </c>
      <c r="J2" s="194">
        <v>2</v>
      </c>
    </row>
    <row r="3" spans="1:25" ht="15.75" customHeight="1" x14ac:dyDescent="0.3">
      <c r="A3" s="155" t="s">
        <v>4</v>
      </c>
      <c r="B3" s="155"/>
      <c r="C3" s="155"/>
      <c r="D3" s="155"/>
      <c r="E3" s="195"/>
      <c r="F3" s="155"/>
      <c r="G3" s="195"/>
      <c r="H3" s="155"/>
      <c r="I3" s="155"/>
      <c r="J3" s="155"/>
      <c r="K3" s="155"/>
      <c r="L3" s="155"/>
      <c r="M3" s="155"/>
      <c r="N3" s="155"/>
    </row>
    <row r="4" spans="1:25" x14ac:dyDescent="0.3">
      <c r="A4" s="196" t="s">
        <v>984</v>
      </c>
      <c r="B4" s="163"/>
      <c r="C4" s="197">
        <v>571</v>
      </c>
      <c r="D4" s="163"/>
      <c r="E4" s="198" t="s">
        <v>15</v>
      </c>
      <c r="F4" s="199">
        <f>SUM(F5:F7)</f>
        <v>571</v>
      </c>
      <c r="G4" s="200" t="s">
        <v>283</v>
      </c>
      <c r="H4" s="196" t="s">
        <v>985</v>
      </c>
      <c r="I4" s="163"/>
      <c r="J4" s="197">
        <v>564</v>
      </c>
      <c r="K4" s="163"/>
      <c r="L4" s="198" t="s">
        <v>15</v>
      </c>
      <c r="M4" s="199">
        <f>SUM(M5:M7)</f>
        <v>568</v>
      </c>
    </row>
    <row r="5" spans="1:25" ht="15.75" customHeight="1" x14ac:dyDescent="0.3">
      <c r="A5" s="201" t="s">
        <v>986</v>
      </c>
      <c r="B5" s="202"/>
      <c r="C5" s="203"/>
      <c r="D5" s="174">
        <v>91</v>
      </c>
      <c r="E5" s="174">
        <v>98</v>
      </c>
      <c r="F5" s="204">
        <f>SUM(D5:E5)</f>
        <v>189</v>
      </c>
      <c r="H5" s="201" t="s">
        <v>959</v>
      </c>
      <c r="I5" s="202"/>
      <c r="J5" s="203"/>
      <c r="K5" s="174">
        <v>93</v>
      </c>
      <c r="L5" s="174">
        <v>93</v>
      </c>
      <c r="M5" s="204">
        <f>SUM(K5:L5)</f>
        <v>186</v>
      </c>
    </row>
    <row r="6" spans="1:25" ht="15.75" customHeight="1" x14ac:dyDescent="0.3">
      <c r="A6" s="205" t="s">
        <v>987</v>
      </c>
      <c r="B6" s="206"/>
      <c r="C6" s="207"/>
      <c r="D6" s="173">
        <v>97</v>
      </c>
      <c r="E6" s="173">
        <v>96</v>
      </c>
      <c r="F6" s="175">
        <f>SUM(D6:E6)</f>
        <v>193</v>
      </c>
      <c r="H6" s="205" t="s">
        <v>860</v>
      </c>
      <c r="I6" s="206"/>
      <c r="J6" s="207"/>
      <c r="K6" s="173">
        <v>98</v>
      </c>
      <c r="L6" s="173">
        <v>98</v>
      </c>
      <c r="M6" s="175">
        <f>SUM(K6:L6)</f>
        <v>196</v>
      </c>
    </row>
    <row r="7" spans="1:25" ht="15.75" customHeight="1" x14ac:dyDescent="0.3">
      <c r="A7" s="208" t="s">
        <v>520</v>
      </c>
      <c r="B7" s="209"/>
      <c r="C7" s="210"/>
      <c r="D7" s="180">
        <v>96</v>
      </c>
      <c r="E7" s="180">
        <v>93</v>
      </c>
      <c r="F7" s="182">
        <f>SUM(D7:E7)</f>
        <v>189</v>
      </c>
      <c r="H7" s="208" t="s">
        <v>957</v>
      </c>
      <c r="I7" s="209"/>
      <c r="J7" s="210"/>
      <c r="K7" s="180">
        <v>94</v>
      </c>
      <c r="L7" s="180">
        <v>92</v>
      </c>
      <c r="M7" s="182">
        <f>SUM(K7:L7)</f>
        <v>186</v>
      </c>
    </row>
    <row r="8" spans="1:25" ht="15.75" customHeight="1" x14ac:dyDescent="0.3"/>
    <row r="9" spans="1:25" ht="15.75" customHeight="1" x14ac:dyDescent="0.3">
      <c r="A9" s="196" t="s">
        <v>988</v>
      </c>
      <c r="B9" s="163"/>
      <c r="C9" s="197">
        <v>567</v>
      </c>
      <c r="D9" s="163"/>
      <c r="E9" s="198" t="s">
        <v>15</v>
      </c>
      <c r="F9" s="199">
        <f>SUM(F10:F12)</f>
        <v>561</v>
      </c>
      <c r="G9" s="200" t="s">
        <v>283</v>
      </c>
      <c r="H9" s="153" t="s">
        <v>989</v>
      </c>
      <c r="J9" s="159">
        <v>566</v>
      </c>
      <c r="M9" s="153">
        <v>566</v>
      </c>
    </row>
    <row r="10" spans="1:25" ht="15.75" customHeight="1" x14ac:dyDescent="0.3">
      <c r="A10" s="201" t="s">
        <v>990</v>
      </c>
      <c r="B10" s="202"/>
      <c r="C10" s="203"/>
      <c r="D10" s="174">
        <v>94</v>
      </c>
      <c r="E10" s="174">
        <v>90</v>
      </c>
      <c r="F10" s="204">
        <f>SUM(D10:E10)</f>
        <v>184</v>
      </c>
      <c r="G10" s="153"/>
    </row>
    <row r="11" spans="1:25" ht="15.75" customHeight="1" x14ac:dyDescent="0.3">
      <c r="A11" s="205" t="s">
        <v>949</v>
      </c>
      <c r="B11" s="206"/>
      <c r="C11" s="207"/>
      <c r="D11" s="173">
        <v>99</v>
      </c>
      <c r="E11" s="173">
        <v>98</v>
      </c>
      <c r="F11" s="175">
        <f>SUM(D11:E11)</f>
        <v>197</v>
      </c>
      <c r="G11" s="153"/>
    </row>
    <row r="12" spans="1:25" ht="15.75" customHeight="1" x14ac:dyDescent="0.3">
      <c r="A12" s="208" t="s">
        <v>958</v>
      </c>
      <c r="B12" s="209"/>
      <c r="C12" s="210"/>
      <c r="D12" s="180">
        <v>91</v>
      </c>
      <c r="E12" s="211">
        <v>89</v>
      </c>
      <c r="F12" s="182">
        <f>SUM(D12:E12)</f>
        <v>180</v>
      </c>
      <c r="G12" s="153"/>
    </row>
    <row r="13" spans="1:25" ht="15.75" customHeight="1" x14ac:dyDescent="0.3">
      <c r="E13" s="153"/>
      <c r="G13" s="153"/>
    </row>
    <row r="14" spans="1:25" ht="15.75" customHeight="1" x14ac:dyDescent="0.3">
      <c r="A14" s="196" t="s">
        <v>991</v>
      </c>
      <c r="B14" s="163"/>
      <c r="C14" s="197">
        <v>560</v>
      </c>
      <c r="D14" s="163"/>
      <c r="E14" s="198" t="s">
        <v>15</v>
      </c>
      <c r="F14" s="199">
        <f>SUM(F15:F17)</f>
        <v>549</v>
      </c>
      <c r="G14" s="200" t="s">
        <v>283</v>
      </c>
      <c r="H14" s="153" t="s">
        <v>992</v>
      </c>
      <c r="J14" s="159">
        <v>563</v>
      </c>
      <c r="M14" s="153">
        <v>563</v>
      </c>
    </row>
    <row r="15" spans="1:25" ht="15.75" customHeight="1" x14ac:dyDescent="0.3">
      <c r="A15" s="201" t="s">
        <v>951</v>
      </c>
      <c r="B15" s="202"/>
      <c r="C15" s="203"/>
      <c r="D15" s="174">
        <v>96</v>
      </c>
      <c r="E15" s="174">
        <v>91</v>
      </c>
      <c r="F15" s="204">
        <f>SUM(D15:E15)</f>
        <v>187</v>
      </c>
      <c r="G15" s="153"/>
    </row>
    <row r="16" spans="1:25" ht="15.75" customHeight="1" x14ac:dyDescent="0.3">
      <c r="A16" s="205" t="s">
        <v>966</v>
      </c>
      <c r="B16" s="206"/>
      <c r="C16" s="207"/>
      <c r="D16" s="173">
        <v>90</v>
      </c>
      <c r="E16" s="173">
        <v>92</v>
      </c>
      <c r="F16" s="175">
        <f>SUM(D16:E16)</f>
        <v>182</v>
      </c>
      <c r="G16" s="153"/>
    </row>
    <row r="17" spans="1:14" ht="15.75" customHeight="1" x14ac:dyDescent="0.3">
      <c r="A17" s="208" t="s">
        <v>970</v>
      </c>
      <c r="B17" s="209"/>
      <c r="C17" s="210"/>
      <c r="D17" s="180">
        <v>94</v>
      </c>
      <c r="E17" s="180">
        <v>86</v>
      </c>
      <c r="F17" s="182">
        <f>SUM(D17:E17)</f>
        <v>180</v>
      </c>
      <c r="G17" s="153"/>
    </row>
    <row r="18" spans="1:14" ht="15.75" customHeight="1" x14ac:dyDescent="0.3"/>
    <row r="19" spans="1:14" ht="15.75" customHeight="1" x14ac:dyDescent="0.3">
      <c r="E19" s="153"/>
      <c r="H19" s="212" t="s">
        <v>4</v>
      </c>
      <c r="I19" s="165" t="s">
        <v>290</v>
      </c>
      <c r="J19" s="165" t="s">
        <v>291</v>
      </c>
      <c r="K19" s="165" t="s">
        <v>292</v>
      </c>
      <c r="L19" s="165" t="s">
        <v>293</v>
      </c>
      <c r="M19" s="165" t="s">
        <v>14</v>
      </c>
      <c r="N19" s="166" t="s">
        <v>294</v>
      </c>
    </row>
    <row r="20" spans="1:14" ht="15.75" customHeight="1" x14ac:dyDescent="0.3">
      <c r="B20" s="157" t="s">
        <v>993</v>
      </c>
      <c r="E20" s="153"/>
      <c r="H20" s="213" t="s">
        <v>984</v>
      </c>
      <c r="I20" s="174">
        <v>9</v>
      </c>
      <c r="J20" s="174">
        <v>7</v>
      </c>
      <c r="K20" s="174"/>
      <c r="L20" s="174">
        <v>2</v>
      </c>
      <c r="M20" s="174">
        <v>5120</v>
      </c>
      <c r="N20" s="204">
        <v>14</v>
      </c>
    </row>
    <row r="21" spans="1:14" ht="15.75" customHeight="1" x14ac:dyDescent="0.3">
      <c r="B21" s="214" t="s">
        <v>994</v>
      </c>
      <c r="E21" s="153"/>
      <c r="H21" s="215" t="s">
        <v>988</v>
      </c>
      <c r="I21" s="173">
        <v>9</v>
      </c>
      <c r="J21" s="173">
        <v>6</v>
      </c>
      <c r="K21" s="173"/>
      <c r="L21" s="173">
        <v>3</v>
      </c>
      <c r="M21" s="173">
        <v>5112</v>
      </c>
      <c r="N21" s="175">
        <v>12</v>
      </c>
    </row>
    <row r="22" spans="1:14" ht="15.75" customHeight="1" x14ac:dyDescent="0.3">
      <c r="B22" s="157" t="s">
        <v>297</v>
      </c>
      <c r="E22" s="153"/>
      <c r="H22" s="215" t="s">
        <v>992</v>
      </c>
      <c r="I22" s="173">
        <v>9</v>
      </c>
      <c r="J22" s="173">
        <v>6</v>
      </c>
      <c r="K22" s="173"/>
      <c r="L22" s="173">
        <v>3</v>
      </c>
      <c r="M22" s="173">
        <v>5067</v>
      </c>
      <c r="N22" s="175">
        <v>12</v>
      </c>
    </row>
    <row r="23" spans="1:14" ht="15.75" customHeight="1" x14ac:dyDescent="0.3">
      <c r="E23" s="153"/>
      <c r="H23" s="215" t="s">
        <v>985</v>
      </c>
      <c r="I23" s="173">
        <v>9</v>
      </c>
      <c r="J23" s="173">
        <v>3</v>
      </c>
      <c r="K23" s="173">
        <v>1</v>
      </c>
      <c r="L23" s="173">
        <v>5</v>
      </c>
      <c r="M23" s="173">
        <v>5107</v>
      </c>
      <c r="N23" s="175">
        <v>7</v>
      </c>
    </row>
    <row r="24" spans="1:14" ht="15.75" customHeight="1" x14ac:dyDescent="0.3">
      <c r="H24" s="215" t="s">
        <v>989</v>
      </c>
      <c r="I24" s="173">
        <v>9</v>
      </c>
      <c r="J24" s="173">
        <v>2</v>
      </c>
      <c r="K24" s="173">
        <v>2</v>
      </c>
      <c r="L24" s="173">
        <v>5</v>
      </c>
      <c r="M24" s="173">
        <v>3962</v>
      </c>
      <c r="N24" s="175">
        <v>6</v>
      </c>
    </row>
    <row r="25" spans="1:14" ht="15.75" customHeight="1" x14ac:dyDescent="0.3">
      <c r="H25" s="216" t="s">
        <v>991</v>
      </c>
      <c r="I25" s="180">
        <v>9</v>
      </c>
      <c r="J25" s="180">
        <v>1</v>
      </c>
      <c r="K25" s="180">
        <v>1</v>
      </c>
      <c r="L25" s="180">
        <v>7</v>
      </c>
      <c r="M25" s="180">
        <v>5007</v>
      </c>
      <c r="N25" s="182">
        <v>3</v>
      </c>
    </row>
    <row r="26" spans="1:14" ht="15.75" customHeight="1" x14ac:dyDescent="0.3"/>
    <row r="27" spans="1:14" ht="15.75" customHeight="1" x14ac:dyDescent="0.3">
      <c r="A27" s="153" t="s">
        <v>980</v>
      </c>
      <c r="G27" s="217" t="s">
        <v>167</v>
      </c>
    </row>
    <row r="28" spans="1:14" ht="15.75" customHeight="1" x14ac:dyDescent="0.3">
      <c r="A28" s="153" t="s">
        <v>168</v>
      </c>
      <c r="E28" s="153"/>
    </row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hyperlinks>
    <hyperlink ref="A2" location="'Index'!A3" tooltip="Go to the Index sheet" display="á" xr:uid="{1B2AFB19-451E-4882-B683-AC618CDA7956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F84C4-AF5B-4FA7-8641-F5451D885A67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77" customWidth="1"/>
    <col min="2" max="3" width="20.7109375" style="153" customWidth="1"/>
    <col min="4" max="9" width="5" style="153" customWidth="1"/>
    <col min="10" max="10" width="1.7109375" style="153" customWidth="1"/>
    <col min="11" max="11" width="2.7109375" style="153" customWidth="1"/>
    <col min="12" max="13" width="20.7109375" style="153" customWidth="1"/>
    <col min="14" max="19" width="5" style="153" customWidth="1"/>
    <col min="20" max="25" width="4.140625" style="153" customWidth="1"/>
    <col min="26" max="27" width="4.140625" customWidth="1"/>
    <col min="28" max="1025" width="10.28515625" customWidth="1"/>
  </cols>
  <sheetData>
    <row r="1" spans="1:25" ht="18" x14ac:dyDescent="0.35">
      <c r="A1" s="193"/>
      <c r="B1" s="151" t="s">
        <v>995</v>
      </c>
      <c r="C1" s="151"/>
      <c r="D1" s="151"/>
      <c r="E1" s="151"/>
      <c r="F1" s="151"/>
      <c r="G1" s="151"/>
      <c r="H1" s="151"/>
      <c r="I1" s="151" t="s">
        <v>1</v>
      </c>
      <c r="J1" s="151"/>
      <c r="K1" s="151"/>
      <c r="L1" s="151"/>
      <c r="M1" s="152"/>
      <c r="N1" s="151"/>
      <c r="O1" s="151"/>
      <c r="P1" s="151"/>
      <c r="Q1" s="151"/>
      <c r="R1" s="151"/>
      <c r="S1" s="151"/>
      <c r="T1" s="151"/>
      <c r="U1" s="152"/>
      <c r="V1" s="152"/>
      <c r="W1" s="152"/>
      <c r="X1" s="152"/>
      <c r="Y1" s="152"/>
    </row>
    <row r="2" spans="1:25" ht="15.75" customHeight="1" x14ac:dyDescent="0.3">
      <c r="A2" s="195"/>
      <c r="B2" s="154" t="s">
        <v>2</v>
      </c>
      <c r="C2" s="155"/>
      <c r="D2" s="155"/>
      <c r="E2" s="155"/>
      <c r="F2" s="155"/>
      <c r="G2" s="155"/>
      <c r="H2" s="155"/>
      <c r="I2" s="218" t="s">
        <v>946</v>
      </c>
      <c r="J2" s="155"/>
    </row>
    <row r="3" spans="1:25" ht="15.75" customHeight="1" x14ac:dyDescent="0.3">
      <c r="A3" s="219"/>
      <c r="B3" s="220" t="s">
        <v>4</v>
      </c>
      <c r="C3" s="221" t="s">
        <v>996</v>
      </c>
      <c r="D3" s="221"/>
      <c r="E3" s="222" t="s">
        <v>997</v>
      </c>
      <c r="F3" s="220"/>
      <c r="G3" s="220"/>
      <c r="H3" s="220"/>
      <c r="I3" s="220"/>
      <c r="K3" s="159">
        <v>1</v>
      </c>
    </row>
    <row r="4" spans="1:25" ht="15.75" customHeight="1" x14ac:dyDescent="0.3">
      <c r="A4" s="160">
        <v>2</v>
      </c>
      <c r="B4" s="161" t="s">
        <v>10</v>
      </c>
      <c r="C4" s="162" t="s">
        <v>11</v>
      </c>
      <c r="D4" s="163"/>
      <c r="E4" s="164"/>
      <c r="F4" s="165" t="s">
        <v>12</v>
      </c>
      <c r="G4" s="165" t="s">
        <v>13</v>
      </c>
      <c r="H4" s="165" t="s">
        <v>14</v>
      </c>
      <c r="I4" s="166" t="s">
        <v>15</v>
      </c>
    </row>
    <row r="5" spans="1:25" ht="15.75" customHeight="1" x14ac:dyDescent="0.3">
      <c r="A5" s="167">
        <v>3</v>
      </c>
      <c r="B5" s="168" t="s">
        <v>998</v>
      </c>
      <c r="C5" s="168" t="s">
        <v>483</v>
      </c>
      <c r="D5" s="169">
        <v>100</v>
      </c>
      <c r="E5" s="169">
        <v>99</v>
      </c>
      <c r="F5" s="169">
        <f t="shared" ref="F5:F12" si="0">SUM(D5:E5)</f>
        <v>199</v>
      </c>
      <c r="G5" s="169">
        <v>8</v>
      </c>
      <c r="H5" s="169">
        <v>1593</v>
      </c>
      <c r="I5" s="170">
        <v>64</v>
      </c>
    </row>
    <row r="6" spans="1:25" ht="15.75" customHeight="1" x14ac:dyDescent="0.3">
      <c r="A6" s="171">
        <v>7</v>
      </c>
      <c r="B6" s="172" t="s">
        <v>859</v>
      </c>
      <c r="C6" s="172" t="s">
        <v>632</v>
      </c>
      <c r="D6" s="173">
        <v>88</v>
      </c>
      <c r="E6" s="173">
        <v>95</v>
      </c>
      <c r="F6" s="173">
        <f t="shared" si="0"/>
        <v>183</v>
      </c>
      <c r="G6" s="174">
        <v>3</v>
      </c>
      <c r="H6" s="173">
        <v>1705</v>
      </c>
      <c r="I6" s="175">
        <v>55</v>
      </c>
    </row>
    <row r="7" spans="1:25" ht="15.75" customHeight="1" x14ac:dyDescent="0.3">
      <c r="A7" s="171">
        <v>5</v>
      </c>
      <c r="B7" s="172" t="s">
        <v>957</v>
      </c>
      <c r="C7" s="172" t="s">
        <v>525</v>
      </c>
      <c r="D7" s="173">
        <v>96</v>
      </c>
      <c r="E7" s="173">
        <v>96</v>
      </c>
      <c r="F7" s="173">
        <f t="shared" si="0"/>
        <v>192</v>
      </c>
      <c r="G7" s="174">
        <v>7</v>
      </c>
      <c r="H7" s="173">
        <v>1684</v>
      </c>
      <c r="I7" s="175">
        <v>51</v>
      </c>
      <c r="J7" s="176"/>
    </row>
    <row r="8" spans="1:25" ht="15.75" customHeight="1" x14ac:dyDescent="0.3">
      <c r="A8" s="171">
        <v>8</v>
      </c>
      <c r="B8" s="172" t="s">
        <v>999</v>
      </c>
      <c r="C8" s="172" t="s">
        <v>127</v>
      </c>
      <c r="D8" s="173">
        <v>94</v>
      </c>
      <c r="E8" s="173">
        <v>94</v>
      </c>
      <c r="F8" s="173">
        <f t="shared" si="0"/>
        <v>188</v>
      </c>
      <c r="G8" s="174">
        <v>4</v>
      </c>
      <c r="H8" s="173">
        <v>1675</v>
      </c>
      <c r="I8" s="175">
        <v>42</v>
      </c>
      <c r="K8" s="177"/>
    </row>
    <row r="9" spans="1:25" ht="15.75" customHeight="1" x14ac:dyDescent="0.3">
      <c r="A9" s="171">
        <v>6</v>
      </c>
      <c r="B9" s="172" t="s">
        <v>44</v>
      </c>
      <c r="C9" s="172" t="s">
        <v>45</v>
      </c>
      <c r="D9" s="173">
        <v>95</v>
      </c>
      <c r="E9" s="173">
        <v>95</v>
      </c>
      <c r="F9" s="173">
        <f t="shared" si="0"/>
        <v>190</v>
      </c>
      <c r="G9" s="174">
        <v>5</v>
      </c>
      <c r="H9" s="173">
        <v>1495</v>
      </c>
      <c r="I9" s="175">
        <v>39</v>
      </c>
    </row>
    <row r="10" spans="1:25" ht="15.75" customHeight="1" x14ac:dyDescent="0.3">
      <c r="A10" s="171">
        <v>1</v>
      </c>
      <c r="B10" s="172" t="s">
        <v>1000</v>
      </c>
      <c r="C10" s="172" t="s">
        <v>606</v>
      </c>
      <c r="D10" s="183">
        <v>89</v>
      </c>
      <c r="E10" s="173">
        <v>94</v>
      </c>
      <c r="F10" s="173">
        <f t="shared" si="0"/>
        <v>183</v>
      </c>
      <c r="G10" s="174">
        <v>3</v>
      </c>
      <c r="H10" s="173">
        <v>1643</v>
      </c>
      <c r="I10" s="175">
        <v>36</v>
      </c>
    </row>
    <row r="11" spans="1:25" ht="15.75" customHeight="1" x14ac:dyDescent="0.3">
      <c r="A11" s="171">
        <v>4</v>
      </c>
      <c r="B11" s="172" t="s">
        <v>1001</v>
      </c>
      <c r="C11" s="172" t="s">
        <v>127</v>
      </c>
      <c r="D11" s="173">
        <v>95</v>
      </c>
      <c r="E11" s="173">
        <v>96</v>
      </c>
      <c r="F11" s="173">
        <f t="shared" si="0"/>
        <v>191</v>
      </c>
      <c r="G11" s="174">
        <v>6</v>
      </c>
      <c r="H11" s="173">
        <v>1618</v>
      </c>
      <c r="I11" s="175">
        <v>24</v>
      </c>
    </row>
    <row r="12" spans="1:25" ht="15.75" customHeight="1" x14ac:dyDescent="0.3">
      <c r="A12" s="178">
        <v>2</v>
      </c>
      <c r="B12" s="179" t="s">
        <v>1002</v>
      </c>
      <c r="C12" s="179" t="s">
        <v>127</v>
      </c>
      <c r="D12" s="180">
        <v>93</v>
      </c>
      <c r="E12" s="180">
        <v>90</v>
      </c>
      <c r="F12" s="180">
        <f t="shared" si="0"/>
        <v>183</v>
      </c>
      <c r="G12" s="181">
        <v>3</v>
      </c>
      <c r="H12" s="180">
        <v>1586</v>
      </c>
      <c r="I12" s="182">
        <v>19</v>
      </c>
    </row>
    <row r="13" spans="1:25" ht="15.75" customHeight="1" x14ac:dyDescent="0.3">
      <c r="A13" s="153"/>
    </row>
    <row r="14" spans="1:25" ht="15.75" customHeight="1" x14ac:dyDescent="0.3">
      <c r="A14" s="219"/>
      <c r="B14" s="220" t="s">
        <v>7</v>
      </c>
      <c r="C14" s="221" t="s">
        <v>1003</v>
      </c>
      <c r="D14" s="221"/>
      <c r="E14" s="222" t="s">
        <v>1004</v>
      </c>
      <c r="F14" s="220"/>
      <c r="G14" s="220"/>
      <c r="H14" s="220"/>
      <c r="I14" s="220"/>
    </row>
    <row r="15" spans="1:25" ht="15.75" customHeight="1" x14ac:dyDescent="0.3">
      <c r="A15" s="160">
        <v>2</v>
      </c>
      <c r="B15" s="161" t="s">
        <v>10</v>
      </c>
      <c r="C15" s="162" t="s">
        <v>11</v>
      </c>
      <c r="D15" s="163"/>
      <c r="E15" s="164"/>
      <c r="F15" s="165" t="s">
        <v>12</v>
      </c>
      <c r="G15" s="165" t="s">
        <v>13</v>
      </c>
      <c r="H15" s="165" t="s">
        <v>14</v>
      </c>
      <c r="I15" s="166" t="s">
        <v>15</v>
      </c>
    </row>
    <row r="16" spans="1:25" ht="15.75" customHeight="1" x14ac:dyDescent="0.3">
      <c r="A16" s="167">
        <v>1</v>
      </c>
      <c r="B16" s="168" t="s">
        <v>125</v>
      </c>
      <c r="C16" s="168" t="s">
        <v>632</v>
      </c>
      <c r="D16" s="169">
        <v>91</v>
      </c>
      <c r="E16" s="169">
        <v>89</v>
      </c>
      <c r="F16" s="169">
        <f t="shared" ref="F16:F22" si="1">SUM(D16:E16)</f>
        <v>180</v>
      </c>
      <c r="G16" s="169">
        <v>6</v>
      </c>
      <c r="H16" s="169">
        <v>1572</v>
      </c>
      <c r="I16" s="170">
        <v>57</v>
      </c>
    </row>
    <row r="17" spans="1:9" ht="15.75" customHeight="1" x14ac:dyDescent="0.3">
      <c r="A17" s="171">
        <v>6</v>
      </c>
      <c r="B17" s="172" t="s">
        <v>969</v>
      </c>
      <c r="C17" s="172" t="s">
        <v>873</v>
      </c>
      <c r="D17" s="173">
        <v>94</v>
      </c>
      <c r="E17" s="173">
        <v>98</v>
      </c>
      <c r="F17" s="173">
        <f t="shared" si="1"/>
        <v>192</v>
      </c>
      <c r="G17" s="174">
        <v>7</v>
      </c>
      <c r="H17" s="173">
        <v>1633</v>
      </c>
      <c r="I17" s="175">
        <v>50</v>
      </c>
    </row>
    <row r="18" spans="1:9" ht="15.75" customHeight="1" x14ac:dyDescent="0.3">
      <c r="A18" s="171">
        <v>3</v>
      </c>
      <c r="B18" s="172" t="s">
        <v>1005</v>
      </c>
      <c r="C18" s="172" t="s">
        <v>632</v>
      </c>
      <c r="D18" s="173">
        <v>86</v>
      </c>
      <c r="E18" s="173">
        <v>87</v>
      </c>
      <c r="F18" s="173">
        <f t="shared" si="1"/>
        <v>173</v>
      </c>
      <c r="G18" s="174">
        <v>4</v>
      </c>
      <c r="H18" s="173">
        <v>1606</v>
      </c>
      <c r="I18" s="175">
        <v>47</v>
      </c>
    </row>
    <row r="19" spans="1:9" ht="15.75" customHeight="1" x14ac:dyDescent="0.3">
      <c r="A19" s="171">
        <v>5</v>
      </c>
      <c r="B19" s="172" t="s">
        <v>960</v>
      </c>
      <c r="C19" s="172" t="s">
        <v>17</v>
      </c>
      <c r="D19" s="173">
        <v>86</v>
      </c>
      <c r="E19" s="173">
        <v>87</v>
      </c>
      <c r="F19" s="173">
        <f t="shared" si="1"/>
        <v>173</v>
      </c>
      <c r="G19" s="174">
        <v>4</v>
      </c>
      <c r="H19" s="173">
        <v>1589</v>
      </c>
      <c r="I19" s="175">
        <v>40</v>
      </c>
    </row>
    <row r="20" spans="1:9" ht="15.75" customHeight="1" x14ac:dyDescent="0.3">
      <c r="A20" s="171">
        <v>2</v>
      </c>
      <c r="B20" s="172" t="s">
        <v>1006</v>
      </c>
      <c r="C20" s="172" t="s">
        <v>66</v>
      </c>
      <c r="D20" s="173">
        <v>85</v>
      </c>
      <c r="E20" s="173">
        <v>90</v>
      </c>
      <c r="F20" s="173">
        <f t="shared" si="1"/>
        <v>175</v>
      </c>
      <c r="G20" s="174">
        <v>5</v>
      </c>
      <c r="H20" s="173">
        <v>1385</v>
      </c>
      <c r="I20" s="175">
        <v>34</v>
      </c>
    </row>
    <row r="21" spans="1:9" ht="15.75" customHeight="1" x14ac:dyDescent="0.3">
      <c r="A21" s="171">
        <v>7</v>
      </c>
      <c r="B21" s="172" t="s">
        <v>1007</v>
      </c>
      <c r="C21" s="172" t="s">
        <v>632</v>
      </c>
      <c r="D21" s="173" t="s">
        <v>109</v>
      </c>
      <c r="E21" s="173"/>
      <c r="F21" s="173">
        <f t="shared" si="1"/>
        <v>0</v>
      </c>
      <c r="G21" s="174">
        <v>0</v>
      </c>
      <c r="H21" s="173">
        <v>284</v>
      </c>
      <c r="I21" s="175">
        <v>4</v>
      </c>
    </row>
    <row r="22" spans="1:9" ht="15.75" customHeight="1" x14ac:dyDescent="0.3">
      <c r="A22" s="178">
        <v>4</v>
      </c>
      <c r="B22" s="179" t="s">
        <v>610</v>
      </c>
      <c r="C22" s="179" t="s">
        <v>130</v>
      </c>
      <c r="D22" s="180" t="s">
        <v>109</v>
      </c>
      <c r="E22" s="180"/>
      <c r="F22" s="180">
        <f t="shared" si="1"/>
        <v>0</v>
      </c>
      <c r="G22" s="181">
        <v>0</v>
      </c>
      <c r="H22" s="180">
        <v>0</v>
      </c>
      <c r="I22" s="182">
        <v>0</v>
      </c>
    </row>
    <row r="23" spans="1:9" ht="15.75" customHeight="1" x14ac:dyDescent="0.3">
      <c r="A23" s="153"/>
    </row>
    <row r="24" spans="1:9" ht="15.75" customHeight="1" x14ac:dyDescent="0.3">
      <c r="B24" s="153" t="s">
        <v>980</v>
      </c>
      <c r="F24" s="184" t="s">
        <v>167</v>
      </c>
    </row>
    <row r="25" spans="1:9" ht="15.75" customHeight="1" x14ac:dyDescent="0.3">
      <c r="B25" s="153" t="s">
        <v>168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hyperlinks>
    <hyperlink ref="B2" location="'Index'!A3" tooltip="Go to the Index sheet" display="á" xr:uid="{F87BB96E-23C4-4EDC-88DE-34956735E1FC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DA65-5685-4569-A6C6-02253C77C438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4" customWidth="1"/>
    <col min="2" max="3" width="20.7109375" style="224" customWidth="1"/>
    <col min="4" max="7" width="5" style="224" customWidth="1"/>
    <col min="8" max="8" width="1.7109375" style="224" customWidth="1"/>
    <col min="9" max="9" width="2.7109375" style="224" customWidth="1"/>
    <col min="10" max="11" width="20.7109375" style="224" customWidth="1"/>
    <col min="12" max="15" width="5" style="224" customWidth="1"/>
    <col min="16" max="25" width="11.7109375" style="224"/>
  </cols>
  <sheetData>
    <row r="1" spans="1:25" ht="18" x14ac:dyDescent="0.35">
      <c r="A1" s="223"/>
      <c r="B1" s="223" t="s">
        <v>1008</v>
      </c>
      <c r="C1" s="223"/>
      <c r="D1" s="3"/>
      <c r="E1" s="3"/>
      <c r="F1" s="3"/>
      <c r="G1" s="3"/>
      <c r="H1" s="3"/>
      <c r="I1" s="3" t="s">
        <v>1</v>
      </c>
      <c r="J1" s="3"/>
      <c r="K1" s="3"/>
      <c r="L1" s="3"/>
      <c r="M1" s="223"/>
      <c r="N1" s="3"/>
      <c r="O1" s="3"/>
      <c r="P1" s="3"/>
      <c r="Q1" s="3"/>
      <c r="R1" s="3"/>
      <c r="S1" s="3"/>
      <c r="T1" s="3"/>
      <c r="U1" s="3"/>
      <c r="V1" s="3"/>
      <c r="W1" s="3"/>
      <c r="X1" s="223"/>
      <c r="Y1" s="223"/>
    </row>
    <row r="2" spans="1:25" ht="15.75" customHeight="1" x14ac:dyDescent="0.3">
      <c r="B2" s="5" t="s">
        <v>2</v>
      </c>
      <c r="I2" s="225" t="s">
        <v>1009</v>
      </c>
    </row>
    <row r="3" spans="1:25" ht="15.75" customHeight="1" x14ac:dyDescent="0.3">
      <c r="A3" s="226"/>
      <c r="B3" s="226" t="s">
        <v>4</v>
      </c>
      <c r="C3" s="227" t="s">
        <v>1010</v>
      </c>
      <c r="D3" s="227"/>
      <c r="E3" s="227" t="s">
        <v>1011</v>
      </c>
      <c r="F3" s="226"/>
      <c r="G3" s="226"/>
      <c r="H3" s="226"/>
      <c r="Q3" s="226"/>
      <c r="R3" s="226"/>
      <c r="S3" s="226"/>
      <c r="T3" s="226"/>
      <c r="U3" s="226"/>
      <c r="V3" s="226"/>
      <c r="W3" s="226"/>
      <c r="X3" s="226"/>
      <c r="Y3" s="226"/>
    </row>
    <row r="4" spans="1:25" ht="15.75" customHeight="1" x14ac:dyDescent="0.3">
      <c r="A4" s="10">
        <v>1</v>
      </c>
      <c r="B4" s="228" t="s">
        <v>10</v>
      </c>
      <c r="C4" s="228" t="s">
        <v>11</v>
      </c>
      <c r="D4" s="229" t="s">
        <v>12</v>
      </c>
      <c r="E4" s="229" t="s">
        <v>13</v>
      </c>
      <c r="F4" s="229" t="s">
        <v>14</v>
      </c>
      <c r="G4" s="230" t="s">
        <v>15</v>
      </c>
    </row>
    <row r="5" spans="1:25" ht="15.75" customHeight="1" x14ac:dyDescent="0.3">
      <c r="A5" s="231">
        <v>3</v>
      </c>
      <c r="B5" s="15" t="s">
        <v>1012</v>
      </c>
      <c r="C5" s="15" t="s">
        <v>191</v>
      </c>
      <c r="D5" s="16">
        <v>96</v>
      </c>
      <c r="E5" s="232">
        <v>6</v>
      </c>
      <c r="F5" s="16">
        <v>827</v>
      </c>
      <c r="G5" s="17">
        <v>54</v>
      </c>
    </row>
    <row r="6" spans="1:25" ht="15.75" customHeight="1" x14ac:dyDescent="0.3">
      <c r="A6" s="233">
        <v>4</v>
      </c>
      <c r="B6" s="19" t="s">
        <v>1013</v>
      </c>
      <c r="C6" s="19" t="s">
        <v>191</v>
      </c>
      <c r="D6" s="20">
        <v>90</v>
      </c>
      <c r="E6" s="234">
        <v>5</v>
      </c>
      <c r="F6" s="20">
        <v>781</v>
      </c>
      <c r="G6" s="22">
        <v>40</v>
      </c>
      <c r="V6" s="4"/>
      <c r="W6" s="4"/>
    </row>
    <row r="7" spans="1:25" ht="15.75" customHeight="1" x14ac:dyDescent="0.3">
      <c r="A7" s="233">
        <v>2</v>
      </c>
      <c r="B7" s="19" t="s">
        <v>826</v>
      </c>
      <c r="C7" s="19" t="s">
        <v>191</v>
      </c>
      <c r="D7" s="235">
        <v>84</v>
      </c>
      <c r="E7" s="234">
        <v>4</v>
      </c>
      <c r="F7" s="235">
        <v>750</v>
      </c>
      <c r="G7" s="236">
        <v>32</v>
      </c>
      <c r="H7" s="4"/>
      <c r="I7" s="4"/>
      <c r="J7" s="8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33">
        <v>6</v>
      </c>
      <c r="B8" s="19" t="s">
        <v>814</v>
      </c>
      <c r="C8" s="19" t="s">
        <v>815</v>
      </c>
      <c r="D8" s="235">
        <v>84</v>
      </c>
      <c r="E8" s="234">
        <v>4</v>
      </c>
      <c r="F8" s="235">
        <v>749</v>
      </c>
      <c r="G8" s="236">
        <v>29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233">
        <v>5</v>
      </c>
      <c r="B9" s="19" t="s">
        <v>1014</v>
      </c>
      <c r="C9" s="19" t="s">
        <v>191</v>
      </c>
      <c r="D9" s="235">
        <v>80</v>
      </c>
      <c r="E9" s="234">
        <v>2</v>
      </c>
      <c r="F9" s="235">
        <v>725</v>
      </c>
      <c r="G9" s="236">
        <v>25</v>
      </c>
    </row>
    <row r="10" spans="1:25" ht="15.75" customHeight="1" x14ac:dyDescent="0.3">
      <c r="A10" s="237">
        <v>1</v>
      </c>
      <c r="B10" s="26" t="s">
        <v>869</v>
      </c>
      <c r="C10" s="26" t="s">
        <v>191</v>
      </c>
      <c r="D10" s="238">
        <v>70</v>
      </c>
      <c r="E10" s="239">
        <v>1</v>
      </c>
      <c r="F10" s="32">
        <v>672</v>
      </c>
      <c r="G10" s="33">
        <v>13</v>
      </c>
      <c r="V10" s="4"/>
      <c r="W10" s="4"/>
    </row>
    <row r="11" spans="1:25" ht="15.75" customHeight="1" x14ac:dyDescent="0.3"/>
    <row r="12" spans="1:25" ht="15.75" customHeight="1" x14ac:dyDescent="0.3">
      <c r="B12" s="226" t="s">
        <v>848</v>
      </c>
    </row>
    <row r="13" spans="1:25" ht="15.75" customHeight="1" x14ac:dyDescent="0.3"/>
    <row r="14" spans="1:25" ht="15.75" customHeight="1" x14ac:dyDescent="0.3">
      <c r="B14" s="4" t="s">
        <v>1015</v>
      </c>
      <c r="C14" s="4"/>
      <c r="D14" s="4"/>
      <c r="E14" s="4"/>
      <c r="F14" s="34" t="s">
        <v>167</v>
      </c>
      <c r="G14" s="4"/>
    </row>
    <row r="15" spans="1:25" ht="15.75" customHeight="1" x14ac:dyDescent="0.3">
      <c r="B15" s="4" t="s">
        <v>168</v>
      </c>
      <c r="C15" s="4"/>
      <c r="D15" s="4"/>
      <c r="E15" s="4"/>
      <c r="F15" s="4"/>
      <c r="G15" s="4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38203980-C2C0-4585-8C81-037A387128D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E12F-A09E-463B-84E0-68C127049846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4" customWidth="1"/>
    <col min="2" max="3" width="20.7109375" style="224" customWidth="1"/>
    <col min="4" max="7" width="5" style="224" customWidth="1"/>
    <col min="8" max="8" width="1.7109375" style="224" customWidth="1"/>
    <col min="9" max="9" width="2.7109375" style="224" customWidth="1"/>
    <col min="10" max="11" width="20.7109375" style="224" customWidth="1"/>
    <col min="12" max="15" width="5" style="224" customWidth="1"/>
    <col min="16" max="25" width="11.7109375" style="224"/>
  </cols>
  <sheetData>
    <row r="1" spans="1:25" ht="18" x14ac:dyDescent="0.35">
      <c r="A1" s="223"/>
      <c r="B1" s="223" t="s">
        <v>1016</v>
      </c>
      <c r="C1" s="223"/>
      <c r="D1" s="3"/>
      <c r="E1" s="3"/>
      <c r="F1" s="3"/>
      <c r="G1" s="3"/>
      <c r="H1" s="3"/>
      <c r="I1" s="3" t="s">
        <v>1</v>
      </c>
      <c r="J1" s="3"/>
      <c r="K1" s="3"/>
      <c r="L1" s="3"/>
      <c r="M1" s="223"/>
      <c r="N1" s="3"/>
      <c r="O1" s="3"/>
      <c r="P1" s="3"/>
      <c r="Q1" s="3"/>
      <c r="R1" s="3"/>
      <c r="S1" s="3"/>
      <c r="T1" s="3"/>
      <c r="U1" s="3"/>
      <c r="V1" s="3"/>
      <c r="W1" s="3"/>
      <c r="X1" s="223"/>
      <c r="Y1" s="223"/>
    </row>
    <row r="2" spans="1:25" ht="15.75" customHeight="1" x14ac:dyDescent="0.3">
      <c r="B2" s="5" t="s">
        <v>2</v>
      </c>
      <c r="I2" s="225" t="s">
        <v>1009</v>
      </c>
    </row>
    <row r="3" spans="1:25" ht="15.75" customHeight="1" x14ac:dyDescent="0.3">
      <c r="A3" s="226"/>
      <c r="B3" s="226" t="s">
        <v>4</v>
      </c>
      <c r="C3" s="227" t="s">
        <v>1017</v>
      </c>
      <c r="D3" s="227"/>
      <c r="E3" s="227" t="s">
        <v>1018</v>
      </c>
      <c r="F3" s="226"/>
      <c r="G3" s="226"/>
      <c r="H3" s="226"/>
      <c r="Q3" s="226"/>
      <c r="R3" s="226"/>
      <c r="S3" s="226"/>
      <c r="T3" s="226"/>
      <c r="U3" s="226"/>
      <c r="V3" s="226"/>
      <c r="W3" s="226"/>
      <c r="X3" s="226"/>
      <c r="Y3" s="226"/>
    </row>
    <row r="4" spans="1:25" ht="15.75" customHeight="1" x14ac:dyDescent="0.3">
      <c r="A4" s="10">
        <v>1</v>
      </c>
      <c r="B4" s="228" t="s">
        <v>10</v>
      </c>
      <c r="C4" s="228" t="s">
        <v>11</v>
      </c>
      <c r="D4" s="229" t="s">
        <v>12</v>
      </c>
      <c r="E4" s="229" t="s">
        <v>13</v>
      </c>
      <c r="F4" s="229" t="s">
        <v>14</v>
      </c>
      <c r="G4" s="230" t="s">
        <v>15</v>
      </c>
    </row>
    <row r="5" spans="1:25" ht="15.75" customHeight="1" x14ac:dyDescent="0.3">
      <c r="A5" s="231">
        <v>6</v>
      </c>
      <c r="B5" s="15" t="s">
        <v>418</v>
      </c>
      <c r="C5" s="15" t="s">
        <v>75</v>
      </c>
      <c r="D5" s="232">
        <v>98</v>
      </c>
      <c r="E5" s="232">
        <v>11</v>
      </c>
      <c r="F5" s="232">
        <v>858</v>
      </c>
      <c r="G5" s="240">
        <v>93</v>
      </c>
    </row>
    <row r="6" spans="1:25" ht="15.75" customHeight="1" x14ac:dyDescent="0.3">
      <c r="A6" s="233">
        <v>7</v>
      </c>
      <c r="B6" s="19" t="s">
        <v>43</v>
      </c>
      <c r="C6" s="19" t="s">
        <v>19</v>
      </c>
      <c r="D6" s="235">
        <v>96</v>
      </c>
      <c r="E6" s="234">
        <v>10</v>
      </c>
      <c r="F6" s="235">
        <v>826</v>
      </c>
      <c r="G6" s="236">
        <v>84</v>
      </c>
    </row>
    <row r="7" spans="1:25" ht="15.75" customHeight="1" x14ac:dyDescent="0.3">
      <c r="A7" s="233">
        <v>4</v>
      </c>
      <c r="B7" s="19" t="s">
        <v>18</v>
      </c>
      <c r="C7" s="19" t="s">
        <v>19</v>
      </c>
      <c r="D7" s="20">
        <v>94</v>
      </c>
      <c r="E7" s="234">
        <v>9</v>
      </c>
      <c r="F7" s="20">
        <v>832</v>
      </c>
      <c r="G7" s="22">
        <v>83</v>
      </c>
      <c r="H7" s="4"/>
      <c r="I7" s="4"/>
      <c r="J7" s="8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">
      <c r="A8" s="233">
        <v>8</v>
      </c>
      <c r="B8" s="19" t="s">
        <v>16</v>
      </c>
      <c r="C8" s="19" t="s">
        <v>17</v>
      </c>
      <c r="D8" s="235">
        <v>92</v>
      </c>
      <c r="E8" s="234">
        <v>7</v>
      </c>
      <c r="F8" s="235">
        <v>785</v>
      </c>
      <c r="G8" s="236">
        <v>65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233">
        <v>3</v>
      </c>
      <c r="B9" s="19" t="s">
        <v>860</v>
      </c>
      <c r="C9" s="19" t="s">
        <v>525</v>
      </c>
      <c r="D9" s="20">
        <v>88</v>
      </c>
      <c r="E9" s="234">
        <v>6</v>
      </c>
      <c r="F9" s="20">
        <v>793</v>
      </c>
      <c r="G9" s="22">
        <v>62</v>
      </c>
    </row>
    <row r="10" spans="1:25" ht="15.75" customHeight="1" x14ac:dyDescent="0.3">
      <c r="A10" s="233">
        <v>10</v>
      </c>
      <c r="B10" s="19" t="s">
        <v>814</v>
      </c>
      <c r="C10" s="19" t="s">
        <v>815</v>
      </c>
      <c r="D10" s="235">
        <v>93</v>
      </c>
      <c r="E10" s="234">
        <v>8</v>
      </c>
      <c r="F10" s="235">
        <v>789</v>
      </c>
      <c r="G10" s="236">
        <v>58</v>
      </c>
    </row>
    <row r="11" spans="1:25" ht="15.75" customHeight="1" x14ac:dyDescent="0.3">
      <c r="A11" s="233">
        <v>9</v>
      </c>
      <c r="B11" s="19" t="s">
        <v>1013</v>
      </c>
      <c r="C11" s="19" t="s">
        <v>191</v>
      </c>
      <c r="D11" s="235">
        <v>88</v>
      </c>
      <c r="E11" s="234">
        <v>6</v>
      </c>
      <c r="F11" s="235">
        <v>780</v>
      </c>
      <c r="G11" s="236">
        <v>54</v>
      </c>
    </row>
    <row r="12" spans="1:25" ht="15.75" customHeight="1" x14ac:dyDescent="0.3">
      <c r="A12" s="233">
        <v>11</v>
      </c>
      <c r="B12" s="19" t="s">
        <v>1019</v>
      </c>
      <c r="C12" s="19" t="s">
        <v>17</v>
      </c>
      <c r="D12" s="235">
        <v>87</v>
      </c>
      <c r="E12" s="234">
        <v>4</v>
      </c>
      <c r="F12" s="235">
        <v>769</v>
      </c>
      <c r="G12" s="236">
        <v>50</v>
      </c>
    </row>
    <row r="13" spans="1:25" ht="15.75" customHeight="1" x14ac:dyDescent="0.3">
      <c r="A13" s="233">
        <v>5</v>
      </c>
      <c r="B13" s="19" t="s">
        <v>812</v>
      </c>
      <c r="C13" s="19" t="s">
        <v>191</v>
      </c>
      <c r="D13" s="235">
        <v>80</v>
      </c>
      <c r="E13" s="234">
        <v>3</v>
      </c>
      <c r="F13" s="235">
        <v>727</v>
      </c>
      <c r="G13" s="236">
        <v>31</v>
      </c>
    </row>
    <row r="14" spans="1:25" ht="15.75" customHeight="1" x14ac:dyDescent="0.3">
      <c r="A14" s="233">
        <v>1</v>
      </c>
      <c r="B14" s="19" t="s">
        <v>868</v>
      </c>
      <c r="C14" s="19" t="s">
        <v>815</v>
      </c>
      <c r="D14" s="235">
        <v>47</v>
      </c>
      <c r="E14" s="234">
        <v>1</v>
      </c>
      <c r="F14" s="23">
        <v>472</v>
      </c>
      <c r="G14" s="24">
        <v>14</v>
      </c>
      <c r="V14" s="4"/>
      <c r="W14" s="4"/>
    </row>
    <row r="15" spans="1:25" ht="15.75" customHeight="1" x14ac:dyDescent="0.3">
      <c r="A15" s="237">
        <v>2</v>
      </c>
      <c r="B15" s="26" t="s">
        <v>1020</v>
      </c>
      <c r="C15" s="26" t="s">
        <v>815</v>
      </c>
      <c r="D15" s="238">
        <v>58</v>
      </c>
      <c r="E15" s="239">
        <v>2</v>
      </c>
      <c r="F15" s="238">
        <v>444</v>
      </c>
      <c r="G15" s="241">
        <v>13</v>
      </c>
    </row>
    <row r="16" spans="1:25" ht="15.75" customHeight="1" x14ac:dyDescent="0.3"/>
    <row r="17" spans="2:7" ht="15.75" customHeight="1" x14ac:dyDescent="0.3">
      <c r="B17" s="226" t="s">
        <v>848</v>
      </c>
    </row>
    <row r="18" spans="2:7" ht="15.75" customHeight="1" x14ac:dyDescent="0.3"/>
    <row r="19" spans="2:7" ht="15.75" customHeight="1" x14ac:dyDescent="0.3">
      <c r="B19" s="4" t="s">
        <v>1015</v>
      </c>
      <c r="C19" s="4"/>
      <c r="D19" s="4"/>
      <c r="E19" s="4"/>
      <c r="F19" s="34" t="s">
        <v>167</v>
      </c>
      <c r="G19" s="4"/>
    </row>
    <row r="20" spans="2:7" ht="15.75" customHeight="1" x14ac:dyDescent="0.3">
      <c r="B20" s="4" t="s">
        <v>168</v>
      </c>
      <c r="C20" s="4"/>
      <c r="D20" s="4"/>
      <c r="E20" s="4"/>
      <c r="F20" s="4"/>
      <c r="G20" s="4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FC68B582-8BCC-4424-93AF-07CF8788900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34A1-6D69-4E96-80E3-D918FAC124A9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4" customWidth="1"/>
    <col min="2" max="3" width="20.7109375" style="224" customWidth="1"/>
    <col min="4" max="7" width="5" style="224" customWidth="1"/>
    <col min="8" max="8" width="1.7109375" style="224" customWidth="1"/>
    <col min="9" max="9" width="2.7109375" style="224" customWidth="1"/>
    <col min="10" max="11" width="20.7109375" style="224" customWidth="1"/>
    <col min="12" max="15" width="5" style="224" customWidth="1"/>
    <col min="16" max="25" width="11.7109375" style="224"/>
  </cols>
  <sheetData>
    <row r="1" spans="1:25" ht="18" x14ac:dyDescent="0.35">
      <c r="A1" s="223"/>
      <c r="B1" s="223" t="s">
        <v>1021</v>
      </c>
      <c r="C1" s="223"/>
      <c r="D1" s="3"/>
      <c r="E1" s="3"/>
      <c r="F1" s="3"/>
      <c r="G1" s="3"/>
      <c r="H1" s="3"/>
      <c r="I1" s="3" t="s">
        <v>1</v>
      </c>
      <c r="J1" s="3"/>
      <c r="K1" s="3"/>
      <c r="L1" s="3"/>
      <c r="M1" s="223"/>
      <c r="N1" s="3"/>
      <c r="O1" s="3"/>
      <c r="P1" s="3"/>
      <c r="Q1" s="3"/>
      <c r="R1" s="3"/>
      <c r="S1" s="3"/>
      <c r="T1" s="3"/>
      <c r="U1" s="3"/>
      <c r="V1" s="3"/>
      <c r="W1" s="3"/>
      <c r="X1" s="223"/>
      <c r="Y1" s="223"/>
    </row>
    <row r="2" spans="1:25" ht="15.75" customHeight="1" x14ac:dyDescent="0.3">
      <c r="B2" s="5" t="s">
        <v>2</v>
      </c>
      <c r="I2" s="225" t="s">
        <v>1009</v>
      </c>
    </row>
    <row r="3" spans="1:25" ht="15.75" customHeight="1" x14ac:dyDescent="0.3">
      <c r="A3" s="226"/>
      <c r="B3" s="226" t="s">
        <v>4</v>
      </c>
      <c r="C3" s="227" t="s">
        <v>1022</v>
      </c>
      <c r="D3" s="227"/>
      <c r="E3" s="227" t="s">
        <v>1023</v>
      </c>
      <c r="F3" s="226"/>
      <c r="G3" s="226"/>
      <c r="H3" s="226"/>
      <c r="Q3" s="226"/>
      <c r="R3" s="226"/>
      <c r="S3" s="226"/>
      <c r="T3" s="226"/>
      <c r="U3" s="226"/>
      <c r="V3" s="226"/>
      <c r="W3" s="226"/>
      <c r="X3" s="226"/>
      <c r="Y3" s="226"/>
    </row>
    <row r="4" spans="1:25" ht="15.75" customHeight="1" x14ac:dyDescent="0.3">
      <c r="A4" s="10">
        <v>1</v>
      </c>
      <c r="B4" s="228" t="s">
        <v>10</v>
      </c>
      <c r="C4" s="228" t="s">
        <v>11</v>
      </c>
      <c r="D4" s="229" t="s">
        <v>12</v>
      </c>
      <c r="E4" s="229" t="s">
        <v>13</v>
      </c>
      <c r="F4" s="229" t="s">
        <v>14</v>
      </c>
      <c r="G4" s="230" t="s">
        <v>15</v>
      </c>
    </row>
    <row r="5" spans="1:25" ht="15.75" customHeight="1" x14ac:dyDescent="0.3">
      <c r="A5" s="231">
        <v>2</v>
      </c>
      <c r="B5" s="15" t="s">
        <v>860</v>
      </c>
      <c r="C5" s="15" t="s">
        <v>525</v>
      </c>
      <c r="D5" s="232">
        <v>87</v>
      </c>
      <c r="E5" s="232">
        <v>7</v>
      </c>
      <c r="F5" s="232">
        <v>785</v>
      </c>
      <c r="G5" s="240">
        <v>59</v>
      </c>
    </row>
    <row r="6" spans="1:25" ht="15.75" customHeight="1" x14ac:dyDescent="0.3">
      <c r="A6" s="233">
        <v>7</v>
      </c>
      <c r="B6" s="19" t="s">
        <v>520</v>
      </c>
      <c r="C6" s="19" t="s">
        <v>503</v>
      </c>
      <c r="D6" s="235">
        <v>86</v>
      </c>
      <c r="E6" s="234">
        <v>6</v>
      </c>
      <c r="F6" s="235">
        <v>774</v>
      </c>
      <c r="G6" s="236">
        <v>55</v>
      </c>
      <c r="V6" s="4"/>
      <c r="W6" s="4"/>
    </row>
    <row r="7" spans="1:25" ht="15.75" customHeight="1" x14ac:dyDescent="0.3">
      <c r="A7" s="233">
        <v>6</v>
      </c>
      <c r="B7" s="19" t="s">
        <v>1024</v>
      </c>
      <c r="C7" s="19" t="s">
        <v>19</v>
      </c>
      <c r="D7" s="235">
        <v>81</v>
      </c>
      <c r="E7" s="234">
        <v>4</v>
      </c>
      <c r="F7" s="235">
        <v>767</v>
      </c>
      <c r="G7" s="236">
        <v>47</v>
      </c>
      <c r="H7" s="4"/>
      <c r="I7" s="4"/>
      <c r="J7" s="8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33">
        <v>4</v>
      </c>
      <c r="B8" s="19" t="s">
        <v>1025</v>
      </c>
      <c r="C8" s="19" t="s">
        <v>503</v>
      </c>
      <c r="D8" s="20">
        <v>84</v>
      </c>
      <c r="E8" s="234">
        <v>5</v>
      </c>
      <c r="F8" s="20">
        <v>706</v>
      </c>
      <c r="G8" s="22">
        <v>30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">
      <c r="A9" s="233">
        <v>1</v>
      </c>
      <c r="B9" s="19" t="s">
        <v>826</v>
      </c>
      <c r="C9" s="19" t="s">
        <v>191</v>
      </c>
      <c r="D9" s="235">
        <v>70</v>
      </c>
      <c r="E9" s="234">
        <v>2</v>
      </c>
      <c r="F9" s="23">
        <v>674</v>
      </c>
      <c r="G9" s="24">
        <v>28</v>
      </c>
    </row>
    <row r="10" spans="1:25" ht="15.75" customHeight="1" x14ac:dyDescent="0.3">
      <c r="A10" s="233">
        <v>3</v>
      </c>
      <c r="B10" s="19" t="s">
        <v>1026</v>
      </c>
      <c r="C10" s="19" t="s">
        <v>525</v>
      </c>
      <c r="D10" s="20">
        <v>75</v>
      </c>
      <c r="E10" s="234">
        <v>3</v>
      </c>
      <c r="F10" s="20">
        <v>676</v>
      </c>
      <c r="G10" s="22">
        <v>26</v>
      </c>
    </row>
    <row r="11" spans="1:25" ht="15.75" customHeight="1" x14ac:dyDescent="0.3">
      <c r="A11" s="237">
        <v>5</v>
      </c>
      <c r="B11" s="26" t="s">
        <v>817</v>
      </c>
      <c r="C11" s="26" t="s">
        <v>465</v>
      </c>
      <c r="D11" s="238" t="s">
        <v>138</v>
      </c>
      <c r="E11" s="239">
        <v>0</v>
      </c>
      <c r="F11" s="238">
        <v>0</v>
      </c>
      <c r="G11" s="241">
        <v>0</v>
      </c>
    </row>
    <row r="12" spans="1:25" ht="15.75" customHeight="1" x14ac:dyDescent="0.3"/>
    <row r="13" spans="1:25" ht="15.75" customHeight="1" x14ac:dyDescent="0.3">
      <c r="A13" s="226"/>
      <c r="B13" s="226" t="s">
        <v>7</v>
      </c>
      <c r="C13" s="227" t="s">
        <v>1027</v>
      </c>
      <c r="D13" s="227"/>
      <c r="E13" s="227" t="s">
        <v>1028</v>
      </c>
      <c r="F13" s="226"/>
      <c r="G13" s="226"/>
    </row>
    <row r="14" spans="1:25" ht="15.75" customHeight="1" x14ac:dyDescent="0.3">
      <c r="A14" s="10">
        <v>1</v>
      </c>
      <c r="B14" s="228" t="s">
        <v>10</v>
      </c>
      <c r="C14" s="228" t="s">
        <v>11</v>
      </c>
      <c r="D14" s="229" t="s">
        <v>12</v>
      </c>
      <c r="E14" s="229" t="s">
        <v>13</v>
      </c>
      <c r="F14" s="229" t="s">
        <v>14</v>
      </c>
      <c r="G14" s="230" t="s">
        <v>15</v>
      </c>
    </row>
    <row r="15" spans="1:25" ht="15.75" customHeight="1" x14ac:dyDescent="0.3">
      <c r="A15" s="231">
        <v>6</v>
      </c>
      <c r="B15" s="15" t="s">
        <v>891</v>
      </c>
      <c r="C15" s="15" t="s">
        <v>525</v>
      </c>
      <c r="D15" s="232">
        <v>76</v>
      </c>
      <c r="E15" s="232">
        <v>7</v>
      </c>
      <c r="F15" s="232">
        <v>708</v>
      </c>
      <c r="G15" s="240">
        <v>60</v>
      </c>
    </row>
    <row r="16" spans="1:25" ht="15.75" customHeight="1" x14ac:dyDescent="0.3">
      <c r="A16" s="233">
        <v>7</v>
      </c>
      <c r="B16" s="19" t="s">
        <v>1029</v>
      </c>
      <c r="C16" s="19" t="s">
        <v>503</v>
      </c>
      <c r="D16" s="235">
        <v>71</v>
      </c>
      <c r="E16" s="234">
        <v>6</v>
      </c>
      <c r="F16" s="235">
        <v>665</v>
      </c>
      <c r="G16" s="236">
        <v>57</v>
      </c>
    </row>
    <row r="17" spans="1:7" ht="15.75" customHeight="1" x14ac:dyDescent="0.3">
      <c r="A17" s="233">
        <v>3</v>
      </c>
      <c r="B17" s="19" t="s">
        <v>913</v>
      </c>
      <c r="C17" s="19" t="s">
        <v>503</v>
      </c>
      <c r="D17" s="235">
        <v>42</v>
      </c>
      <c r="E17" s="234">
        <v>4</v>
      </c>
      <c r="F17" s="235">
        <v>491</v>
      </c>
      <c r="G17" s="236">
        <v>35</v>
      </c>
    </row>
    <row r="18" spans="1:7" ht="15.75" customHeight="1" x14ac:dyDescent="0.3">
      <c r="A18" s="233">
        <v>1</v>
      </c>
      <c r="B18" s="19" t="s">
        <v>1020</v>
      </c>
      <c r="C18" s="19" t="s">
        <v>815</v>
      </c>
      <c r="D18" s="235">
        <v>32</v>
      </c>
      <c r="E18" s="234">
        <v>3</v>
      </c>
      <c r="F18" s="23">
        <v>490</v>
      </c>
      <c r="G18" s="24">
        <v>35</v>
      </c>
    </row>
    <row r="19" spans="1:7" ht="15.75" customHeight="1" x14ac:dyDescent="0.3">
      <c r="A19" s="233">
        <v>2</v>
      </c>
      <c r="B19" s="19" t="s">
        <v>1030</v>
      </c>
      <c r="C19" s="19" t="s">
        <v>525</v>
      </c>
      <c r="D19" s="235">
        <v>46</v>
      </c>
      <c r="E19" s="234">
        <v>5</v>
      </c>
      <c r="F19" s="235">
        <v>486</v>
      </c>
      <c r="G19" s="236">
        <v>35</v>
      </c>
    </row>
    <row r="20" spans="1:7" ht="15.75" customHeight="1" x14ac:dyDescent="0.3">
      <c r="A20" s="233">
        <v>5</v>
      </c>
      <c r="B20" s="19" t="s">
        <v>488</v>
      </c>
      <c r="C20" s="19" t="s">
        <v>163</v>
      </c>
      <c r="D20" s="235" t="s">
        <v>109</v>
      </c>
      <c r="E20" s="234">
        <v>0</v>
      </c>
      <c r="F20" s="235">
        <v>127</v>
      </c>
      <c r="G20" s="236">
        <v>8</v>
      </c>
    </row>
    <row r="21" spans="1:7" ht="15.75" customHeight="1" x14ac:dyDescent="0.3">
      <c r="A21" s="237">
        <v>4</v>
      </c>
      <c r="B21" s="26" t="s">
        <v>928</v>
      </c>
      <c r="C21" s="26" t="s">
        <v>503</v>
      </c>
      <c r="D21" s="238" t="s">
        <v>138</v>
      </c>
      <c r="E21" s="239">
        <v>0</v>
      </c>
      <c r="F21" s="238">
        <v>0</v>
      </c>
      <c r="G21" s="241">
        <v>0</v>
      </c>
    </row>
    <row r="22" spans="1:7" ht="15.75" customHeight="1" x14ac:dyDescent="0.3"/>
    <row r="23" spans="1:7" ht="15.75" customHeight="1" x14ac:dyDescent="0.3">
      <c r="B23" s="226" t="s">
        <v>848</v>
      </c>
    </row>
    <row r="24" spans="1:7" ht="15.75" customHeight="1" x14ac:dyDescent="0.3"/>
    <row r="25" spans="1:7" ht="15.75" customHeight="1" x14ac:dyDescent="0.3">
      <c r="B25" s="4" t="s">
        <v>1015</v>
      </c>
      <c r="C25" s="4"/>
      <c r="D25" s="4"/>
      <c r="E25" s="4"/>
      <c r="F25" s="34" t="s">
        <v>167</v>
      </c>
      <c r="G25" s="4"/>
    </row>
    <row r="26" spans="1:7" ht="15.75" customHeight="1" x14ac:dyDescent="0.3">
      <c r="B26" s="4" t="s">
        <v>168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08657BB7-BF62-443B-B58D-0D51CE2AC15F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9C5C-DFD1-4B31-A67C-A2081ECD09DA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1031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49" t="s">
        <v>1032</v>
      </c>
    </row>
    <row r="3" spans="1:25" ht="15.75" customHeight="1" x14ac:dyDescent="0.3">
      <c r="A3" s="7"/>
      <c r="B3" s="8" t="s">
        <v>4</v>
      </c>
      <c r="C3" s="9" t="s">
        <v>450</v>
      </c>
      <c r="D3" s="9"/>
      <c r="E3" s="9" t="s">
        <v>1033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82" t="s">
        <v>11</v>
      </c>
      <c r="D4" s="54"/>
      <c r="E4" s="54"/>
      <c r="F4" s="54"/>
      <c r="G4" s="83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10</v>
      </c>
      <c r="B5" s="15" t="s">
        <v>52</v>
      </c>
      <c r="C5" s="15" t="s">
        <v>53</v>
      </c>
      <c r="D5" s="16">
        <v>47</v>
      </c>
      <c r="E5" s="16">
        <v>46</v>
      </c>
      <c r="F5" s="16">
        <v>48</v>
      </c>
      <c r="G5" s="16">
        <v>43</v>
      </c>
      <c r="H5" s="16">
        <f t="shared" ref="H5:H15" si="0">SUM(D5:G5)</f>
        <v>184</v>
      </c>
      <c r="I5" s="16">
        <v>11</v>
      </c>
      <c r="J5" s="16">
        <v>1639</v>
      </c>
      <c r="K5" s="17">
        <v>99</v>
      </c>
    </row>
    <row r="6" spans="1:25" ht="15.75" customHeight="1" x14ac:dyDescent="0.3">
      <c r="A6" s="18">
        <v>5</v>
      </c>
      <c r="B6" s="19" t="s">
        <v>26</v>
      </c>
      <c r="C6" s="19" t="s">
        <v>27</v>
      </c>
      <c r="D6" s="20">
        <v>41</v>
      </c>
      <c r="E6" s="20">
        <v>41</v>
      </c>
      <c r="F6" s="20">
        <v>41</v>
      </c>
      <c r="G6" s="20">
        <v>42</v>
      </c>
      <c r="H6" s="20">
        <f t="shared" si="0"/>
        <v>165</v>
      </c>
      <c r="I6" s="21">
        <v>10</v>
      </c>
      <c r="J6" s="20">
        <v>1579</v>
      </c>
      <c r="K6" s="22">
        <v>90</v>
      </c>
    </row>
    <row r="7" spans="1:25" ht="15.75" customHeight="1" x14ac:dyDescent="0.3">
      <c r="A7" s="18">
        <v>7</v>
      </c>
      <c r="B7" s="19" t="s">
        <v>33</v>
      </c>
      <c r="C7" s="19" t="s">
        <v>19</v>
      </c>
      <c r="D7" s="20">
        <v>38</v>
      </c>
      <c r="E7" s="20">
        <v>42</v>
      </c>
      <c r="F7" s="20">
        <v>44</v>
      </c>
      <c r="G7" s="20">
        <v>40</v>
      </c>
      <c r="H7" s="20">
        <f t="shared" si="0"/>
        <v>164</v>
      </c>
      <c r="I7" s="21">
        <v>9</v>
      </c>
      <c r="J7" s="20">
        <v>1504</v>
      </c>
      <c r="K7" s="22">
        <v>75</v>
      </c>
    </row>
    <row r="8" spans="1:25" ht="15.75" customHeight="1" x14ac:dyDescent="0.3">
      <c r="A8" s="18">
        <v>8</v>
      </c>
      <c r="B8" s="19" t="s">
        <v>649</v>
      </c>
      <c r="C8" s="19" t="s">
        <v>53</v>
      </c>
      <c r="D8" s="20" t="s">
        <v>109</v>
      </c>
      <c r="E8" s="20"/>
      <c r="F8" s="20"/>
      <c r="G8" s="20"/>
      <c r="H8" s="20">
        <f t="shared" si="0"/>
        <v>0</v>
      </c>
      <c r="I8" s="21">
        <v>0</v>
      </c>
      <c r="J8" s="20">
        <v>1308</v>
      </c>
      <c r="K8" s="22">
        <v>62</v>
      </c>
    </row>
    <row r="9" spans="1:25" ht="15.75" customHeight="1" x14ac:dyDescent="0.3">
      <c r="A9" s="18">
        <v>11</v>
      </c>
      <c r="B9" s="19" t="s">
        <v>123</v>
      </c>
      <c r="C9" s="19" t="s">
        <v>19</v>
      </c>
      <c r="D9" s="20">
        <v>37</v>
      </c>
      <c r="E9" s="20">
        <v>39</v>
      </c>
      <c r="F9" s="20">
        <v>38</v>
      </c>
      <c r="G9" s="20">
        <v>35</v>
      </c>
      <c r="H9" s="20">
        <f t="shared" si="0"/>
        <v>149</v>
      </c>
      <c r="I9" s="21">
        <v>5</v>
      </c>
      <c r="J9" s="20">
        <v>1392</v>
      </c>
      <c r="K9" s="22">
        <v>53</v>
      </c>
    </row>
    <row r="10" spans="1:25" ht="15.75" customHeight="1" x14ac:dyDescent="0.3">
      <c r="A10" s="18">
        <v>1</v>
      </c>
      <c r="B10" s="19" t="s">
        <v>134</v>
      </c>
      <c r="C10" s="19" t="s">
        <v>53</v>
      </c>
      <c r="D10" s="20">
        <v>38</v>
      </c>
      <c r="E10" s="20">
        <v>42</v>
      </c>
      <c r="F10" s="20">
        <v>32</v>
      </c>
      <c r="G10" s="20">
        <v>41</v>
      </c>
      <c r="H10" s="20">
        <f t="shared" si="0"/>
        <v>153</v>
      </c>
      <c r="I10" s="21">
        <v>6</v>
      </c>
      <c r="J10" s="23">
        <v>1385</v>
      </c>
      <c r="K10" s="24">
        <v>51</v>
      </c>
    </row>
    <row r="11" spans="1:25" ht="15.75" customHeight="1" x14ac:dyDescent="0.3">
      <c r="A11" s="18">
        <v>4</v>
      </c>
      <c r="B11" s="19" t="s">
        <v>182</v>
      </c>
      <c r="C11" s="19" t="s">
        <v>53</v>
      </c>
      <c r="D11" s="20">
        <v>33</v>
      </c>
      <c r="E11" s="20">
        <v>42</v>
      </c>
      <c r="F11" s="20">
        <v>40</v>
      </c>
      <c r="G11" s="20">
        <v>31</v>
      </c>
      <c r="H11" s="20">
        <f t="shared" si="0"/>
        <v>146</v>
      </c>
      <c r="I11" s="21">
        <v>4</v>
      </c>
      <c r="J11" s="20">
        <v>1394</v>
      </c>
      <c r="K11" s="22">
        <v>47</v>
      </c>
    </row>
    <row r="12" spans="1:25" ht="15.75" customHeight="1" x14ac:dyDescent="0.3">
      <c r="A12" s="18">
        <v>2</v>
      </c>
      <c r="B12" s="19" t="s">
        <v>211</v>
      </c>
      <c r="C12" s="19" t="s">
        <v>27</v>
      </c>
      <c r="D12" s="20">
        <v>37</v>
      </c>
      <c r="E12" s="20">
        <v>39</v>
      </c>
      <c r="F12" s="20">
        <v>41</v>
      </c>
      <c r="G12" s="20">
        <v>37</v>
      </c>
      <c r="H12" s="20">
        <f t="shared" si="0"/>
        <v>154</v>
      </c>
      <c r="I12" s="21">
        <v>7</v>
      </c>
      <c r="J12" s="20">
        <v>1305</v>
      </c>
      <c r="K12" s="22">
        <v>41</v>
      </c>
    </row>
    <row r="13" spans="1:25" ht="15.75" customHeight="1" x14ac:dyDescent="0.3">
      <c r="A13" s="18">
        <v>3</v>
      </c>
      <c r="B13" s="19" t="s">
        <v>178</v>
      </c>
      <c r="C13" s="19" t="s">
        <v>53</v>
      </c>
      <c r="D13" s="20">
        <v>42</v>
      </c>
      <c r="E13" s="20">
        <v>36</v>
      </c>
      <c r="F13" s="20">
        <v>46</v>
      </c>
      <c r="G13" s="20">
        <v>39</v>
      </c>
      <c r="H13" s="20">
        <f t="shared" si="0"/>
        <v>163</v>
      </c>
      <c r="I13" s="21">
        <v>8</v>
      </c>
      <c r="J13" s="20">
        <v>1315</v>
      </c>
      <c r="K13" s="22">
        <v>36</v>
      </c>
    </row>
    <row r="14" spans="1:25" ht="15.75" customHeight="1" x14ac:dyDescent="0.3">
      <c r="A14" s="18">
        <v>9</v>
      </c>
      <c r="B14" s="122" t="s">
        <v>214</v>
      </c>
      <c r="C14" s="19" t="s">
        <v>17</v>
      </c>
      <c r="D14" s="20">
        <v>31</v>
      </c>
      <c r="E14" s="20">
        <v>37</v>
      </c>
      <c r="F14" s="20">
        <v>39</v>
      </c>
      <c r="G14" s="20">
        <v>32</v>
      </c>
      <c r="H14" s="20">
        <f t="shared" si="0"/>
        <v>139</v>
      </c>
      <c r="I14" s="21">
        <v>3</v>
      </c>
      <c r="J14" s="20">
        <v>1306</v>
      </c>
      <c r="K14" s="22">
        <v>34</v>
      </c>
    </row>
    <row r="15" spans="1:25" ht="15.75" customHeight="1" x14ac:dyDescent="0.3">
      <c r="A15" s="25">
        <v>6</v>
      </c>
      <c r="B15" s="26" t="s">
        <v>137</v>
      </c>
      <c r="C15" s="26" t="s">
        <v>63</v>
      </c>
      <c r="D15" s="27" t="s">
        <v>109</v>
      </c>
      <c r="E15" s="27"/>
      <c r="F15" s="27"/>
      <c r="G15" s="27"/>
      <c r="H15" s="27">
        <f t="shared" si="0"/>
        <v>0</v>
      </c>
      <c r="I15" s="28">
        <v>0</v>
      </c>
      <c r="J15" s="27">
        <v>0</v>
      </c>
      <c r="K15" s="29">
        <v>0</v>
      </c>
    </row>
    <row r="16" spans="1:25" ht="15.75" customHeight="1" x14ac:dyDescent="0.3">
      <c r="A16" s="4"/>
    </row>
    <row r="17" spans="1:6" ht="15.75" customHeight="1" x14ac:dyDescent="0.3">
      <c r="A17" s="4"/>
      <c r="B17" s="8" t="s">
        <v>1034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352</v>
      </c>
      <c r="F19" s="34" t="s">
        <v>167</v>
      </c>
    </row>
    <row r="20" spans="1:6" ht="15.75" customHeight="1" x14ac:dyDescent="0.3">
      <c r="A20" s="4"/>
      <c r="B20" s="4" t="s">
        <v>168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63CC2FB4-639B-4FAF-9C6C-D5E7864ACD8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5437-41F9-4EA8-9A3D-5DC1AECD9229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5" width="4.140625" style="4" customWidth="1"/>
    <col min="26" max="26" width="4.140625" customWidth="1"/>
  </cols>
  <sheetData>
    <row r="1" spans="1:25" ht="18" x14ac:dyDescent="0.35">
      <c r="A1" s="1"/>
      <c r="B1" s="2" t="s">
        <v>1035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9" t="s">
        <v>1036</v>
      </c>
    </row>
    <row r="3" spans="1:25" ht="15.75" customHeight="1" x14ac:dyDescent="0.3">
      <c r="A3" s="7"/>
      <c r="B3" s="8" t="s">
        <v>4</v>
      </c>
      <c r="C3" s="9" t="s">
        <v>1037</v>
      </c>
      <c r="D3" s="9"/>
      <c r="E3" s="9" t="s">
        <v>1038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3</v>
      </c>
      <c r="B4" s="11" t="s">
        <v>10</v>
      </c>
      <c r="C4" s="11" t="s">
        <v>11</v>
      </c>
      <c r="D4" s="12">
        <v>150</v>
      </c>
      <c r="E4" s="12">
        <v>20</v>
      </c>
      <c r="F4" s="12">
        <v>10</v>
      </c>
      <c r="G4" s="12" t="s">
        <v>12</v>
      </c>
      <c r="H4" s="12" t="s">
        <v>13</v>
      </c>
      <c r="I4" s="12" t="s">
        <v>14</v>
      </c>
      <c r="J4" s="13" t="s">
        <v>15</v>
      </c>
    </row>
    <row r="5" spans="1:25" ht="15.75" customHeight="1" x14ac:dyDescent="0.3">
      <c r="A5" s="14">
        <v>5</v>
      </c>
      <c r="B5" s="15" t="s">
        <v>746</v>
      </c>
      <c r="C5" s="15" t="s">
        <v>23</v>
      </c>
      <c r="D5" s="16">
        <v>98</v>
      </c>
      <c r="E5" s="16">
        <v>98</v>
      </c>
      <c r="F5" s="16">
        <v>96</v>
      </c>
      <c r="G5" s="16">
        <f t="shared" ref="G5:G12" si="0">SUM(D5:F5)</f>
        <v>292</v>
      </c>
      <c r="H5" s="16">
        <v>8</v>
      </c>
      <c r="I5" s="16">
        <v>2500</v>
      </c>
      <c r="J5" s="17">
        <v>65</v>
      </c>
    </row>
    <row r="6" spans="1:25" ht="15.75" customHeight="1" x14ac:dyDescent="0.3">
      <c r="A6" s="18">
        <v>8</v>
      </c>
      <c r="B6" s="19" t="s">
        <v>1039</v>
      </c>
      <c r="C6" s="19" t="s">
        <v>71</v>
      </c>
      <c r="D6" s="20">
        <v>97</v>
      </c>
      <c r="E6" s="20">
        <v>92</v>
      </c>
      <c r="F6" s="20">
        <v>92</v>
      </c>
      <c r="G6" s="20">
        <f t="shared" si="0"/>
        <v>281</v>
      </c>
      <c r="H6" s="21">
        <v>6</v>
      </c>
      <c r="I6" s="20">
        <v>2475</v>
      </c>
      <c r="J6" s="22">
        <v>61</v>
      </c>
    </row>
    <row r="7" spans="1:25" ht="15.75" customHeight="1" x14ac:dyDescent="0.3">
      <c r="A7" s="18">
        <v>6</v>
      </c>
      <c r="B7" s="19" t="s">
        <v>1040</v>
      </c>
      <c r="C7" s="19" t="s">
        <v>56</v>
      </c>
      <c r="D7" s="20">
        <v>88</v>
      </c>
      <c r="E7" s="20">
        <v>88</v>
      </c>
      <c r="F7" s="20">
        <v>85</v>
      </c>
      <c r="G7" s="20">
        <f t="shared" si="0"/>
        <v>261</v>
      </c>
      <c r="H7" s="21">
        <v>4</v>
      </c>
      <c r="I7" s="20">
        <v>2396</v>
      </c>
      <c r="J7" s="22">
        <v>46</v>
      </c>
    </row>
    <row r="8" spans="1:25" ht="15.75" customHeight="1" x14ac:dyDescent="0.3">
      <c r="A8" s="18">
        <v>3</v>
      </c>
      <c r="B8" s="19" t="s">
        <v>829</v>
      </c>
      <c r="C8" s="19" t="s">
        <v>503</v>
      </c>
      <c r="D8" s="20">
        <v>95</v>
      </c>
      <c r="E8" s="20">
        <v>95</v>
      </c>
      <c r="F8" s="20">
        <v>94</v>
      </c>
      <c r="G8" s="20">
        <f t="shared" si="0"/>
        <v>284</v>
      </c>
      <c r="H8" s="21">
        <v>7</v>
      </c>
      <c r="I8" s="20">
        <v>2164</v>
      </c>
      <c r="J8" s="22">
        <v>46</v>
      </c>
      <c r="K8" s="30"/>
    </row>
    <row r="9" spans="1:25" ht="15.75" customHeight="1" x14ac:dyDescent="0.3">
      <c r="A9" s="18">
        <v>7</v>
      </c>
      <c r="B9" s="19" t="s">
        <v>595</v>
      </c>
      <c r="C9" s="19" t="s">
        <v>17</v>
      </c>
      <c r="D9" s="20">
        <v>76</v>
      </c>
      <c r="E9" s="20">
        <v>87</v>
      </c>
      <c r="F9" s="20">
        <v>78</v>
      </c>
      <c r="G9" s="20">
        <f t="shared" si="0"/>
        <v>241</v>
      </c>
      <c r="H9" s="21">
        <v>2</v>
      </c>
      <c r="I9" s="20">
        <v>2360</v>
      </c>
      <c r="J9" s="22">
        <v>42</v>
      </c>
    </row>
    <row r="10" spans="1:25" ht="15.75" customHeight="1" x14ac:dyDescent="0.3">
      <c r="A10" s="18">
        <v>2</v>
      </c>
      <c r="B10" s="19" t="s">
        <v>930</v>
      </c>
      <c r="C10" s="19" t="s">
        <v>483</v>
      </c>
      <c r="D10" s="20">
        <v>92</v>
      </c>
      <c r="E10" s="20">
        <v>85</v>
      </c>
      <c r="F10" s="20">
        <v>88</v>
      </c>
      <c r="G10" s="20">
        <f t="shared" si="0"/>
        <v>265</v>
      </c>
      <c r="H10" s="21">
        <v>5</v>
      </c>
      <c r="I10" s="20">
        <v>2276</v>
      </c>
      <c r="J10" s="22">
        <v>27</v>
      </c>
    </row>
    <row r="11" spans="1:25" ht="15.75" customHeight="1" x14ac:dyDescent="0.3">
      <c r="A11" s="18">
        <v>4</v>
      </c>
      <c r="B11" s="19" t="s">
        <v>436</v>
      </c>
      <c r="C11" s="19" t="s">
        <v>481</v>
      </c>
      <c r="D11" s="20">
        <v>84</v>
      </c>
      <c r="E11" s="20">
        <v>89</v>
      </c>
      <c r="F11" s="20">
        <v>81</v>
      </c>
      <c r="G11" s="20">
        <f t="shared" si="0"/>
        <v>254</v>
      </c>
      <c r="H11" s="21">
        <v>3</v>
      </c>
      <c r="I11" s="20">
        <v>2201</v>
      </c>
      <c r="J11" s="22">
        <v>20</v>
      </c>
    </row>
    <row r="12" spans="1:25" ht="15.75" customHeight="1" x14ac:dyDescent="0.3">
      <c r="A12" s="25">
        <v>1</v>
      </c>
      <c r="B12" s="26" t="s">
        <v>898</v>
      </c>
      <c r="C12" s="26" t="s">
        <v>23</v>
      </c>
      <c r="D12" s="27" t="s">
        <v>109</v>
      </c>
      <c r="E12" s="27"/>
      <c r="F12" s="27"/>
      <c r="G12" s="27">
        <f t="shared" si="0"/>
        <v>0</v>
      </c>
      <c r="H12" s="28">
        <v>0</v>
      </c>
      <c r="I12" s="32">
        <v>788</v>
      </c>
      <c r="J12" s="33">
        <v>12</v>
      </c>
    </row>
    <row r="13" spans="1:25" ht="15.75" customHeight="1" x14ac:dyDescent="0.3">
      <c r="A13" s="4"/>
    </row>
    <row r="14" spans="1:25" ht="15.75" customHeight="1" x14ac:dyDescent="0.3">
      <c r="A14" s="7"/>
      <c r="B14" s="8" t="s">
        <v>7</v>
      </c>
      <c r="C14" s="9" t="s">
        <v>1041</v>
      </c>
      <c r="D14" s="9"/>
      <c r="E14" s="9" t="s">
        <v>1042</v>
      </c>
      <c r="F14" s="8"/>
      <c r="G14" s="8"/>
      <c r="H14" s="8"/>
      <c r="I14" s="8"/>
      <c r="J14" s="8"/>
    </row>
    <row r="15" spans="1:25" ht="15.75" customHeight="1" x14ac:dyDescent="0.3">
      <c r="A15" s="10">
        <v>3</v>
      </c>
      <c r="B15" s="11" t="s">
        <v>10</v>
      </c>
      <c r="C15" s="11" t="s">
        <v>11</v>
      </c>
      <c r="D15" s="12">
        <v>150</v>
      </c>
      <c r="E15" s="12">
        <v>20</v>
      </c>
      <c r="F15" s="12">
        <v>10</v>
      </c>
      <c r="G15" s="12" t="s">
        <v>12</v>
      </c>
      <c r="H15" s="12" t="s">
        <v>13</v>
      </c>
      <c r="I15" s="12" t="s">
        <v>14</v>
      </c>
      <c r="J15" s="13" t="s">
        <v>15</v>
      </c>
    </row>
    <row r="16" spans="1:25" ht="15.75" customHeight="1" x14ac:dyDescent="0.3">
      <c r="A16" s="14">
        <v>2</v>
      </c>
      <c r="B16" s="15" t="s">
        <v>912</v>
      </c>
      <c r="C16" s="15" t="s">
        <v>503</v>
      </c>
      <c r="D16" s="16">
        <v>83</v>
      </c>
      <c r="E16" s="16">
        <v>75</v>
      </c>
      <c r="F16" s="16">
        <v>72</v>
      </c>
      <c r="G16" s="16">
        <f t="shared" ref="G16:G22" si="1">SUM(D16:F16)</f>
        <v>230</v>
      </c>
      <c r="H16" s="16">
        <v>5</v>
      </c>
      <c r="I16" s="16">
        <v>2273</v>
      </c>
      <c r="J16" s="17">
        <v>53</v>
      </c>
    </row>
    <row r="17" spans="1:10" ht="15.75" customHeight="1" x14ac:dyDescent="0.3">
      <c r="A17" s="18">
        <v>5</v>
      </c>
      <c r="B17" s="19" t="s">
        <v>491</v>
      </c>
      <c r="C17" s="19" t="s">
        <v>56</v>
      </c>
      <c r="D17" s="20">
        <v>84</v>
      </c>
      <c r="E17" s="20">
        <v>85</v>
      </c>
      <c r="F17" s="20">
        <v>79</v>
      </c>
      <c r="G17" s="20">
        <f t="shared" si="1"/>
        <v>248</v>
      </c>
      <c r="H17" s="21">
        <v>6</v>
      </c>
      <c r="I17" s="20">
        <v>2245</v>
      </c>
      <c r="J17" s="22">
        <v>52</v>
      </c>
    </row>
    <row r="18" spans="1:10" ht="15.75" customHeight="1" x14ac:dyDescent="0.3">
      <c r="A18" s="18">
        <v>6</v>
      </c>
      <c r="B18" s="19" t="s">
        <v>76</v>
      </c>
      <c r="C18" s="19" t="s">
        <v>56</v>
      </c>
      <c r="D18" s="20">
        <v>66</v>
      </c>
      <c r="E18" s="20">
        <v>83</v>
      </c>
      <c r="F18" s="20">
        <v>78</v>
      </c>
      <c r="G18" s="20">
        <f t="shared" si="1"/>
        <v>227</v>
      </c>
      <c r="H18" s="21">
        <v>4</v>
      </c>
      <c r="I18" s="20">
        <v>2236</v>
      </c>
      <c r="J18" s="22">
        <v>52</v>
      </c>
    </row>
    <row r="19" spans="1:10" ht="15.75" customHeight="1" x14ac:dyDescent="0.3">
      <c r="A19" s="18">
        <v>3</v>
      </c>
      <c r="B19" s="19" t="s">
        <v>1043</v>
      </c>
      <c r="C19" s="19" t="s">
        <v>264</v>
      </c>
      <c r="D19" s="20">
        <v>89</v>
      </c>
      <c r="E19" s="20">
        <v>82</v>
      </c>
      <c r="F19" s="20">
        <v>80</v>
      </c>
      <c r="G19" s="20">
        <f t="shared" si="1"/>
        <v>251</v>
      </c>
      <c r="H19" s="21">
        <v>7</v>
      </c>
      <c r="I19" s="20">
        <v>2087</v>
      </c>
      <c r="J19" s="22">
        <v>39</v>
      </c>
    </row>
    <row r="20" spans="1:10" ht="15.75" customHeight="1" x14ac:dyDescent="0.3">
      <c r="A20" s="18">
        <v>1</v>
      </c>
      <c r="B20" s="19" t="s">
        <v>740</v>
      </c>
      <c r="C20" s="19" t="s">
        <v>71</v>
      </c>
      <c r="D20" s="20">
        <v>78</v>
      </c>
      <c r="E20" s="20">
        <v>74</v>
      </c>
      <c r="F20" s="20">
        <v>72</v>
      </c>
      <c r="G20" s="20">
        <f t="shared" si="1"/>
        <v>224</v>
      </c>
      <c r="H20" s="21">
        <v>3</v>
      </c>
      <c r="I20" s="23">
        <v>1995</v>
      </c>
      <c r="J20" s="24">
        <v>30</v>
      </c>
    </row>
    <row r="21" spans="1:10" ht="15.75" customHeight="1" x14ac:dyDescent="0.3">
      <c r="A21" s="18">
        <v>4</v>
      </c>
      <c r="B21" s="19" t="s">
        <v>920</v>
      </c>
      <c r="C21" s="19" t="s">
        <v>584</v>
      </c>
      <c r="D21" s="20" t="s">
        <v>109</v>
      </c>
      <c r="E21" s="20"/>
      <c r="F21" s="20"/>
      <c r="G21" s="20">
        <f t="shared" si="1"/>
        <v>0</v>
      </c>
      <c r="H21" s="21">
        <v>0</v>
      </c>
      <c r="I21" s="20">
        <v>0</v>
      </c>
      <c r="J21" s="22">
        <v>0</v>
      </c>
    </row>
    <row r="22" spans="1:10" ht="15.75" customHeight="1" x14ac:dyDescent="0.3">
      <c r="A22" s="25">
        <v>7</v>
      </c>
      <c r="B22" s="26" t="s">
        <v>928</v>
      </c>
      <c r="C22" s="26" t="s">
        <v>503</v>
      </c>
      <c r="D22" s="27" t="s">
        <v>109</v>
      </c>
      <c r="E22" s="27"/>
      <c r="F22" s="27"/>
      <c r="G22" s="27">
        <f t="shared" si="1"/>
        <v>0</v>
      </c>
      <c r="H22" s="28">
        <v>0</v>
      </c>
      <c r="I22" s="27">
        <v>0</v>
      </c>
      <c r="J22" s="29">
        <v>0</v>
      </c>
    </row>
    <row r="23" spans="1:10" ht="15.75" customHeight="1" x14ac:dyDescent="0.3">
      <c r="A23" s="4"/>
    </row>
    <row r="24" spans="1:10" ht="15.75" customHeight="1" x14ac:dyDescent="0.3">
      <c r="A24" s="7"/>
      <c r="B24" s="8" t="s">
        <v>46</v>
      </c>
      <c r="C24" s="9" t="s">
        <v>1044</v>
      </c>
      <c r="D24" s="9"/>
      <c r="E24" s="9" t="s">
        <v>1045</v>
      </c>
      <c r="F24" s="8"/>
      <c r="G24" s="8"/>
      <c r="H24" s="8"/>
      <c r="I24" s="8"/>
      <c r="J24" s="8"/>
    </row>
    <row r="25" spans="1:10" ht="15.75" customHeight="1" x14ac:dyDescent="0.3">
      <c r="A25" s="10">
        <v>3</v>
      </c>
      <c r="B25" s="11" t="s">
        <v>10</v>
      </c>
      <c r="C25" s="11" t="s">
        <v>11</v>
      </c>
      <c r="D25" s="12">
        <v>150</v>
      </c>
      <c r="E25" s="12">
        <v>20</v>
      </c>
      <c r="F25" s="12">
        <v>10</v>
      </c>
      <c r="G25" s="12" t="s">
        <v>12</v>
      </c>
      <c r="H25" s="12" t="s">
        <v>13</v>
      </c>
      <c r="I25" s="12" t="s">
        <v>14</v>
      </c>
      <c r="J25" s="13" t="s">
        <v>15</v>
      </c>
    </row>
    <row r="26" spans="1:10" ht="15.75" customHeight="1" x14ac:dyDescent="0.3">
      <c r="A26" s="14">
        <v>6</v>
      </c>
      <c r="B26" s="15" t="s">
        <v>1046</v>
      </c>
      <c r="C26" s="15" t="s">
        <v>56</v>
      </c>
      <c r="D26" s="16">
        <v>89</v>
      </c>
      <c r="E26" s="16">
        <v>90</v>
      </c>
      <c r="F26" s="16">
        <v>80</v>
      </c>
      <c r="G26" s="16">
        <f t="shared" ref="G26:G32" si="2">SUM(D26:F26)</f>
        <v>259</v>
      </c>
      <c r="H26" s="16">
        <v>7</v>
      </c>
      <c r="I26" s="16">
        <v>2261</v>
      </c>
      <c r="J26" s="17">
        <v>62</v>
      </c>
    </row>
    <row r="27" spans="1:10" ht="15.75" customHeight="1" x14ac:dyDescent="0.3">
      <c r="A27" s="18">
        <v>3</v>
      </c>
      <c r="B27" s="19" t="s">
        <v>1047</v>
      </c>
      <c r="C27" s="19" t="s">
        <v>71</v>
      </c>
      <c r="D27" s="20">
        <v>72</v>
      </c>
      <c r="E27" s="20">
        <v>53</v>
      </c>
      <c r="F27" s="20">
        <v>58</v>
      </c>
      <c r="G27" s="20">
        <f t="shared" si="2"/>
        <v>183</v>
      </c>
      <c r="H27" s="21">
        <v>3</v>
      </c>
      <c r="I27" s="20">
        <v>1988</v>
      </c>
      <c r="J27" s="22">
        <v>46</v>
      </c>
    </row>
    <row r="28" spans="1:10" ht="15.75" customHeight="1" x14ac:dyDescent="0.3">
      <c r="A28" s="18">
        <v>1</v>
      </c>
      <c r="B28" s="19" t="s">
        <v>1048</v>
      </c>
      <c r="C28" s="19" t="s">
        <v>71</v>
      </c>
      <c r="D28" s="20">
        <v>74</v>
      </c>
      <c r="E28" s="20">
        <v>70</v>
      </c>
      <c r="F28" s="20">
        <v>68</v>
      </c>
      <c r="G28" s="20">
        <f t="shared" si="2"/>
        <v>212</v>
      </c>
      <c r="H28" s="21">
        <v>5</v>
      </c>
      <c r="I28" s="23">
        <v>1893</v>
      </c>
      <c r="J28" s="24">
        <v>36</v>
      </c>
    </row>
    <row r="29" spans="1:10" ht="15.75" customHeight="1" x14ac:dyDescent="0.3">
      <c r="A29" s="18">
        <v>4</v>
      </c>
      <c r="B29" s="19" t="s">
        <v>998</v>
      </c>
      <c r="C29" s="19" t="s">
        <v>483</v>
      </c>
      <c r="D29" s="20">
        <v>92</v>
      </c>
      <c r="E29" s="20">
        <v>65</v>
      </c>
      <c r="F29" s="20">
        <v>60</v>
      </c>
      <c r="G29" s="20">
        <f t="shared" si="2"/>
        <v>217</v>
      </c>
      <c r="H29" s="21">
        <v>6</v>
      </c>
      <c r="I29" s="20">
        <v>1688</v>
      </c>
      <c r="J29" s="22">
        <v>35</v>
      </c>
    </row>
    <row r="30" spans="1:10" ht="15.75" customHeight="1" x14ac:dyDescent="0.3">
      <c r="A30" s="18">
        <v>2</v>
      </c>
      <c r="B30" s="19" t="s">
        <v>688</v>
      </c>
      <c r="C30" s="19" t="s">
        <v>56</v>
      </c>
      <c r="D30" s="20">
        <v>67</v>
      </c>
      <c r="E30" s="20">
        <v>62</v>
      </c>
      <c r="F30" s="20">
        <v>57</v>
      </c>
      <c r="G30" s="20">
        <f t="shared" si="2"/>
        <v>186</v>
      </c>
      <c r="H30" s="21">
        <v>4</v>
      </c>
      <c r="I30" s="20">
        <v>1820</v>
      </c>
      <c r="J30" s="22">
        <v>34</v>
      </c>
    </row>
    <row r="31" spans="1:10" ht="15.75" customHeight="1" x14ac:dyDescent="0.3">
      <c r="A31" s="18">
        <v>5</v>
      </c>
      <c r="B31" s="19" t="s">
        <v>913</v>
      </c>
      <c r="C31" s="19" t="s">
        <v>503</v>
      </c>
      <c r="D31" s="20">
        <v>62</v>
      </c>
      <c r="E31" s="20">
        <v>60</v>
      </c>
      <c r="F31" s="20">
        <v>41</v>
      </c>
      <c r="G31" s="20">
        <f t="shared" si="2"/>
        <v>163</v>
      </c>
      <c r="H31" s="21">
        <v>2</v>
      </c>
      <c r="I31" s="20">
        <v>1553</v>
      </c>
      <c r="J31" s="22">
        <v>19</v>
      </c>
    </row>
    <row r="32" spans="1:10" ht="15.75" customHeight="1" x14ac:dyDescent="0.3">
      <c r="A32" s="25">
        <v>7</v>
      </c>
      <c r="B32" s="26" t="s">
        <v>1007</v>
      </c>
      <c r="C32" s="26" t="s">
        <v>632</v>
      </c>
      <c r="D32" s="27" t="s">
        <v>109</v>
      </c>
      <c r="E32" s="27"/>
      <c r="F32" s="27"/>
      <c r="G32" s="27">
        <f t="shared" si="2"/>
        <v>0</v>
      </c>
      <c r="H32" s="28">
        <v>0</v>
      </c>
      <c r="I32" s="27">
        <v>469</v>
      </c>
      <c r="J32" s="29">
        <v>12</v>
      </c>
    </row>
    <row r="33" spans="1:6" ht="15.75" customHeight="1" x14ac:dyDescent="0.3">
      <c r="A33" s="4"/>
    </row>
    <row r="34" spans="1:6" ht="15.75" customHeight="1" x14ac:dyDescent="0.3">
      <c r="A34" s="4"/>
      <c r="B34" s="8" t="s">
        <v>1049</v>
      </c>
    </row>
    <row r="35" spans="1:6" ht="15.75" customHeight="1" x14ac:dyDescent="0.3">
      <c r="A35" s="4"/>
    </row>
    <row r="36" spans="1:6" ht="15.75" customHeight="1" x14ac:dyDescent="0.3">
      <c r="A36" s="4"/>
      <c r="B36" s="4" t="s">
        <v>1050</v>
      </c>
      <c r="F36" s="34" t="s">
        <v>167</v>
      </c>
    </row>
    <row r="37" spans="1:6" ht="15.75" customHeight="1" x14ac:dyDescent="0.3">
      <c r="A37" s="4"/>
      <c r="B37" s="4" t="s">
        <v>168</v>
      </c>
    </row>
    <row r="38" spans="1:6" ht="15.75" customHeight="1" x14ac:dyDescent="0.3">
      <c r="A38" s="4"/>
    </row>
    <row r="39" spans="1:6" ht="15.75" customHeight="1" x14ac:dyDescent="0.3">
      <c r="A39" s="4"/>
    </row>
    <row r="40" spans="1:6" ht="15.75" customHeight="1" x14ac:dyDescent="0.3">
      <c r="A40" s="4"/>
    </row>
    <row r="41" spans="1:6" ht="15.75" customHeight="1" x14ac:dyDescent="0.3">
      <c r="A41" s="4"/>
    </row>
    <row r="42" spans="1:6" ht="15.75" customHeight="1" x14ac:dyDescent="0.3">
      <c r="A42" s="4"/>
    </row>
    <row r="43" spans="1:6" ht="15.75" customHeight="1" x14ac:dyDescent="0.3">
      <c r="A43" s="4"/>
    </row>
    <row r="44" spans="1:6" ht="15.75" customHeight="1" x14ac:dyDescent="0.3">
      <c r="A44" s="4"/>
    </row>
    <row r="45" spans="1:6" ht="15.75" customHeight="1" x14ac:dyDescent="0.3">
      <c r="A45" s="4"/>
    </row>
    <row r="46" spans="1:6" ht="15.75" customHeight="1" x14ac:dyDescent="0.3">
      <c r="A46" s="4"/>
    </row>
    <row r="47" spans="1:6" ht="15.75" customHeight="1" x14ac:dyDescent="0.3">
      <c r="A47" s="4"/>
    </row>
    <row r="48" spans="1:6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D90DC615-5B2F-487C-9CE9-DC649E3FB38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5CCAA-7356-4BB4-8E61-A85067720691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7" t="s">
        <v>3</v>
      </c>
    </row>
    <row r="3" spans="1:25" ht="15.75" customHeight="1" x14ac:dyDescent="0.3">
      <c r="A3" s="7"/>
      <c r="B3" s="8" t="s">
        <v>4</v>
      </c>
      <c r="C3" s="9" t="s">
        <v>274</v>
      </c>
      <c r="D3" s="9"/>
      <c r="E3" s="9" t="s">
        <v>275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6</v>
      </c>
      <c r="B5" s="15" t="s">
        <v>16</v>
      </c>
      <c r="C5" s="15" t="s">
        <v>17</v>
      </c>
      <c r="D5" s="36">
        <v>186</v>
      </c>
      <c r="E5" s="16">
        <v>9</v>
      </c>
      <c r="F5" s="36">
        <v>1696</v>
      </c>
      <c r="G5" s="37">
        <v>81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22</v>
      </c>
      <c r="C6" s="19" t="s">
        <v>23</v>
      </c>
      <c r="D6" s="20">
        <v>185</v>
      </c>
      <c r="E6" s="20">
        <v>8</v>
      </c>
      <c r="F6" s="23">
        <v>1643</v>
      </c>
      <c r="G6" s="24">
        <v>68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4</v>
      </c>
      <c r="B7" s="19" t="s">
        <v>57</v>
      </c>
      <c r="C7" s="19" t="s">
        <v>25</v>
      </c>
      <c r="D7" s="40">
        <v>176</v>
      </c>
      <c r="E7" s="20">
        <v>6</v>
      </c>
      <c r="F7" s="40">
        <v>1597</v>
      </c>
      <c r="G7" s="41">
        <v>52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">
        <v>2</v>
      </c>
      <c r="B8" s="19" t="s">
        <v>62</v>
      </c>
      <c r="C8" s="19" t="s">
        <v>63</v>
      </c>
      <c r="D8" s="40">
        <v>176</v>
      </c>
      <c r="E8" s="20">
        <v>6</v>
      </c>
      <c r="F8" s="40">
        <v>1587</v>
      </c>
      <c r="G8" s="41">
        <v>43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8</v>
      </c>
      <c r="B9" s="19" t="s">
        <v>59</v>
      </c>
      <c r="C9" s="19" t="s">
        <v>60</v>
      </c>
      <c r="D9" s="40">
        <v>180</v>
      </c>
      <c r="E9" s="20">
        <v>7</v>
      </c>
      <c r="F9" s="40">
        <v>1585</v>
      </c>
      <c r="G9" s="41">
        <v>42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70</v>
      </c>
      <c r="C10" s="19" t="s">
        <v>71</v>
      </c>
      <c r="D10" s="40">
        <v>172</v>
      </c>
      <c r="E10" s="20">
        <v>2</v>
      </c>
      <c r="F10" s="40">
        <v>1583</v>
      </c>
      <c r="G10" s="41">
        <v>41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3</v>
      </c>
      <c r="B11" s="19" t="s">
        <v>119</v>
      </c>
      <c r="C11" s="19" t="s">
        <v>23</v>
      </c>
      <c r="D11" s="40">
        <v>174</v>
      </c>
      <c r="E11" s="20">
        <v>4</v>
      </c>
      <c r="F11" s="40">
        <v>1557</v>
      </c>
      <c r="G11" s="41">
        <v>33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5</v>
      </c>
      <c r="B12" s="19" t="s">
        <v>74</v>
      </c>
      <c r="C12" s="19" t="s">
        <v>75</v>
      </c>
      <c r="D12" s="40">
        <v>168</v>
      </c>
      <c r="E12" s="20">
        <v>1</v>
      </c>
      <c r="F12" s="40">
        <v>1547</v>
      </c>
      <c r="G12" s="41">
        <v>29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9</v>
      </c>
      <c r="B13" s="26" t="s">
        <v>72</v>
      </c>
      <c r="C13" s="26" t="s">
        <v>60</v>
      </c>
      <c r="D13" s="43">
        <v>174</v>
      </c>
      <c r="E13" s="27">
        <v>4</v>
      </c>
      <c r="F13" s="43">
        <v>1562</v>
      </c>
      <c r="G13" s="44">
        <v>28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9" t="s">
        <v>276</v>
      </c>
      <c r="D15" s="9"/>
      <c r="E15" s="9" t="s">
        <v>277</v>
      </c>
      <c r="F15" s="8"/>
      <c r="G15" s="8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7</v>
      </c>
      <c r="B17" s="15" t="s">
        <v>120</v>
      </c>
      <c r="C17" s="15" t="s">
        <v>25</v>
      </c>
      <c r="D17" s="36">
        <v>176</v>
      </c>
      <c r="E17" s="16">
        <v>8</v>
      </c>
      <c r="F17" s="36">
        <v>1529</v>
      </c>
      <c r="G17" s="37">
        <v>61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2">
        <v>6</v>
      </c>
      <c r="B18" s="19" t="s">
        <v>148</v>
      </c>
      <c r="C18" s="19" t="s">
        <v>149</v>
      </c>
      <c r="D18" s="40">
        <v>178</v>
      </c>
      <c r="E18" s="20">
        <v>9</v>
      </c>
      <c r="F18" s="40">
        <v>1529</v>
      </c>
      <c r="G18" s="41">
        <v>57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2">
        <v>8</v>
      </c>
      <c r="B19" s="19" t="s">
        <v>124</v>
      </c>
      <c r="C19" s="19" t="s">
        <v>29</v>
      </c>
      <c r="D19" s="40">
        <v>167</v>
      </c>
      <c r="E19" s="20">
        <v>6</v>
      </c>
      <c r="F19" s="40">
        <v>1521</v>
      </c>
      <c r="G19" s="41">
        <v>56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2">
        <v>2</v>
      </c>
      <c r="B20" s="19" t="s">
        <v>145</v>
      </c>
      <c r="C20" s="19" t="s">
        <v>75</v>
      </c>
      <c r="D20" s="40">
        <v>169</v>
      </c>
      <c r="E20" s="20">
        <v>7</v>
      </c>
      <c r="F20" s="40">
        <v>1519</v>
      </c>
      <c r="G20" s="41">
        <v>52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1</v>
      </c>
      <c r="B21" s="19" t="s">
        <v>125</v>
      </c>
      <c r="C21" s="19" t="s">
        <v>75</v>
      </c>
      <c r="D21" s="20">
        <v>146</v>
      </c>
      <c r="E21" s="20">
        <v>1</v>
      </c>
      <c r="F21" s="23">
        <v>1481</v>
      </c>
      <c r="G21" s="24">
        <v>47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9</v>
      </c>
      <c r="B22" s="19" t="s">
        <v>123</v>
      </c>
      <c r="C22" s="19" t="s">
        <v>19</v>
      </c>
      <c r="D22" s="40">
        <v>166</v>
      </c>
      <c r="E22" s="20">
        <v>4</v>
      </c>
      <c r="F22" s="40">
        <v>1500</v>
      </c>
      <c r="G22" s="41">
        <v>46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2">
        <v>4</v>
      </c>
      <c r="B23" s="19" t="s">
        <v>152</v>
      </c>
      <c r="C23" s="19" t="s">
        <v>17</v>
      </c>
      <c r="D23" s="40">
        <v>157</v>
      </c>
      <c r="E23" s="20">
        <v>2</v>
      </c>
      <c r="F23" s="40">
        <v>1476</v>
      </c>
      <c r="G23" s="41">
        <v>36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3</v>
      </c>
      <c r="B24" s="19" t="s">
        <v>154</v>
      </c>
      <c r="C24" s="19" t="s">
        <v>86</v>
      </c>
      <c r="D24" s="40">
        <v>167</v>
      </c>
      <c r="E24" s="20">
        <v>6</v>
      </c>
      <c r="F24" s="40">
        <v>1468</v>
      </c>
      <c r="G24" s="41">
        <v>34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5</v>
      </c>
      <c r="B25" s="26" t="s">
        <v>158</v>
      </c>
      <c r="C25" s="26" t="s">
        <v>23</v>
      </c>
      <c r="D25" s="43">
        <v>163</v>
      </c>
      <c r="E25" s="27">
        <v>3</v>
      </c>
      <c r="F25" s="43">
        <v>1464</v>
      </c>
      <c r="G25" s="44">
        <v>28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46</v>
      </c>
      <c r="C27" s="9" t="s">
        <v>278</v>
      </c>
      <c r="D27" s="9"/>
      <c r="E27" s="9" t="s">
        <v>279</v>
      </c>
      <c r="F27" s="8"/>
      <c r="G27" s="8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5">
        <v>8</v>
      </c>
      <c r="B29" s="15" t="s">
        <v>153</v>
      </c>
      <c r="C29" s="15" t="s">
        <v>23</v>
      </c>
      <c r="D29" s="36">
        <v>169</v>
      </c>
      <c r="E29" s="16">
        <v>8</v>
      </c>
      <c r="F29" s="36">
        <v>1473</v>
      </c>
      <c r="G29" s="37">
        <v>66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3</v>
      </c>
      <c r="B30" s="19" t="s">
        <v>178</v>
      </c>
      <c r="C30" s="19" t="s">
        <v>53</v>
      </c>
      <c r="D30" s="40">
        <v>165</v>
      </c>
      <c r="E30" s="20">
        <v>6</v>
      </c>
      <c r="F30" s="40">
        <v>1455</v>
      </c>
      <c r="G30" s="41">
        <v>63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2">
        <v>4</v>
      </c>
      <c r="B31" s="19" t="s">
        <v>160</v>
      </c>
      <c r="C31" s="19" t="s">
        <v>19</v>
      </c>
      <c r="D31" s="40">
        <v>169</v>
      </c>
      <c r="E31" s="20">
        <v>8</v>
      </c>
      <c r="F31" s="40">
        <v>1423</v>
      </c>
      <c r="G31" s="41">
        <v>54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7</v>
      </c>
      <c r="B32" s="19" t="s">
        <v>186</v>
      </c>
      <c r="C32" s="19" t="s">
        <v>187</v>
      </c>
      <c r="D32" s="40">
        <v>170</v>
      </c>
      <c r="E32" s="20">
        <v>9</v>
      </c>
      <c r="F32" s="40">
        <v>1275</v>
      </c>
      <c r="G32" s="41">
        <v>47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9</v>
      </c>
      <c r="B33" s="19" t="s">
        <v>183</v>
      </c>
      <c r="C33" s="19" t="s">
        <v>149</v>
      </c>
      <c r="D33" s="40">
        <v>158</v>
      </c>
      <c r="E33" s="20">
        <v>5</v>
      </c>
      <c r="F33" s="40">
        <v>1389</v>
      </c>
      <c r="G33" s="41">
        <v>44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1</v>
      </c>
      <c r="B34" s="19" t="s">
        <v>189</v>
      </c>
      <c r="C34" s="19" t="s">
        <v>23</v>
      </c>
      <c r="D34" s="20">
        <v>150</v>
      </c>
      <c r="E34" s="20">
        <v>4</v>
      </c>
      <c r="F34" s="23">
        <v>1364</v>
      </c>
      <c r="G34" s="24">
        <v>41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2">
        <v>6</v>
      </c>
      <c r="B35" s="19" t="s">
        <v>214</v>
      </c>
      <c r="C35" s="19" t="s">
        <v>17</v>
      </c>
      <c r="D35" s="40">
        <v>136</v>
      </c>
      <c r="E35" s="20">
        <v>1</v>
      </c>
      <c r="F35" s="40">
        <v>1365</v>
      </c>
      <c r="G35" s="41">
        <v>40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2">
        <v>2</v>
      </c>
      <c r="B36" s="19" t="s">
        <v>195</v>
      </c>
      <c r="C36" s="19" t="s">
        <v>25</v>
      </c>
      <c r="D36" s="40">
        <v>149</v>
      </c>
      <c r="E36" s="20">
        <v>3</v>
      </c>
      <c r="F36" s="40">
        <v>1349</v>
      </c>
      <c r="G36" s="41">
        <v>34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5">
        <v>5</v>
      </c>
      <c r="B37" s="26" t="s">
        <v>216</v>
      </c>
      <c r="C37" s="26" t="s">
        <v>149</v>
      </c>
      <c r="D37" s="43">
        <v>148</v>
      </c>
      <c r="E37" s="27">
        <v>2</v>
      </c>
      <c r="F37" s="43">
        <v>1357</v>
      </c>
      <c r="G37" s="44">
        <v>31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49</v>
      </c>
      <c r="C39" s="9" t="s">
        <v>280</v>
      </c>
      <c r="D39" s="9"/>
      <c r="E39" s="9" t="s">
        <v>224</v>
      </c>
      <c r="F39" s="8"/>
      <c r="G39" s="8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3</v>
      </c>
      <c r="B41" s="15" t="s">
        <v>206</v>
      </c>
      <c r="C41" s="15" t="s">
        <v>23</v>
      </c>
      <c r="D41" s="36">
        <v>160</v>
      </c>
      <c r="E41" s="16">
        <v>9</v>
      </c>
      <c r="F41" s="36">
        <v>1417</v>
      </c>
      <c r="G41" s="37">
        <v>70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9</v>
      </c>
      <c r="B42" s="19" t="s">
        <v>230</v>
      </c>
      <c r="C42" s="19" t="s">
        <v>25</v>
      </c>
      <c r="D42" s="40">
        <v>150</v>
      </c>
      <c r="E42" s="20">
        <v>6</v>
      </c>
      <c r="F42" s="40">
        <v>1420</v>
      </c>
      <c r="G42" s="41">
        <v>68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1</v>
      </c>
      <c r="B43" s="19" t="s">
        <v>210</v>
      </c>
      <c r="C43" s="19" t="s">
        <v>19</v>
      </c>
      <c r="D43" s="20">
        <v>159</v>
      </c>
      <c r="E43" s="20">
        <v>8</v>
      </c>
      <c r="F43" s="23">
        <v>1392</v>
      </c>
      <c r="G43" s="24">
        <v>60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2">
        <v>4</v>
      </c>
      <c r="B44" s="19" t="s">
        <v>209</v>
      </c>
      <c r="C44" s="19" t="s">
        <v>157</v>
      </c>
      <c r="D44" s="40">
        <v>158</v>
      </c>
      <c r="E44" s="20">
        <v>7</v>
      </c>
      <c r="F44" s="40">
        <v>1373</v>
      </c>
      <c r="G44" s="41">
        <v>58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2">
        <v>6</v>
      </c>
      <c r="B45" s="19" t="s">
        <v>217</v>
      </c>
      <c r="C45" s="19" t="s">
        <v>149</v>
      </c>
      <c r="D45" s="40">
        <v>139</v>
      </c>
      <c r="E45" s="20">
        <v>4</v>
      </c>
      <c r="F45" s="40">
        <v>1276</v>
      </c>
      <c r="G45" s="41">
        <v>43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2">
        <v>8</v>
      </c>
      <c r="B46" s="19" t="s">
        <v>240</v>
      </c>
      <c r="C46" s="19" t="s">
        <v>157</v>
      </c>
      <c r="D46" s="40">
        <v>150</v>
      </c>
      <c r="E46" s="20">
        <v>6</v>
      </c>
      <c r="F46" s="40">
        <v>1235</v>
      </c>
      <c r="G46" s="41">
        <v>41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7</v>
      </c>
      <c r="B47" s="19" t="s">
        <v>239</v>
      </c>
      <c r="C47" s="19" t="s">
        <v>25</v>
      </c>
      <c r="D47" s="40">
        <v>137</v>
      </c>
      <c r="E47" s="20">
        <v>3</v>
      </c>
      <c r="F47" s="40">
        <v>1113</v>
      </c>
      <c r="G47" s="41">
        <v>35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5</v>
      </c>
      <c r="B48" s="19" t="s">
        <v>259</v>
      </c>
      <c r="C48" s="19" t="s">
        <v>130</v>
      </c>
      <c r="D48" s="40">
        <v>128</v>
      </c>
      <c r="E48" s="20">
        <v>2</v>
      </c>
      <c r="F48" s="40">
        <v>1046</v>
      </c>
      <c r="G48" s="41">
        <v>24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5">
        <v>2</v>
      </c>
      <c r="B49" s="26" t="s">
        <v>245</v>
      </c>
      <c r="C49" s="26" t="s">
        <v>29</v>
      </c>
      <c r="D49" s="43" t="s">
        <v>138</v>
      </c>
      <c r="E49" s="27">
        <v>0</v>
      </c>
      <c r="F49" s="43">
        <v>0</v>
      </c>
      <c r="G49" s="44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/>
      <c r="B51" s="4" t="s">
        <v>272</v>
      </c>
      <c r="F51" s="34" t="s">
        <v>167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4" t="s">
        <v>168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sheetProtection selectLockedCells="1" selectUnlockedCells="1"/>
  <hyperlinks>
    <hyperlink ref="B2" location="'Index'!A3" tooltip="Go to the Index sheet" display="á" xr:uid="{D56F84AD-3501-4CA1-AC80-3BD7D04D48F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92D04-BA94-4262-AD5E-A7FC2942E1B1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1228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466" t="s">
        <v>2</v>
      </c>
      <c r="I2" s="6" t="s">
        <v>1229</v>
      </c>
    </row>
    <row r="3" spans="1:25" ht="15.75" customHeight="1" x14ac:dyDescent="0.3">
      <c r="A3" s="7"/>
      <c r="B3" s="8" t="s">
        <v>4</v>
      </c>
      <c r="C3" s="9" t="s">
        <v>1230</v>
      </c>
      <c r="D3" s="9"/>
      <c r="E3" s="9" t="s">
        <v>1420</v>
      </c>
      <c r="F3" s="8"/>
      <c r="G3" s="8"/>
      <c r="H3" s="8"/>
      <c r="I3" s="7"/>
      <c r="J3" s="8" t="s">
        <v>7</v>
      </c>
      <c r="K3" s="9" t="s">
        <v>1231</v>
      </c>
      <c r="L3" s="9"/>
      <c r="M3" s="9" t="s">
        <v>1421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68">
        <v>1</v>
      </c>
      <c r="B4" s="374" t="s">
        <v>10</v>
      </c>
      <c r="C4" s="374" t="s">
        <v>11</v>
      </c>
      <c r="D4" s="363" t="s">
        <v>12</v>
      </c>
      <c r="E4" s="363" t="s">
        <v>13</v>
      </c>
      <c r="F4" s="363" t="s">
        <v>14</v>
      </c>
      <c r="G4" s="364" t="s">
        <v>15</v>
      </c>
      <c r="I4" s="368">
        <v>1</v>
      </c>
      <c r="J4" s="374" t="s">
        <v>10</v>
      </c>
      <c r="K4" s="374" t="s">
        <v>11</v>
      </c>
      <c r="L4" s="363" t="s">
        <v>12</v>
      </c>
      <c r="M4" s="363" t="s">
        <v>13</v>
      </c>
      <c r="N4" s="363" t="s">
        <v>14</v>
      </c>
      <c r="O4" s="364" t="s">
        <v>15</v>
      </c>
    </row>
    <row r="5" spans="1:25" ht="15.75" customHeight="1" x14ac:dyDescent="0.3">
      <c r="A5" s="404">
        <v>7</v>
      </c>
      <c r="B5" s="15" t="s">
        <v>117</v>
      </c>
      <c r="C5" s="15" t="s">
        <v>118</v>
      </c>
      <c r="D5" s="16">
        <v>100</v>
      </c>
      <c r="E5" s="16">
        <v>9</v>
      </c>
      <c r="F5" s="16">
        <v>887</v>
      </c>
      <c r="G5" s="17">
        <v>74</v>
      </c>
      <c r="I5" s="404">
        <v>5</v>
      </c>
      <c r="J5" s="15" t="s">
        <v>1240</v>
      </c>
      <c r="K5" s="15" t="s">
        <v>118</v>
      </c>
      <c r="L5" s="16">
        <v>100</v>
      </c>
      <c r="M5" s="16">
        <v>9</v>
      </c>
      <c r="N5" s="16">
        <v>878</v>
      </c>
      <c r="O5" s="17">
        <v>76</v>
      </c>
    </row>
    <row r="6" spans="1:25" ht="15.75" customHeight="1" x14ac:dyDescent="0.3">
      <c r="A6" s="18">
        <v>5</v>
      </c>
      <c r="B6" s="19" t="s">
        <v>219</v>
      </c>
      <c r="C6" s="19" t="s">
        <v>130</v>
      </c>
      <c r="D6" s="20">
        <v>100</v>
      </c>
      <c r="E6" s="21">
        <v>9</v>
      </c>
      <c r="F6" s="20">
        <v>874</v>
      </c>
      <c r="G6" s="22">
        <v>64</v>
      </c>
      <c r="I6" s="18">
        <v>1</v>
      </c>
      <c r="J6" s="19" t="s">
        <v>1233</v>
      </c>
      <c r="K6" s="19" t="s">
        <v>745</v>
      </c>
      <c r="L6" s="20">
        <v>99</v>
      </c>
      <c r="M6" s="21">
        <v>8</v>
      </c>
      <c r="N6" s="23">
        <v>867</v>
      </c>
      <c r="O6" s="24">
        <v>63</v>
      </c>
    </row>
    <row r="7" spans="1:25" ht="15.75" customHeight="1" x14ac:dyDescent="0.3">
      <c r="A7" s="18">
        <v>9</v>
      </c>
      <c r="B7" s="19" t="s">
        <v>1245</v>
      </c>
      <c r="C7" s="19" t="s">
        <v>616</v>
      </c>
      <c r="D7" s="20">
        <v>97</v>
      </c>
      <c r="E7" s="21">
        <v>6</v>
      </c>
      <c r="F7" s="20">
        <v>773</v>
      </c>
      <c r="G7" s="22">
        <v>55</v>
      </c>
      <c r="I7" s="18">
        <v>9</v>
      </c>
      <c r="J7" s="19" t="s">
        <v>1246</v>
      </c>
      <c r="K7" s="19" t="s">
        <v>118</v>
      </c>
      <c r="L7" s="20">
        <v>99</v>
      </c>
      <c r="M7" s="21">
        <v>8</v>
      </c>
      <c r="N7" s="20">
        <v>867</v>
      </c>
      <c r="O7" s="22">
        <v>62</v>
      </c>
    </row>
    <row r="8" spans="1:25" ht="15.75" customHeight="1" x14ac:dyDescent="0.3">
      <c r="A8" s="18">
        <v>1</v>
      </c>
      <c r="B8" s="122" t="s">
        <v>1232</v>
      </c>
      <c r="C8" s="19" t="s">
        <v>745</v>
      </c>
      <c r="D8" s="20">
        <v>98</v>
      </c>
      <c r="E8" s="21">
        <v>7</v>
      </c>
      <c r="F8" s="23">
        <v>868</v>
      </c>
      <c r="G8" s="24">
        <v>54</v>
      </c>
      <c r="I8" s="18">
        <v>6</v>
      </c>
      <c r="J8" s="19" t="s">
        <v>1242</v>
      </c>
      <c r="K8" s="19" t="s">
        <v>71</v>
      </c>
      <c r="L8" s="20">
        <v>97</v>
      </c>
      <c r="M8" s="21">
        <v>6</v>
      </c>
      <c r="N8" s="20">
        <v>859</v>
      </c>
      <c r="O8" s="22">
        <v>55</v>
      </c>
    </row>
    <row r="9" spans="1:25" ht="15.75" customHeight="1" x14ac:dyDescent="0.3">
      <c r="A9" s="18">
        <v>3</v>
      </c>
      <c r="B9" s="19" t="s">
        <v>1236</v>
      </c>
      <c r="C9" s="19" t="s">
        <v>19</v>
      </c>
      <c r="D9" s="20">
        <v>96</v>
      </c>
      <c r="E9" s="21">
        <v>5</v>
      </c>
      <c r="F9" s="20">
        <v>862</v>
      </c>
      <c r="G9" s="22">
        <v>51</v>
      </c>
      <c r="I9" s="18">
        <v>3</v>
      </c>
      <c r="J9" s="19" t="s">
        <v>1237</v>
      </c>
      <c r="K9" s="19" t="s">
        <v>29</v>
      </c>
      <c r="L9" s="20">
        <v>95</v>
      </c>
      <c r="M9" s="21">
        <v>4</v>
      </c>
      <c r="N9" s="20">
        <v>853</v>
      </c>
      <c r="O9" s="22">
        <v>46</v>
      </c>
    </row>
    <row r="10" spans="1:25" ht="15.75" customHeight="1" x14ac:dyDescent="0.3">
      <c r="A10" s="18">
        <v>2</v>
      </c>
      <c r="B10" s="19" t="s">
        <v>1234</v>
      </c>
      <c r="C10" s="19" t="s">
        <v>745</v>
      </c>
      <c r="D10" s="20">
        <v>96</v>
      </c>
      <c r="E10" s="21">
        <v>5</v>
      </c>
      <c r="F10" s="20">
        <v>861</v>
      </c>
      <c r="G10" s="22">
        <v>46</v>
      </c>
      <c r="I10" s="18">
        <v>4</v>
      </c>
      <c r="J10" s="19" t="s">
        <v>1239</v>
      </c>
      <c r="K10" s="19" t="s">
        <v>1059</v>
      </c>
      <c r="L10" s="20">
        <v>94</v>
      </c>
      <c r="M10" s="21">
        <v>3</v>
      </c>
      <c r="N10" s="20">
        <v>847</v>
      </c>
      <c r="O10" s="22">
        <v>40</v>
      </c>
    </row>
    <row r="11" spans="1:25" ht="15.75" customHeight="1" x14ac:dyDescent="0.3">
      <c r="A11" s="18">
        <v>6</v>
      </c>
      <c r="B11" s="19" t="s">
        <v>1241</v>
      </c>
      <c r="C11" s="19" t="s">
        <v>19</v>
      </c>
      <c r="D11" s="20">
        <v>95</v>
      </c>
      <c r="E11" s="21">
        <v>3</v>
      </c>
      <c r="F11" s="20">
        <v>859</v>
      </c>
      <c r="G11" s="22">
        <v>45</v>
      </c>
      <c r="I11" s="18">
        <v>7</v>
      </c>
      <c r="J11" s="19" t="s">
        <v>1243</v>
      </c>
      <c r="K11" s="19" t="s">
        <v>606</v>
      </c>
      <c r="L11" s="20">
        <v>97</v>
      </c>
      <c r="M11" s="21">
        <v>6</v>
      </c>
      <c r="N11" s="20">
        <v>843</v>
      </c>
      <c r="O11" s="22">
        <v>40</v>
      </c>
    </row>
    <row r="12" spans="1:25" ht="15.75" customHeight="1" x14ac:dyDescent="0.3">
      <c r="A12" s="18">
        <v>4</v>
      </c>
      <c r="B12" s="19" t="s">
        <v>1238</v>
      </c>
      <c r="C12" s="19" t="s">
        <v>29</v>
      </c>
      <c r="D12" s="20" t="s">
        <v>138</v>
      </c>
      <c r="E12" s="21">
        <v>0</v>
      </c>
      <c r="F12" s="20">
        <v>293</v>
      </c>
      <c r="G12" s="22">
        <v>24</v>
      </c>
      <c r="I12" s="18">
        <v>2</v>
      </c>
      <c r="J12" s="19" t="s">
        <v>1235</v>
      </c>
      <c r="K12" s="19" t="s">
        <v>130</v>
      </c>
      <c r="L12" s="20" t="s">
        <v>109</v>
      </c>
      <c r="M12" s="21">
        <v>0</v>
      </c>
      <c r="N12" s="20">
        <v>658</v>
      </c>
      <c r="O12" s="22">
        <v>37</v>
      </c>
    </row>
    <row r="13" spans="1:25" ht="15.75" customHeight="1" x14ac:dyDescent="0.3">
      <c r="A13" s="405">
        <v>8</v>
      </c>
      <c r="B13" s="406" t="s">
        <v>999</v>
      </c>
      <c r="C13" s="406" t="s">
        <v>127</v>
      </c>
      <c r="D13" s="442" t="s">
        <v>109</v>
      </c>
      <c r="E13" s="408">
        <v>0</v>
      </c>
      <c r="F13" s="27">
        <v>657</v>
      </c>
      <c r="G13" s="29">
        <v>21</v>
      </c>
      <c r="I13" s="405">
        <v>8</v>
      </c>
      <c r="J13" s="406" t="s">
        <v>1244</v>
      </c>
      <c r="K13" s="406" t="s">
        <v>745</v>
      </c>
      <c r="L13" s="442" t="s">
        <v>109</v>
      </c>
      <c r="M13" s="408">
        <v>0</v>
      </c>
      <c r="N13" s="27">
        <v>177</v>
      </c>
      <c r="O13" s="29">
        <v>2</v>
      </c>
    </row>
    <row r="14" spans="1:25" ht="15.75" customHeight="1" x14ac:dyDescent="0.3">
      <c r="A14" s="4"/>
      <c r="I14" s="4"/>
    </row>
    <row r="15" spans="1:25" ht="15.75" customHeight="1" x14ac:dyDescent="0.3">
      <c r="A15" s="7"/>
      <c r="B15" s="8" t="s">
        <v>46</v>
      </c>
      <c r="C15" s="9" t="s">
        <v>1247</v>
      </c>
      <c r="D15" s="9"/>
      <c r="E15" s="9" t="s">
        <v>1422</v>
      </c>
      <c r="F15" s="8"/>
      <c r="G15" s="8"/>
      <c r="I15" s="7"/>
      <c r="J15" s="8" t="s">
        <v>49</v>
      </c>
      <c r="K15" s="9" t="s">
        <v>1248</v>
      </c>
      <c r="L15" s="9"/>
      <c r="M15" s="9" t="s">
        <v>1423</v>
      </c>
      <c r="N15" s="8"/>
      <c r="O15" s="8"/>
    </row>
    <row r="16" spans="1:25" ht="15.75" customHeight="1" x14ac:dyDescent="0.3">
      <c r="A16" s="368">
        <v>1</v>
      </c>
      <c r="B16" s="374" t="s">
        <v>10</v>
      </c>
      <c r="C16" s="374" t="s">
        <v>11</v>
      </c>
      <c r="D16" s="363" t="s">
        <v>12</v>
      </c>
      <c r="E16" s="363" t="s">
        <v>13</v>
      </c>
      <c r="F16" s="363" t="s">
        <v>14</v>
      </c>
      <c r="G16" s="364" t="s">
        <v>15</v>
      </c>
      <c r="I16" s="368">
        <v>1</v>
      </c>
      <c r="J16" s="374" t="s">
        <v>10</v>
      </c>
      <c r="K16" s="374" t="s">
        <v>11</v>
      </c>
      <c r="L16" s="363" t="s">
        <v>12</v>
      </c>
      <c r="M16" s="363" t="s">
        <v>13</v>
      </c>
      <c r="N16" s="363" t="s">
        <v>14</v>
      </c>
      <c r="O16" s="364" t="s">
        <v>15</v>
      </c>
    </row>
    <row r="17" spans="1:15" ht="15.75" customHeight="1" x14ac:dyDescent="0.3">
      <c r="A17" s="404">
        <v>7</v>
      </c>
      <c r="B17" s="15" t="s">
        <v>357</v>
      </c>
      <c r="C17" s="15" t="s">
        <v>29</v>
      </c>
      <c r="D17" s="16">
        <v>97</v>
      </c>
      <c r="E17" s="16">
        <v>8</v>
      </c>
      <c r="F17" s="16">
        <v>877</v>
      </c>
      <c r="G17" s="17">
        <v>78</v>
      </c>
      <c r="I17" s="404">
        <v>7</v>
      </c>
      <c r="J17" s="15" t="s">
        <v>175</v>
      </c>
      <c r="K17" s="15" t="s">
        <v>127</v>
      </c>
      <c r="L17" s="16">
        <v>97</v>
      </c>
      <c r="M17" s="16">
        <v>9</v>
      </c>
      <c r="N17" s="16">
        <v>853</v>
      </c>
      <c r="O17" s="17">
        <v>68</v>
      </c>
    </row>
    <row r="18" spans="1:15" ht="15.75" customHeight="1" x14ac:dyDescent="0.3">
      <c r="A18" s="18">
        <v>1</v>
      </c>
      <c r="B18" s="19" t="s">
        <v>1249</v>
      </c>
      <c r="C18" s="19" t="s">
        <v>118</v>
      </c>
      <c r="D18" s="20">
        <v>98</v>
      </c>
      <c r="E18" s="21">
        <v>9</v>
      </c>
      <c r="F18" s="23">
        <v>855</v>
      </c>
      <c r="G18" s="24">
        <v>61</v>
      </c>
      <c r="I18" s="18">
        <v>1</v>
      </c>
      <c r="J18" s="19" t="s">
        <v>1250</v>
      </c>
      <c r="K18" s="19" t="s">
        <v>101</v>
      </c>
      <c r="L18" s="20">
        <v>92</v>
      </c>
      <c r="M18" s="21">
        <v>8</v>
      </c>
      <c r="N18" s="23">
        <v>842</v>
      </c>
      <c r="O18" s="24">
        <v>63</v>
      </c>
    </row>
    <row r="19" spans="1:15" ht="15.75" customHeight="1" x14ac:dyDescent="0.3">
      <c r="A19" s="18">
        <v>6</v>
      </c>
      <c r="B19" s="19" t="s">
        <v>1258</v>
      </c>
      <c r="C19" s="19" t="s">
        <v>130</v>
      </c>
      <c r="D19" s="20">
        <v>95</v>
      </c>
      <c r="E19" s="21">
        <v>7</v>
      </c>
      <c r="F19" s="20">
        <v>852</v>
      </c>
      <c r="G19" s="22">
        <v>57</v>
      </c>
      <c r="I19" s="18">
        <v>5</v>
      </c>
      <c r="J19" s="19" t="s">
        <v>180</v>
      </c>
      <c r="K19" s="19" t="s">
        <v>127</v>
      </c>
      <c r="L19" s="20">
        <v>92</v>
      </c>
      <c r="M19" s="21">
        <v>8</v>
      </c>
      <c r="N19" s="20">
        <v>827</v>
      </c>
      <c r="O19" s="22">
        <v>51</v>
      </c>
    </row>
    <row r="20" spans="1:15" ht="15.75" customHeight="1" x14ac:dyDescent="0.3">
      <c r="A20" s="18">
        <v>9</v>
      </c>
      <c r="B20" s="19" t="s">
        <v>1262</v>
      </c>
      <c r="C20" s="19" t="s">
        <v>101</v>
      </c>
      <c r="D20" s="20">
        <v>94</v>
      </c>
      <c r="E20" s="21">
        <v>5</v>
      </c>
      <c r="F20" s="20">
        <v>852</v>
      </c>
      <c r="G20" s="22">
        <v>54</v>
      </c>
      <c r="I20" s="18">
        <v>6</v>
      </c>
      <c r="J20" s="19" t="s">
        <v>1259</v>
      </c>
      <c r="K20" s="19" t="s">
        <v>838</v>
      </c>
      <c r="L20" s="20">
        <v>88</v>
      </c>
      <c r="M20" s="21">
        <v>4</v>
      </c>
      <c r="N20" s="20">
        <v>819</v>
      </c>
      <c r="O20" s="22">
        <v>48</v>
      </c>
    </row>
    <row r="21" spans="1:15" ht="15.75" customHeight="1" x14ac:dyDescent="0.3">
      <c r="A21" s="18">
        <v>4</v>
      </c>
      <c r="B21" s="19" t="s">
        <v>1255</v>
      </c>
      <c r="C21" s="19" t="s">
        <v>1256</v>
      </c>
      <c r="D21" s="20">
        <v>89</v>
      </c>
      <c r="E21" s="21">
        <v>2</v>
      </c>
      <c r="F21" s="20">
        <v>822</v>
      </c>
      <c r="G21" s="22">
        <v>43</v>
      </c>
      <c r="I21" s="18">
        <v>8</v>
      </c>
      <c r="J21" s="19" t="s">
        <v>1261</v>
      </c>
      <c r="K21" s="19" t="s">
        <v>130</v>
      </c>
      <c r="L21" s="20" t="s">
        <v>109</v>
      </c>
      <c r="M21" s="21">
        <v>0</v>
      </c>
      <c r="N21" s="20">
        <v>738</v>
      </c>
      <c r="O21" s="22">
        <v>48</v>
      </c>
    </row>
    <row r="22" spans="1:15" ht="15.75" customHeight="1" x14ac:dyDescent="0.3">
      <c r="A22" s="18">
        <v>3</v>
      </c>
      <c r="B22" s="19" t="s">
        <v>1253</v>
      </c>
      <c r="C22" s="19" t="s">
        <v>745</v>
      </c>
      <c r="D22" s="20">
        <v>95</v>
      </c>
      <c r="E22" s="21">
        <v>7</v>
      </c>
      <c r="F22" s="20">
        <v>828</v>
      </c>
      <c r="G22" s="22">
        <v>40</v>
      </c>
      <c r="I22" s="18">
        <v>4</v>
      </c>
      <c r="J22" s="19" t="s">
        <v>1001</v>
      </c>
      <c r="K22" s="19" t="s">
        <v>127</v>
      </c>
      <c r="L22" s="20">
        <v>91</v>
      </c>
      <c r="M22" s="21">
        <v>6</v>
      </c>
      <c r="N22" s="20">
        <v>816</v>
      </c>
      <c r="O22" s="22">
        <v>42</v>
      </c>
    </row>
    <row r="23" spans="1:15" ht="15.75" customHeight="1" x14ac:dyDescent="0.3">
      <c r="A23" s="18">
        <v>8</v>
      </c>
      <c r="B23" s="19" t="s">
        <v>1260</v>
      </c>
      <c r="C23" s="19" t="s">
        <v>606</v>
      </c>
      <c r="D23" s="20">
        <v>90</v>
      </c>
      <c r="E23" s="21">
        <v>3</v>
      </c>
      <c r="F23" s="20">
        <v>826</v>
      </c>
      <c r="G23" s="22">
        <v>39</v>
      </c>
      <c r="I23" s="18">
        <v>3</v>
      </c>
      <c r="J23" s="19" t="s">
        <v>1254</v>
      </c>
      <c r="K23" s="19" t="s">
        <v>25</v>
      </c>
      <c r="L23" s="20">
        <v>90</v>
      </c>
      <c r="M23" s="21">
        <v>5</v>
      </c>
      <c r="N23" s="20">
        <v>717</v>
      </c>
      <c r="O23" s="22">
        <v>38</v>
      </c>
    </row>
    <row r="24" spans="1:15" ht="15.75" customHeight="1" x14ac:dyDescent="0.3">
      <c r="A24" s="18">
        <v>2</v>
      </c>
      <c r="B24" s="19" t="s">
        <v>1251</v>
      </c>
      <c r="C24" s="19" t="s">
        <v>130</v>
      </c>
      <c r="D24" s="20">
        <v>94</v>
      </c>
      <c r="E24" s="21">
        <v>5</v>
      </c>
      <c r="F24" s="20">
        <v>649</v>
      </c>
      <c r="G24" s="22">
        <v>32</v>
      </c>
      <c r="I24" s="18">
        <v>2</v>
      </c>
      <c r="J24" s="19" t="s">
        <v>1252</v>
      </c>
      <c r="K24" s="19" t="s">
        <v>127</v>
      </c>
      <c r="L24" s="20" t="s">
        <v>109</v>
      </c>
      <c r="M24" s="21">
        <v>0</v>
      </c>
      <c r="N24" s="20">
        <v>458</v>
      </c>
      <c r="O24" s="22">
        <v>28</v>
      </c>
    </row>
    <row r="25" spans="1:15" ht="15.75" customHeight="1" x14ac:dyDescent="0.3">
      <c r="A25" s="405">
        <v>5</v>
      </c>
      <c r="B25" s="406" t="s">
        <v>1257</v>
      </c>
      <c r="C25" s="406" t="s">
        <v>130</v>
      </c>
      <c r="D25" s="442">
        <v>85</v>
      </c>
      <c r="E25" s="408">
        <v>1</v>
      </c>
      <c r="F25" s="27">
        <v>714</v>
      </c>
      <c r="G25" s="29">
        <v>21</v>
      </c>
      <c r="I25" s="405">
        <v>9</v>
      </c>
      <c r="J25" s="406" t="s">
        <v>845</v>
      </c>
      <c r="K25" s="406" t="s">
        <v>86</v>
      </c>
      <c r="L25" s="442" t="s">
        <v>109</v>
      </c>
      <c r="M25" s="408">
        <v>0</v>
      </c>
      <c r="N25" s="27">
        <v>187</v>
      </c>
      <c r="O25" s="29">
        <v>13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79</v>
      </c>
      <c r="C27" s="9" t="s">
        <v>1263</v>
      </c>
      <c r="D27" s="9"/>
      <c r="E27" s="9" t="s">
        <v>1424</v>
      </c>
      <c r="F27" s="8"/>
      <c r="G27" s="8"/>
      <c r="I27" s="7"/>
      <c r="J27" s="8" t="s">
        <v>82</v>
      </c>
      <c r="K27" s="9" t="s">
        <v>1264</v>
      </c>
      <c r="L27" s="9"/>
      <c r="M27" s="9" t="s">
        <v>1425</v>
      </c>
      <c r="N27" s="8"/>
      <c r="O27" s="8"/>
    </row>
    <row r="28" spans="1:15" ht="15.75" customHeight="1" x14ac:dyDescent="0.3">
      <c r="A28" s="368">
        <v>1</v>
      </c>
      <c r="B28" s="374" t="s">
        <v>10</v>
      </c>
      <c r="C28" s="374" t="s">
        <v>11</v>
      </c>
      <c r="D28" s="363" t="s">
        <v>12</v>
      </c>
      <c r="E28" s="363" t="s">
        <v>13</v>
      </c>
      <c r="F28" s="363" t="s">
        <v>14</v>
      </c>
      <c r="G28" s="364" t="s">
        <v>15</v>
      </c>
      <c r="I28" s="368">
        <v>1</v>
      </c>
      <c r="J28" s="374" t="s">
        <v>10</v>
      </c>
      <c r="K28" s="374" t="s">
        <v>11</v>
      </c>
      <c r="L28" s="363" t="s">
        <v>12</v>
      </c>
      <c r="M28" s="363" t="s">
        <v>13</v>
      </c>
      <c r="N28" s="363" t="s">
        <v>14</v>
      </c>
      <c r="O28" s="364" t="s">
        <v>15</v>
      </c>
    </row>
    <row r="29" spans="1:15" ht="15.75" customHeight="1" x14ac:dyDescent="0.3">
      <c r="A29" s="404">
        <v>2</v>
      </c>
      <c r="B29" s="15" t="s">
        <v>210</v>
      </c>
      <c r="C29" s="15" t="s">
        <v>19</v>
      </c>
      <c r="D29" s="16">
        <v>95</v>
      </c>
      <c r="E29" s="16">
        <v>9</v>
      </c>
      <c r="F29" s="16">
        <v>846</v>
      </c>
      <c r="G29" s="17">
        <v>71</v>
      </c>
      <c r="I29" s="404">
        <v>1</v>
      </c>
      <c r="J29" s="15" t="s">
        <v>1266</v>
      </c>
      <c r="K29" s="15" t="s">
        <v>118</v>
      </c>
      <c r="L29" s="16">
        <v>90</v>
      </c>
      <c r="M29" s="16">
        <v>8</v>
      </c>
      <c r="N29" s="38">
        <v>841</v>
      </c>
      <c r="O29" s="39">
        <v>79</v>
      </c>
    </row>
    <row r="30" spans="1:15" ht="15.75" customHeight="1" x14ac:dyDescent="0.3">
      <c r="A30" s="18">
        <v>8</v>
      </c>
      <c r="B30" s="19" t="s">
        <v>1276</v>
      </c>
      <c r="C30" s="19" t="s">
        <v>127</v>
      </c>
      <c r="D30" s="20">
        <v>87</v>
      </c>
      <c r="E30" s="21">
        <v>1</v>
      </c>
      <c r="F30" s="20">
        <v>835</v>
      </c>
      <c r="G30" s="22">
        <v>64</v>
      </c>
      <c r="I30" s="18">
        <v>8</v>
      </c>
      <c r="J30" s="19" t="s">
        <v>1277</v>
      </c>
      <c r="K30" s="19" t="s">
        <v>127</v>
      </c>
      <c r="L30" s="20">
        <v>93</v>
      </c>
      <c r="M30" s="21">
        <v>9</v>
      </c>
      <c r="N30" s="20">
        <v>830</v>
      </c>
      <c r="O30" s="22">
        <v>68</v>
      </c>
    </row>
    <row r="31" spans="1:15" ht="15.75" customHeight="1" x14ac:dyDescent="0.3">
      <c r="A31" s="18">
        <v>6</v>
      </c>
      <c r="B31" s="19" t="s">
        <v>1272</v>
      </c>
      <c r="C31" s="19" t="s">
        <v>1268</v>
      </c>
      <c r="D31" s="20">
        <v>90</v>
      </c>
      <c r="E31" s="21">
        <v>3</v>
      </c>
      <c r="F31" s="20">
        <v>824</v>
      </c>
      <c r="G31" s="22">
        <v>54</v>
      </c>
      <c r="I31" s="18">
        <v>2</v>
      </c>
      <c r="J31" s="19" t="s">
        <v>1161</v>
      </c>
      <c r="K31" s="19" t="s">
        <v>130</v>
      </c>
      <c r="L31" s="20">
        <v>82</v>
      </c>
      <c r="M31" s="21">
        <v>3</v>
      </c>
      <c r="N31" s="20">
        <v>797</v>
      </c>
      <c r="O31" s="22">
        <v>53</v>
      </c>
    </row>
    <row r="32" spans="1:15" ht="15.75" customHeight="1" x14ac:dyDescent="0.3">
      <c r="A32" s="18">
        <v>1</v>
      </c>
      <c r="B32" s="19" t="s">
        <v>1265</v>
      </c>
      <c r="C32" s="19" t="s">
        <v>53</v>
      </c>
      <c r="D32" s="20">
        <v>93</v>
      </c>
      <c r="E32" s="21">
        <v>6</v>
      </c>
      <c r="F32" s="23">
        <v>816</v>
      </c>
      <c r="G32" s="24">
        <v>51</v>
      </c>
      <c r="I32" s="18">
        <v>9</v>
      </c>
      <c r="J32" s="19" t="s">
        <v>610</v>
      </c>
      <c r="K32" s="19" t="s">
        <v>130</v>
      </c>
      <c r="L32" s="20">
        <v>88</v>
      </c>
      <c r="M32" s="21">
        <v>7</v>
      </c>
      <c r="N32" s="20">
        <v>633</v>
      </c>
      <c r="O32" s="22">
        <v>48</v>
      </c>
    </row>
    <row r="33" spans="1:15" ht="15.75" customHeight="1" x14ac:dyDescent="0.3">
      <c r="A33" s="18">
        <v>3</v>
      </c>
      <c r="B33" s="19" t="s">
        <v>1267</v>
      </c>
      <c r="C33" s="19" t="s">
        <v>1268</v>
      </c>
      <c r="D33" s="20">
        <v>90</v>
      </c>
      <c r="E33" s="21">
        <v>3</v>
      </c>
      <c r="F33" s="20">
        <v>807</v>
      </c>
      <c r="G33" s="22">
        <v>47</v>
      </c>
      <c r="I33" s="18">
        <v>6</v>
      </c>
      <c r="J33" s="19" t="s">
        <v>1273</v>
      </c>
      <c r="K33" s="19" t="s">
        <v>745</v>
      </c>
      <c r="L33" s="20">
        <v>83</v>
      </c>
      <c r="M33" s="21">
        <v>5</v>
      </c>
      <c r="N33" s="20">
        <v>786</v>
      </c>
      <c r="O33" s="22">
        <v>45</v>
      </c>
    </row>
    <row r="34" spans="1:15" ht="15.75" customHeight="1" x14ac:dyDescent="0.3">
      <c r="A34" s="18">
        <v>9</v>
      </c>
      <c r="B34" s="19" t="s">
        <v>126</v>
      </c>
      <c r="C34" s="19" t="s">
        <v>127</v>
      </c>
      <c r="D34" s="20">
        <v>94</v>
      </c>
      <c r="E34" s="21">
        <v>8</v>
      </c>
      <c r="F34" s="20">
        <v>816</v>
      </c>
      <c r="G34" s="22">
        <v>45</v>
      </c>
      <c r="I34" s="18">
        <v>4</v>
      </c>
      <c r="J34" s="19" t="s">
        <v>1270</v>
      </c>
      <c r="K34" s="19" t="s">
        <v>185</v>
      </c>
      <c r="L34" s="20">
        <v>86</v>
      </c>
      <c r="M34" s="21">
        <v>6</v>
      </c>
      <c r="N34" s="20">
        <v>760</v>
      </c>
      <c r="O34" s="22">
        <v>44</v>
      </c>
    </row>
    <row r="35" spans="1:15" ht="15.75" customHeight="1" x14ac:dyDescent="0.3">
      <c r="A35" s="18">
        <v>5</v>
      </c>
      <c r="B35" s="19" t="s">
        <v>975</v>
      </c>
      <c r="C35" s="19" t="s">
        <v>53</v>
      </c>
      <c r="D35" s="20">
        <v>93</v>
      </c>
      <c r="E35" s="21">
        <v>6</v>
      </c>
      <c r="F35" s="20">
        <v>806</v>
      </c>
      <c r="G35" s="22">
        <v>38</v>
      </c>
      <c r="I35" s="18">
        <v>7</v>
      </c>
      <c r="J35" s="19" t="s">
        <v>1275</v>
      </c>
      <c r="K35" s="19" t="s">
        <v>745</v>
      </c>
      <c r="L35" s="20">
        <v>83</v>
      </c>
      <c r="M35" s="21">
        <v>5</v>
      </c>
      <c r="N35" s="20">
        <v>783</v>
      </c>
      <c r="O35" s="22">
        <v>43</v>
      </c>
    </row>
    <row r="36" spans="1:15" ht="15.75" customHeight="1" x14ac:dyDescent="0.3">
      <c r="A36" s="18">
        <v>4</v>
      </c>
      <c r="B36" s="19" t="s">
        <v>1077</v>
      </c>
      <c r="C36" s="19" t="s">
        <v>122</v>
      </c>
      <c r="D36" s="20">
        <v>94</v>
      </c>
      <c r="E36" s="21">
        <v>8</v>
      </c>
      <c r="F36" s="20">
        <v>784</v>
      </c>
      <c r="G36" s="22">
        <v>33</v>
      </c>
      <c r="I36" s="18">
        <v>3</v>
      </c>
      <c r="J36" s="19" t="s">
        <v>1269</v>
      </c>
      <c r="K36" s="19" t="s">
        <v>745</v>
      </c>
      <c r="L36" s="20" t="s">
        <v>109</v>
      </c>
      <c r="M36" s="21">
        <v>0</v>
      </c>
      <c r="N36" s="20">
        <v>0</v>
      </c>
      <c r="O36" s="22">
        <v>0</v>
      </c>
    </row>
    <row r="37" spans="1:15" ht="15.75" customHeight="1" x14ac:dyDescent="0.3">
      <c r="A37" s="405">
        <v>7</v>
      </c>
      <c r="B37" s="406" t="s">
        <v>1274</v>
      </c>
      <c r="C37" s="406" t="s">
        <v>1268</v>
      </c>
      <c r="D37" s="442">
        <v>91</v>
      </c>
      <c r="E37" s="408">
        <v>4</v>
      </c>
      <c r="F37" s="27">
        <v>792</v>
      </c>
      <c r="G37" s="29">
        <v>29</v>
      </c>
      <c r="I37" s="405">
        <v>5</v>
      </c>
      <c r="J37" s="406" t="s">
        <v>1271</v>
      </c>
      <c r="K37" s="406" t="s">
        <v>19</v>
      </c>
      <c r="L37" s="442" t="s">
        <v>138</v>
      </c>
      <c r="M37" s="408">
        <v>0</v>
      </c>
      <c r="N37" s="27">
        <v>0</v>
      </c>
      <c r="O37" s="29">
        <v>0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110</v>
      </c>
      <c r="C39" s="9" t="s">
        <v>1278</v>
      </c>
      <c r="D39" s="9"/>
      <c r="E39" s="9" t="s">
        <v>1426</v>
      </c>
      <c r="F39" s="8"/>
      <c r="G39" s="8"/>
      <c r="I39" s="7"/>
      <c r="J39" s="8" t="s">
        <v>113</v>
      </c>
      <c r="K39" s="9" t="s">
        <v>1279</v>
      </c>
      <c r="L39" s="9"/>
      <c r="M39" s="9" t="s">
        <v>1426</v>
      </c>
      <c r="N39" s="8"/>
      <c r="O39" s="8"/>
    </row>
    <row r="40" spans="1:15" ht="15.75" customHeight="1" x14ac:dyDescent="0.3">
      <c r="A40" s="368">
        <v>1</v>
      </c>
      <c r="B40" s="374" t="s">
        <v>10</v>
      </c>
      <c r="C40" s="374" t="s">
        <v>11</v>
      </c>
      <c r="D40" s="363" t="s">
        <v>12</v>
      </c>
      <c r="E40" s="363" t="s">
        <v>13</v>
      </c>
      <c r="F40" s="363" t="s">
        <v>14</v>
      </c>
      <c r="G40" s="364" t="s">
        <v>15</v>
      </c>
      <c r="I40" s="368">
        <v>1</v>
      </c>
      <c r="J40" s="374" t="s">
        <v>10</v>
      </c>
      <c r="K40" s="374" t="s">
        <v>11</v>
      </c>
      <c r="L40" s="363" t="s">
        <v>12</v>
      </c>
      <c r="M40" s="363" t="s">
        <v>13</v>
      </c>
      <c r="N40" s="363" t="s">
        <v>14</v>
      </c>
      <c r="O40" s="364" t="s">
        <v>15</v>
      </c>
    </row>
    <row r="41" spans="1:15" ht="15.75" customHeight="1" x14ac:dyDescent="0.3">
      <c r="A41" s="404">
        <v>9</v>
      </c>
      <c r="B41" s="15" t="s">
        <v>1292</v>
      </c>
      <c r="C41" s="15" t="s">
        <v>606</v>
      </c>
      <c r="D41" s="16">
        <v>95</v>
      </c>
      <c r="E41" s="16">
        <v>9</v>
      </c>
      <c r="F41" s="16">
        <v>835</v>
      </c>
      <c r="G41" s="17">
        <v>71</v>
      </c>
      <c r="I41" s="404">
        <v>1</v>
      </c>
      <c r="J41" s="15" t="s">
        <v>1281</v>
      </c>
      <c r="K41" s="15" t="s">
        <v>185</v>
      </c>
      <c r="L41" s="16">
        <v>95</v>
      </c>
      <c r="M41" s="16">
        <v>9</v>
      </c>
      <c r="N41" s="38">
        <v>837</v>
      </c>
      <c r="O41" s="39">
        <v>78</v>
      </c>
    </row>
    <row r="42" spans="1:15" ht="15.75" customHeight="1" x14ac:dyDescent="0.3">
      <c r="A42" s="18">
        <v>1</v>
      </c>
      <c r="B42" s="122" t="s">
        <v>1280</v>
      </c>
      <c r="C42" s="19" t="s">
        <v>745</v>
      </c>
      <c r="D42" s="20">
        <v>92</v>
      </c>
      <c r="E42" s="21">
        <v>7</v>
      </c>
      <c r="F42" s="23">
        <v>820</v>
      </c>
      <c r="G42" s="24">
        <v>62</v>
      </c>
      <c r="I42" s="18">
        <v>5</v>
      </c>
      <c r="J42" s="19" t="s">
        <v>1288</v>
      </c>
      <c r="K42" s="19" t="s">
        <v>71</v>
      </c>
      <c r="L42" s="20">
        <v>94</v>
      </c>
      <c r="M42" s="21">
        <v>8</v>
      </c>
      <c r="N42" s="20">
        <v>795</v>
      </c>
      <c r="O42" s="22">
        <v>57</v>
      </c>
    </row>
    <row r="43" spans="1:15" ht="15.75" customHeight="1" x14ac:dyDescent="0.3">
      <c r="A43" s="18">
        <v>3</v>
      </c>
      <c r="B43" s="19" t="s">
        <v>1284</v>
      </c>
      <c r="C43" s="19" t="s">
        <v>185</v>
      </c>
      <c r="D43" s="20">
        <v>93</v>
      </c>
      <c r="E43" s="21">
        <v>8</v>
      </c>
      <c r="F43" s="20">
        <v>816</v>
      </c>
      <c r="G43" s="22">
        <v>59</v>
      </c>
      <c r="I43" s="18">
        <v>8</v>
      </c>
      <c r="J43" s="19" t="s">
        <v>1291</v>
      </c>
      <c r="K43" s="19" t="s">
        <v>616</v>
      </c>
      <c r="L43" s="20" t="s">
        <v>109</v>
      </c>
      <c r="M43" s="21">
        <v>0</v>
      </c>
      <c r="N43" s="20">
        <v>560</v>
      </c>
      <c r="O43" s="22">
        <v>50</v>
      </c>
    </row>
    <row r="44" spans="1:15" ht="15.75" customHeight="1" x14ac:dyDescent="0.3">
      <c r="A44" s="18">
        <v>8</v>
      </c>
      <c r="B44" s="19" t="s">
        <v>976</v>
      </c>
      <c r="C44" s="19" t="s">
        <v>873</v>
      </c>
      <c r="D44" s="20">
        <v>86</v>
      </c>
      <c r="E44" s="21">
        <v>4</v>
      </c>
      <c r="F44" s="20">
        <v>801</v>
      </c>
      <c r="G44" s="22">
        <v>54</v>
      </c>
      <c r="I44" s="18">
        <v>6</v>
      </c>
      <c r="J44" s="19" t="s">
        <v>1289</v>
      </c>
      <c r="K44" s="19" t="s">
        <v>1059</v>
      </c>
      <c r="L44" s="20">
        <v>89</v>
      </c>
      <c r="M44" s="21">
        <v>6</v>
      </c>
      <c r="N44" s="20">
        <v>780</v>
      </c>
      <c r="O44" s="22">
        <v>47</v>
      </c>
    </row>
    <row r="45" spans="1:15" ht="15.75" customHeight="1" x14ac:dyDescent="0.3">
      <c r="A45" s="18">
        <v>5</v>
      </c>
      <c r="B45" s="19" t="s">
        <v>1287</v>
      </c>
      <c r="C45" s="19" t="s">
        <v>101</v>
      </c>
      <c r="D45" s="20">
        <v>90</v>
      </c>
      <c r="E45" s="21">
        <v>6</v>
      </c>
      <c r="F45" s="20">
        <v>800</v>
      </c>
      <c r="G45" s="22">
        <v>47</v>
      </c>
      <c r="I45" s="18">
        <v>7</v>
      </c>
      <c r="J45" s="19" t="s">
        <v>1290</v>
      </c>
      <c r="K45" s="19" t="s">
        <v>108</v>
      </c>
      <c r="L45" s="20">
        <v>88</v>
      </c>
      <c r="M45" s="21">
        <v>5</v>
      </c>
      <c r="N45" s="20">
        <v>766</v>
      </c>
      <c r="O45" s="22">
        <v>43</v>
      </c>
    </row>
    <row r="46" spans="1:15" ht="15.75" customHeight="1" x14ac:dyDescent="0.3">
      <c r="A46" s="18">
        <v>4</v>
      </c>
      <c r="B46" s="19" t="s">
        <v>1285</v>
      </c>
      <c r="C46" s="19" t="s">
        <v>745</v>
      </c>
      <c r="D46" s="20">
        <v>89</v>
      </c>
      <c r="E46" s="21">
        <v>5</v>
      </c>
      <c r="F46" s="20">
        <v>788</v>
      </c>
      <c r="G46" s="22">
        <v>41</v>
      </c>
      <c r="I46" s="18">
        <v>9</v>
      </c>
      <c r="J46" s="19" t="s">
        <v>99</v>
      </c>
      <c r="K46" s="19" t="s">
        <v>25</v>
      </c>
      <c r="L46" s="20">
        <v>83</v>
      </c>
      <c r="M46" s="21">
        <v>4</v>
      </c>
      <c r="N46" s="20">
        <v>764</v>
      </c>
      <c r="O46" s="22">
        <v>41</v>
      </c>
    </row>
    <row r="47" spans="1:15" ht="15.75" customHeight="1" x14ac:dyDescent="0.3">
      <c r="A47" s="18">
        <v>6</v>
      </c>
      <c r="B47" s="19" t="s">
        <v>215</v>
      </c>
      <c r="C47" s="19" t="s">
        <v>127</v>
      </c>
      <c r="D47" s="20">
        <v>84</v>
      </c>
      <c r="E47" s="21">
        <v>2</v>
      </c>
      <c r="F47" s="20">
        <v>775</v>
      </c>
      <c r="G47" s="22">
        <v>40</v>
      </c>
      <c r="I47" s="18">
        <v>2</v>
      </c>
      <c r="J47" s="19" t="s">
        <v>1283</v>
      </c>
      <c r="K47" s="19" t="s">
        <v>616</v>
      </c>
      <c r="L47" s="20">
        <v>90</v>
      </c>
      <c r="M47" s="21">
        <v>7</v>
      </c>
      <c r="N47" s="20">
        <v>683</v>
      </c>
      <c r="O47" s="22">
        <v>41</v>
      </c>
    </row>
    <row r="48" spans="1:15" ht="15.75" customHeight="1" x14ac:dyDescent="0.3">
      <c r="A48" s="18">
        <v>7</v>
      </c>
      <c r="B48" s="19" t="s">
        <v>872</v>
      </c>
      <c r="C48" s="19" t="s">
        <v>873</v>
      </c>
      <c r="D48" s="20">
        <v>86</v>
      </c>
      <c r="E48" s="21">
        <v>4</v>
      </c>
      <c r="F48" s="20">
        <v>774</v>
      </c>
      <c r="G48" s="22">
        <v>35</v>
      </c>
      <c r="I48" s="18">
        <v>4</v>
      </c>
      <c r="J48" s="19" t="s">
        <v>1286</v>
      </c>
      <c r="K48" s="19" t="s">
        <v>745</v>
      </c>
      <c r="L48" s="20">
        <v>80</v>
      </c>
      <c r="M48" s="21">
        <v>3</v>
      </c>
      <c r="N48" s="20">
        <v>746</v>
      </c>
      <c r="O48" s="22">
        <v>38</v>
      </c>
    </row>
    <row r="49" spans="1:15" ht="15.75" customHeight="1" x14ac:dyDescent="0.3">
      <c r="A49" s="405">
        <v>2</v>
      </c>
      <c r="B49" s="406" t="s">
        <v>1282</v>
      </c>
      <c r="C49" s="406" t="s">
        <v>745</v>
      </c>
      <c r="D49" s="442">
        <v>81</v>
      </c>
      <c r="E49" s="408">
        <v>1</v>
      </c>
      <c r="F49" s="27">
        <v>737</v>
      </c>
      <c r="G49" s="29">
        <v>19</v>
      </c>
      <c r="I49" s="405">
        <v>3</v>
      </c>
      <c r="J49" s="406" t="s">
        <v>154</v>
      </c>
      <c r="K49" s="406" t="s">
        <v>86</v>
      </c>
      <c r="L49" s="442" t="s">
        <v>109</v>
      </c>
      <c r="M49" s="408">
        <v>0</v>
      </c>
      <c r="N49" s="27">
        <v>171</v>
      </c>
      <c r="O49" s="29">
        <v>10</v>
      </c>
    </row>
    <row r="50" spans="1:15" ht="15.75" customHeight="1" x14ac:dyDescent="0.3">
      <c r="A50" s="4"/>
      <c r="I50" s="4"/>
    </row>
    <row r="51" spans="1:15" ht="15.75" customHeight="1" x14ac:dyDescent="0.3">
      <c r="A51" s="7"/>
      <c r="B51" s="8" t="s">
        <v>139</v>
      </c>
      <c r="C51" s="9" t="s">
        <v>1293</v>
      </c>
      <c r="D51" s="9"/>
      <c r="E51" s="9" t="s">
        <v>1427</v>
      </c>
      <c r="F51" s="8"/>
      <c r="G51" s="8"/>
      <c r="I51" s="4"/>
    </row>
    <row r="52" spans="1:15" ht="15.75" customHeight="1" x14ac:dyDescent="0.3">
      <c r="A52" s="368">
        <v>1</v>
      </c>
      <c r="B52" s="374" t="s">
        <v>10</v>
      </c>
      <c r="C52" s="374" t="s">
        <v>11</v>
      </c>
      <c r="D52" s="363" t="s">
        <v>12</v>
      </c>
      <c r="E52" s="363" t="s">
        <v>13</v>
      </c>
      <c r="F52" s="363" t="s">
        <v>14</v>
      </c>
      <c r="G52" s="364" t="s">
        <v>15</v>
      </c>
      <c r="I52" s="4"/>
    </row>
    <row r="53" spans="1:15" ht="15.75" customHeight="1" x14ac:dyDescent="0.3">
      <c r="A53" s="404">
        <v>8</v>
      </c>
      <c r="B53" s="15" t="s">
        <v>1299</v>
      </c>
      <c r="C53" s="15" t="s">
        <v>838</v>
      </c>
      <c r="D53" s="16">
        <v>95</v>
      </c>
      <c r="E53" s="16">
        <v>8</v>
      </c>
      <c r="F53" s="16">
        <v>842</v>
      </c>
      <c r="G53" s="17">
        <v>72</v>
      </c>
      <c r="I53" s="4"/>
    </row>
    <row r="54" spans="1:15" ht="15.75" customHeight="1" x14ac:dyDescent="0.3">
      <c r="A54" s="18">
        <v>5</v>
      </c>
      <c r="B54" s="19" t="s">
        <v>1002</v>
      </c>
      <c r="C54" s="19" t="s">
        <v>127</v>
      </c>
      <c r="D54" s="20">
        <v>91</v>
      </c>
      <c r="E54" s="21">
        <v>7</v>
      </c>
      <c r="F54" s="20">
        <v>782</v>
      </c>
      <c r="G54" s="22">
        <v>58</v>
      </c>
      <c r="I54" s="4"/>
    </row>
    <row r="55" spans="1:15" ht="15.75" customHeight="1" x14ac:dyDescent="0.3">
      <c r="A55" s="18">
        <v>2</v>
      </c>
      <c r="B55" s="19" t="s">
        <v>890</v>
      </c>
      <c r="C55" s="19" t="s">
        <v>838</v>
      </c>
      <c r="D55" s="20">
        <v>84</v>
      </c>
      <c r="E55" s="21">
        <v>3</v>
      </c>
      <c r="F55" s="20">
        <v>726</v>
      </c>
      <c r="G55" s="22">
        <v>38</v>
      </c>
      <c r="I55" s="4"/>
    </row>
    <row r="56" spans="1:15" ht="15.75" customHeight="1" x14ac:dyDescent="0.3">
      <c r="A56" s="18">
        <v>3</v>
      </c>
      <c r="B56" s="19" t="s">
        <v>1295</v>
      </c>
      <c r="C56" s="19" t="s">
        <v>127</v>
      </c>
      <c r="D56" s="20">
        <v>90</v>
      </c>
      <c r="E56" s="21">
        <v>6</v>
      </c>
      <c r="F56" s="20">
        <v>721</v>
      </c>
      <c r="G56" s="22">
        <v>38</v>
      </c>
      <c r="I56" s="4"/>
    </row>
    <row r="57" spans="1:15" ht="15.75" customHeight="1" x14ac:dyDescent="0.3">
      <c r="A57" s="18">
        <v>6</v>
      </c>
      <c r="B57" s="19" t="s">
        <v>1297</v>
      </c>
      <c r="C57" s="19" t="s">
        <v>122</v>
      </c>
      <c r="D57" s="20">
        <v>73</v>
      </c>
      <c r="E57" s="21">
        <v>1</v>
      </c>
      <c r="F57" s="20">
        <v>718</v>
      </c>
      <c r="G57" s="22">
        <v>36</v>
      </c>
      <c r="I57" s="4"/>
    </row>
    <row r="58" spans="1:15" ht="15.75" customHeight="1" x14ac:dyDescent="0.3">
      <c r="A58" s="18">
        <v>7</v>
      </c>
      <c r="B58" s="19" t="s">
        <v>1298</v>
      </c>
      <c r="C58" s="19" t="s">
        <v>745</v>
      </c>
      <c r="D58" s="20">
        <v>89</v>
      </c>
      <c r="E58" s="21">
        <v>5</v>
      </c>
      <c r="F58" s="20">
        <v>691</v>
      </c>
      <c r="G58" s="22">
        <v>31</v>
      </c>
      <c r="I58" s="4"/>
    </row>
    <row r="59" spans="1:15" ht="15.75" customHeight="1" x14ac:dyDescent="0.3">
      <c r="A59" s="18">
        <v>4</v>
      </c>
      <c r="B59" s="19" t="s">
        <v>1296</v>
      </c>
      <c r="C59" s="19" t="s">
        <v>1059</v>
      </c>
      <c r="D59" s="20">
        <v>74</v>
      </c>
      <c r="E59" s="21">
        <v>2</v>
      </c>
      <c r="F59" s="20">
        <v>690</v>
      </c>
      <c r="G59" s="22">
        <v>30</v>
      </c>
      <c r="I59" s="4"/>
    </row>
    <row r="60" spans="1:15" ht="15.75" customHeight="1" x14ac:dyDescent="0.3">
      <c r="A60" s="405">
        <v>1</v>
      </c>
      <c r="B60" s="406" t="s">
        <v>1294</v>
      </c>
      <c r="C60" s="406" t="s">
        <v>127</v>
      </c>
      <c r="D60" s="442">
        <v>88</v>
      </c>
      <c r="E60" s="408">
        <v>4</v>
      </c>
      <c r="F60" s="32">
        <v>632</v>
      </c>
      <c r="G60" s="33">
        <v>29</v>
      </c>
      <c r="I60" s="4"/>
    </row>
    <row r="61" spans="1:15" ht="15.75" customHeight="1" x14ac:dyDescent="0.3">
      <c r="A61" s="4"/>
      <c r="I61" s="4"/>
    </row>
    <row r="62" spans="1:15" ht="15.75" customHeight="1" x14ac:dyDescent="0.3">
      <c r="A62" s="4"/>
      <c r="B62" s="4" t="s">
        <v>352</v>
      </c>
      <c r="F62" s="34" t="s">
        <v>167</v>
      </c>
      <c r="I62" s="4"/>
    </row>
    <row r="63" spans="1:15" ht="15.75" customHeight="1" x14ac:dyDescent="0.3">
      <c r="A63" s="4"/>
      <c r="B63" s="4" t="s">
        <v>168</v>
      </c>
      <c r="I63" s="4"/>
    </row>
    <row r="64" spans="1:15" ht="15.75" customHeight="1" x14ac:dyDescent="0.3">
      <c r="A64" s="4"/>
      <c r="I64" s="4"/>
    </row>
    <row r="65" spans="1:9" ht="15.75" customHeight="1" x14ac:dyDescent="0.3">
      <c r="A65" s="4"/>
      <c r="I65" s="4"/>
    </row>
    <row r="66" spans="1:9" ht="15.75" customHeight="1" x14ac:dyDescent="0.3">
      <c r="A66" s="4"/>
      <c r="I66" s="4"/>
    </row>
    <row r="67" spans="1:9" ht="15.75" customHeight="1" x14ac:dyDescent="0.3">
      <c r="A67" s="4"/>
      <c r="I67" s="4"/>
    </row>
    <row r="68" spans="1:9" ht="15.75" customHeight="1" x14ac:dyDescent="0.3">
      <c r="A68" s="4"/>
      <c r="I68" s="4"/>
    </row>
    <row r="69" spans="1:9" ht="15.75" customHeight="1" x14ac:dyDescent="0.3">
      <c r="A69" s="4"/>
      <c r="I69" s="4"/>
    </row>
    <row r="70" spans="1:9" ht="15.75" customHeight="1" x14ac:dyDescent="0.3">
      <c r="A70" s="4"/>
      <c r="I70" s="4"/>
    </row>
    <row r="71" spans="1:9" ht="15.75" customHeight="1" x14ac:dyDescent="0.3">
      <c r="A71" s="4"/>
      <c r="I71" s="4"/>
    </row>
    <row r="72" spans="1:9" ht="15.75" customHeight="1" x14ac:dyDescent="0.3">
      <c r="A72" s="4"/>
      <c r="I72" s="4"/>
    </row>
    <row r="73" spans="1:9" ht="15.75" customHeight="1" x14ac:dyDescent="0.3">
      <c r="A73" s="4"/>
      <c r="I73" s="4"/>
    </row>
    <row r="74" spans="1:9" ht="15.75" customHeight="1" x14ac:dyDescent="0.3">
      <c r="A74" s="4"/>
      <c r="I74" s="4"/>
    </row>
    <row r="75" spans="1:9" ht="15.75" customHeight="1" x14ac:dyDescent="0.3">
      <c r="A75" s="4"/>
      <c r="I75" s="4"/>
    </row>
    <row r="76" spans="1:9" ht="15.75" customHeight="1" x14ac:dyDescent="0.3">
      <c r="A76" s="4"/>
      <c r="I76" s="4"/>
    </row>
    <row r="77" spans="1:9" ht="15.75" customHeight="1" x14ac:dyDescent="0.3">
      <c r="A77" s="4"/>
      <c r="I77" s="4"/>
    </row>
    <row r="78" spans="1:9" ht="15.75" customHeight="1" x14ac:dyDescent="0.3">
      <c r="A78" s="4"/>
      <c r="I78" s="4"/>
    </row>
    <row r="79" spans="1:9" ht="15.75" customHeight="1" x14ac:dyDescent="0.3">
      <c r="A79" s="4"/>
      <c r="I79" s="4"/>
    </row>
    <row r="80" spans="1:9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ortState xmlns:xlrd2="http://schemas.microsoft.com/office/spreadsheetml/2017/richdata2" ref="A53:G60">
    <sortCondition descending="1" ref="G53"/>
    <sortCondition descending="1" ref="F53"/>
  </sortState>
  <hyperlinks>
    <hyperlink ref="B2" location="'Index'!A3" tooltip="Go to the Index sheet" display="á" xr:uid="{BEFF6938-5B10-4432-A1AD-BF1A5DC2364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53EA-42A3-408B-A2EA-171F550F382D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1228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466" t="s">
        <v>2</v>
      </c>
      <c r="I2" s="47" t="s">
        <v>1229</v>
      </c>
    </row>
    <row r="3" spans="1:25" ht="15.75" customHeight="1" x14ac:dyDescent="0.3">
      <c r="A3" s="7"/>
      <c r="B3" s="8" t="s">
        <v>4</v>
      </c>
      <c r="C3" s="9" t="s">
        <v>1300</v>
      </c>
      <c r="D3" s="9"/>
      <c r="E3" s="9" t="s">
        <v>1428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8">
        <v>1</v>
      </c>
      <c r="B4" s="374" t="s">
        <v>10</v>
      </c>
      <c r="C4" s="374" t="s">
        <v>11</v>
      </c>
      <c r="D4" s="363" t="s">
        <v>12</v>
      </c>
      <c r="E4" s="363" t="s">
        <v>13</v>
      </c>
      <c r="F4" s="363" t="s">
        <v>14</v>
      </c>
      <c r="G4" s="364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27">
        <v>5</v>
      </c>
      <c r="B5" s="428" t="s">
        <v>357</v>
      </c>
      <c r="C5" s="428" t="s">
        <v>29</v>
      </c>
      <c r="D5" s="457">
        <v>97</v>
      </c>
      <c r="E5" s="430">
        <v>5</v>
      </c>
      <c r="F5" s="36">
        <v>877</v>
      </c>
      <c r="G5" s="37">
        <v>44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31">
        <v>4</v>
      </c>
      <c r="B6" s="432" t="s">
        <v>1258</v>
      </c>
      <c r="C6" s="432" t="s">
        <v>130</v>
      </c>
      <c r="D6" s="443">
        <v>95</v>
      </c>
      <c r="E6" s="435">
        <v>4</v>
      </c>
      <c r="F6" s="40">
        <v>852</v>
      </c>
      <c r="G6" s="41">
        <v>36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36">
        <v>1</v>
      </c>
      <c r="B7" s="456" t="s">
        <v>1280</v>
      </c>
      <c r="C7" s="432" t="s">
        <v>745</v>
      </c>
      <c r="D7" s="435">
        <v>92</v>
      </c>
      <c r="E7" s="435">
        <v>3</v>
      </c>
      <c r="F7" s="23">
        <v>820</v>
      </c>
      <c r="G7" s="24">
        <v>28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31">
        <v>2</v>
      </c>
      <c r="B8" s="432" t="s">
        <v>1286</v>
      </c>
      <c r="C8" s="432" t="s">
        <v>745</v>
      </c>
      <c r="D8" s="443">
        <v>80</v>
      </c>
      <c r="E8" s="435">
        <v>1</v>
      </c>
      <c r="F8" s="40">
        <v>746</v>
      </c>
      <c r="G8" s="41">
        <v>18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37">
        <v>3</v>
      </c>
      <c r="B9" s="438" t="s">
        <v>1298</v>
      </c>
      <c r="C9" s="438" t="s">
        <v>745</v>
      </c>
      <c r="D9" s="444">
        <v>89</v>
      </c>
      <c r="E9" s="441">
        <v>2</v>
      </c>
      <c r="F9" s="43">
        <v>691</v>
      </c>
      <c r="G9" s="44">
        <v>11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/>
      <c r="B11" s="4" t="s">
        <v>272</v>
      </c>
      <c r="F11" s="34" t="s">
        <v>167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4" t="s">
        <v>168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4"/>
      <c r="I71" s="4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á" xr:uid="{9F548175-17E8-46AB-9B62-F10DB1120F0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2D891-F83B-4309-98B7-E40366D6489C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1228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466" t="s">
        <v>2</v>
      </c>
      <c r="I2" s="47" t="s">
        <v>1229</v>
      </c>
    </row>
    <row r="3" spans="1:25" ht="15.75" customHeight="1" x14ac:dyDescent="0.3">
      <c r="A3" s="7"/>
      <c r="B3" s="8" t="s">
        <v>4</v>
      </c>
      <c r="C3" s="9" t="s">
        <v>1301</v>
      </c>
      <c r="D3" s="9"/>
      <c r="E3" s="9" t="s">
        <v>1429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8">
        <v>1</v>
      </c>
      <c r="B4" s="374" t="s">
        <v>10</v>
      </c>
      <c r="C4" s="374" t="s">
        <v>11</v>
      </c>
      <c r="D4" s="363" t="s">
        <v>12</v>
      </c>
      <c r="E4" s="363" t="s">
        <v>13</v>
      </c>
      <c r="F4" s="363" t="s">
        <v>14</v>
      </c>
      <c r="G4" s="364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27">
        <v>3</v>
      </c>
      <c r="B5" s="428" t="s">
        <v>210</v>
      </c>
      <c r="C5" s="428" t="s">
        <v>19</v>
      </c>
      <c r="D5" s="457">
        <v>95</v>
      </c>
      <c r="E5" s="430">
        <v>10</v>
      </c>
      <c r="F5" s="36">
        <v>846</v>
      </c>
      <c r="G5" s="37">
        <v>75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36">
        <v>1</v>
      </c>
      <c r="B6" s="432" t="s">
        <v>1266</v>
      </c>
      <c r="C6" s="432" t="s">
        <v>118</v>
      </c>
      <c r="D6" s="435">
        <v>90</v>
      </c>
      <c r="E6" s="435">
        <v>5</v>
      </c>
      <c r="F6" s="23">
        <v>841</v>
      </c>
      <c r="G6" s="24">
        <v>75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31">
        <v>10</v>
      </c>
      <c r="B7" s="432" t="s">
        <v>1292</v>
      </c>
      <c r="C7" s="432" t="s">
        <v>606</v>
      </c>
      <c r="D7" s="443">
        <v>95</v>
      </c>
      <c r="E7" s="435">
        <v>10</v>
      </c>
      <c r="F7" s="40">
        <v>835</v>
      </c>
      <c r="G7" s="41">
        <v>68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31">
        <v>6</v>
      </c>
      <c r="B8" s="432" t="s">
        <v>1255</v>
      </c>
      <c r="C8" s="432" t="s">
        <v>1256</v>
      </c>
      <c r="D8" s="443">
        <v>89</v>
      </c>
      <c r="E8" s="435">
        <v>3</v>
      </c>
      <c r="F8" s="40">
        <v>822</v>
      </c>
      <c r="G8" s="41">
        <v>58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36">
        <v>9</v>
      </c>
      <c r="B9" s="432" t="s">
        <v>1260</v>
      </c>
      <c r="C9" s="432" t="s">
        <v>606</v>
      </c>
      <c r="D9" s="443">
        <v>90</v>
      </c>
      <c r="E9" s="435">
        <v>5</v>
      </c>
      <c r="F9" s="40">
        <v>826</v>
      </c>
      <c r="G9" s="41">
        <v>53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31">
        <v>2</v>
      </c>
      <c r="B10" s="432" t="s">
        <v>1265</v>
      </c>
      <c r="C10" s="432" t="s">
        <v>53</v>
      </c>
      <c r="D10" s="443">
        <v>93</v>
      </c>
      <c r="E10" s="435">
        <v>8</v>
      </c>
      <c r="F10" s="40">
        <v>816</v>
      </c>
      <c r="G10" s="41">
        <v>53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31">
        <v>8</v>
      </c>
      <c r="B11" s="432" t="s">
        <v>975</v>
      </c>
      <c r="C11" s="432" t="s">
        <v>53</v>
      </c>
      <c r="D11" s="443">
        <v>93</v>
      </c>
      <c r="E11" s="435">
        <v>8</v>
      </c>
      <c r="F11" s="40">
        <v>806</v>
      </c>
      <c r="G11" s="41">
        <v>47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31">
        <v>4</v>
      </c>
      <c r="B12" s="432" t="s">
        <v>1284</v>
      </c>
      <c r="C12" s="432" t="s">
        <v>185</v>
      </c>
      <c r="D12" s="443">
        <v>93</v>
      </c>
      <c r="E12" s="435">
        <v>8</v>
      </c>
      <c r="F12" s="40">
        <v>816</v>
      </c>
      <c r="G12" s="41">
        <v>46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36">
        <v>7</v>
      </c>
      <c r="B13" s="432" t="s">
        <v>610</v>
      </c>
      <c r="C13" s="432" t="s">
        <v>130</v>
      </c>
      <c r="D13" s="443">
        <v>88</v>
      </c>
      <c r="E13" s="435">
        <v>2</v>
      </c>
      <c r="F13" s="40">
        <v>633</v>
      </c>
      <c r="G13" s="41">
        <v>29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37">
        <v>5</v>
      </c>
      <c r="B14" s="438" t="s">
        <v>1270</v>
      </c>
      <c r="C14" s="438" t="s">
        <v>185</v>
      </c>
      <c r="D14" s="444">
        <v>86</v>
      </c>
      <c r="E14" s="441">
        <v>1</v>
      </c>
      <c r="F14" s="43">
        <v>760</v>
      </c>
      <c r="G14" s="44">
        <v>20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272</v>
      </c>
      <c r="F16" s="34" t="s">
        <v>167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/>
      <c r="B17" s="4" t="s">
        <v>168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4"/>
      <c r="I71" s="4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sortState xmlns:xlrd2="http://schemas.microsoft.com/office/spreadsheetml/2017/richdata2" ref="A5:G14">
    <sortCondition descending="1" ref="G5"/>
    <sortCondition descending="1" ref="F5"/>
  </sortState>
  <hyperlinks>
    <hyperlink ref="B2" location="'Index'!A3" tooltip="Go to the Index sheet" display="á" xr:uid="{1045E097-AA97-4276-B945-79AED821C93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1ED3-6D1C-46C6-8313-B54F2D524EC6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1302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466" t="s">
        <v>2</v>
      </c>
      <c r="I2" s="49" t="s">
        <v>1229</v>
      </c>
      <c r="J2" s="50">
        <v>2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55" t="s">
        <v>282</v>
      </c>
      <c r="B4" s="356"/>
      <c r="C4" s="357">
        <v>581</v>
      </c>
      <c r="D4" s="356"/>
      <c r="E4" s="358" t="s">
        <v>15</v>
      </c>
      <c r="F4" s="359">
        <f>SUM(F5:F7)</f>
        <v>581</v>
      </c>
      <c r="G4" s="56" t="s">
        <v>283</v>
      </c>
      <c r="H4" s="355" t="s">
        <v>299</v>
      </c>
      <c r="I4" s="356"/>
      <c r="J4" s="357">
        <v>563</v>
      </c>
      <c r="K4" s="356"/>
      <c r="L4" s="358" t="s">
        <v>15</v>
      </c>
      <c r="M4" s="359">
        <f>SUM(M5:M7)</f>
        <v>567</v>
      </c>
      <c r="N4"/>
    </row>
    <row r="5" spans="1:25" ht="15.75" customHeight="1" x14ac:dyDescent="0.3">
      <c r="A5" s="124" t="s">
        <v>1303</v>
      </c>
      <c r="B5" s="360"/>
      <c r="C5" s="361"/>
      <c r="D5" s="21">
        <v>100</v>
      </c>
      <c r="E5" s="21">
        <v>96</v>
      </c>
      <c r="F5" s="58">
        <f>SUM(D5:E5)</f>
        <v>196</v>
      </c>
      <c r="G5"/>
      <c r="H5" s="124" t="s">
        <v>1001</v>
      </c>
      <c r="I5" s="360"/>
      <c r="J5" s="361"/>
      <c r="K5" s="21">
        <v>98</v>
      </c>
      <c r="L5" s="21">
        <v>92</v>
      </c>
      <c r="M5" s="58">
        <f>SUM(K5:L5)</f>
        <v>190</v>
      </c>
      <c r="N5"/>
    </row>
    <row r="6" spans="1:25" ht="15.75" customHeight="1" x14ac:dyDescent="0.3">
      <c r="A6" s="129" t="s">
        <v>1237</v>
      </c>
      <c r="B6" s="130"/>
      <c r="C6" s="131"/>
      <c r="D6" s="20">
        <v>95</v>
      </c>
      <c r="E6" s="20">
        <v>96</v>
      </c>
      <c r="F6" s="22">
        <f>SUM(D6:E6)</f>
        <v>191</v>
      </c>
      <c r="G6"/>
      <c r="H6" s="129" t="s">
        <v>175</v>
      </c>
      <c r="I6" s="130"/>
      <c r="J6" s="131"/>
      <c r="K6" s="20">
        <v>91</v>
      </c>
      <c r="L6" s="20">
        <v>96</v>
      </c>
      <c r="M6" s="22">
        <f>SUM(K6:L6)</f>
        <v>187</v>
      </c>
      <c r="N6"/>
    </row>
    <row r="7" spans="1:25" ht="15.75" customHeight="1" x14ac:dyDescent="0.3">
      <c r="A7" s="133" t="s">
        <v>1304</v>
      </c>
      <c r="B7" s="134"/>
      <c r="C7" s="135"/>
      <c r="D7" s="27">
        <v>97</v>
      </c>
      <c r="E7" s="27">
        <v>97</v>
      </c>
      <c r="F7" s="29">
        <f>SUM(D7:E7)</f>
        <v>194</v>
      </c>
      <c r="G7"/>
      <c r="H7" s="133" t="s">
        <v>999</v>
      </c>
      <c r="I7" s="134"/>
      <c r="J7" s="135"/>
      <c r="K7" s="27">
        <v>95</v>
      </c>
      <c r="L7" s="27">
        <v>95</v>
      </c>
      <c r="M7" s="29">
        <f>SUM(K7:L7)</f>
        <v>190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355" t="s">
        <v>1305</v>
      </c>
      <c r="B9" s="356"/>
      <c r="C9" s="357">
        <v>568</v>
      </c>
      <c r="D9" s="356"/>
      <c r="E9" s="358" t="s">
        <v>15</v>
      </c>
      <c r="F9" s="359">
        <f>SUM(F10:F12)</f>
        <v>570</v>
      </c>
      <c r="G9" s="56" t="s">
        <v>283</v>
      </c>
      <c r="H9" s="4" t="s">
        <v>1306</v>
      </c>
      <c r="J9" s="375">
        <v>573</v>
      </c>
      <c r="M9" s="447">
        <v>573</v>
      </c>
      <c r="N9"/>
    </row>
    <row r="10" spans="1:25" ht="15.75" customHeight="1" x14ac:dyDescent="0.3">
      <c r="A10" s="124" t="s">
        <v>210</v>
      </c>
      <c r="B10" s="360"/>
      <c r="C10" s="361"/>
      <c r="D10" s="21">
        <v>95</v>
      </c>
      <c r="E10" s="21">
        <v>93</v>
      </c>
      <c r="F10" s="58">
        <f>SUM(D10:E10)</f>
        <v>188</v>
      </c>
      <c r="G10"/>
      <c r="N10"/>
    </row>
    <row r="11" spans="1:25" ht="15.75" customHeight="1" x14ac:dyDescent="0.3">
      <c r="A11" s="129" t="s">
        <v>1236</v>
      </c>
      <c r="B11" s="130"/>
      <c r="C11" s="131"/>
      <c r="D11" s="20">
        <v>96</v>
      </c>
      <c r="E11" s="20">
        <v>96</v>
      </c>
      <c r="F11" s="22">
        <f>SUM(D11:E11)</f>
        <v>192</v>
      </c>
      <c r="G11"/>
      <c r="N11"/>
    </row>
    <row r="12" spans="1:25" ht="15.75" customHeight="1" x14ac:dyDescent="0.3">
      <c r="A12" s="133" t="s">
        <v>1241</v>
      </c>
      <c r="B12" s="134"/>
      <c r="C12" s="135"/>
      <c r="D12" s="27">
        <v>95</v>
      </c>
      <c r="E12" s="27">
        <v>95</v>
      </c>
      <c r="F12" s="29">
        <f>SUM(D12:E12)</f>
        <v>190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355" t="s">
        <v>1307</v>
      </c>
      <c r="B14" s="356"/>
      <c r="C14" s="357">
        <v>576</v>
      </c>
      <c r="D14" s="356"/>
      <c r="E14" s="358" t="s">
        <v>15</v>
      </c>
      <c r="F14" s="359">
        <f>SUM(F15:F17)</f>
        <v>592</v>
      </c>
      <c r="G14" s="56" t="s">
        <v>283</v>
      </c>
      <c r="H14" s="355" t="s">
        <v>783</v>
      </c>
      <c r="I14" s="356"/>
      <c r="J14" s="357">
        <v>570</v>
      </c>
      <c r="K14" s="356"/>
      <c r="L14" s="358" t="s">
        <v>15</v>
      </c>
      <c r="M14" s="359">
        <f>SUM(M15:M17)</f>
        <v>573</v>
      </c>
      <c r="N14"/>
    </row>
    <row r="15" spans="1:25" ht="15.75" customHeight="1" x14ac:dyDescent="0.3">
      <c r="A15" s="124" t="s">
        <v>1240</v>
      </c>
      <c r="B15" s="360"/>
      <c r="C15" s="361"/>
      <c r="D15" s="21">
        <v>100</v>
      </c>
      <c r="E15" s="21">
        <v>99</v>
      </c>
      <c r="F15" s="58">
        <f>SUM(D15:E15)</f>
        <v>199</v>
      </c>
      <c r="G15"/>
      <c r="H15" s="124" t="s">
        <v>1235</v>
      </c>
      <c r="I15" s="360"/>
      <c r="J15" s="361"/>
      <c r="K15" s="21">
        <v>100</v>
      </c>
      <c r="L15" s="21">
        <v>99</v>
      </c>
      <c r="M15" s="58">
        <f>SUM(K15:L15)</f>
        <v>199</v>
      </c>
      <c r="N15"/>
    </row>
    <row r="16" spans="1:25" ht="15.75" customHeight="1" x14ac:dyDescent="0.3">
      <c r="A16" s="129" t="s">
        <v>1246</v>
      </c>
      <c r="B16" s="130"/>
      <c r="C16" s="131"/>
      <c r="D16" s="20">
        <v>99</v>
      </c>
      <c r="E16" s="20">
        <v>98</v>
      </c>
      <c r="F16" s="22">
        <f>SUM(D16:E16)</f>
        <v>197</v>
      </c>
      <c r="G16"/>
      <c r="H16" s="376" t="s">
        <v>219</v>
      </c>
      <c r="I16" s="130"/>
      <c r="J16" s="131"/>
      <c r="K16" s="20">
        <v>100</v>
      </c>
      <c r="L16" s="20">
        <v>99</v>
      </c>
      <c r="M16" s="22">
        <f>SUM(K16:L16)</f>
        <v>199</v>
      </c>
      <c r="N16"/>
    </row>
    <row r="17" spans="1:20" ht="15.75" customHeight="1" x14ac:dyDescent="0.3">
      <c r="A17" s="133" t="s">
        <v>117</v>
      </c>
      <c r="B17" s="134"/>
      <c r="C17" s="135"/>
      <c r="D17" s="27">
        <v>100</v>
      </c>
      <c r="E17" s="27">
        <v>96</v>
      </c>
      <c r="F17" s="29">
        <f>SUM(D17:E17)</f>
        <v>196</v>
      </c>
      <c r="G17"/>
      <c r="H17" s="133" t="s">
        <v>1257</v>
      </c>
      <c r="I17" s="134"/>
      <c r="J17" s="135"/>
      <c r="K17" s="27">
        <v>85</v>
      </c>
      <c r="L17" s="27">
        <v>90</v>
      </c>
      <c r="M17" s="29">
        <f>SUM(K17:L17)</f>
        <v>175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362" t="s">
        <v>4</v>
      </c>
      <c r="I19" s="363" t="s">
        <v>290</v>
      </c>
      <c r="J19" s="363" t="s">
        <v>291</v>
      </c>
      <c r="K19" s="363" t="s">
        <v>292</v>
      </c>
      <c r="L19" s="363" t="s">
        <v>293</v>
      </c>
      <c r="M19" s="363" t="s">
        <v>14</v>
      </c>
      <c r="N19" s="364" t="s">
        <v>294</v>
      </c>
    </row>
    <row r="20" spans="1:20" ht="15.75" customHeight="1" x14ac:dyDescent="0.3">
      <c r="B20" s="9" t="s">
        <v>1308</v>
      </c>
      <c r="H20" s="57" t="s">
        <v>1307</v>
      </c>
      <c r="I20" s="21">
        <v>9</v>
      </c>
      <c r="J20" s="21">
        <v>9</v>
      </c>
      <c r="K20" s="21"/>
      <c r="L20" s="21"/>
      <c r="M20" s="21">
        <v>5250</v>
      </c>
      <c r="N20" s="58">
        <v>18</v>
      </c>
    </row>
    <row r="21" spans="1:20" ht="15.75" customHeight="1" x14ac:dyDescent="0.3">
      <c r="B21" s="64" t="s">
        <v>1431</v>
      </c>
      <c r="H21" s="59" t="s">
        <v>1306</v>
      </c>
      <c r="I21" s="20">
        <v>9</v>
      </c>
      <c r="J21" s="20">
        <v>6</v>
      </c>
      <c r="K21" s="20">
        <v>1</v>
      </c>
      <c r="L21" s="20">
        <v>2</v>
      </c>
      <c r="M21" s="20">
        <v>5157</v>
      </c>
      <c r="N21" s="22">
        <v>13</v>
      </c>
    </row>
    <row r="22" spans="1:20" ht="15.75" customHeight="1" x14ac:dyDescent="0.3">
      <c r="B22" s="9" t="s">
        <v>297</v>
      </c>
      <c r="H22" s="65" t="s">
        <v>282</v>
      </c>
      <c r="I22" s="23">
        <v>9</v>
      </c>
      <c r="J22" s="23">
        <v>6</v>
      </c>
      <c r="K22" s="23"/>
      <c r="L22" s="23">
        <v>3</v>
      </c>
      <c r="M22" s="23">
        <v>5212</v>
      </c>
      <c r="N22" s="24">
        <v>12</v>
      </c>
    </row>
    <row r="23" spans="1:20" ht="15.75" customHeight="1" x14ac:dyDescent="0.3">
      <c r="H23" s="59" t="s">
        <v>1305</v>
      </c>
      <c r="I23" s="20">
        <v>9</v>
      </c>
      <c r="J23" s="20">
        <v>4</v>
      </c>
      <c r="K23" s="20">
        <v>1</v>
      </c>
      <c r="L23" s="20">
        <v>4</v>
      </c>
      <c r="M23" s="20">
        <v>5137</v>
      </c>
      <c r="N23" s="22">
        <v>9</v>
      </c>
    </row>
    <row r="24" spans="1:20" ht="15.75" customHeight="1" x14ac:dyDescent="0.3">
      <c r="H24" s="59" t="s">
        <v>783</v>
      </c>
      <c r="I24" s="20">
        <v>9</v>
      </c>
      <c r="J24" s="20">
        <v>1</v>
      </c>
      <c r="K24" s="20"/>
      <c r="L24" s="20">
        <v>8</v>
      </c>
      <c r="M24" s="20">
        <v>4869</v>
      </c>
      <c r="N24" s="22">
        <v>2</v>
      </c>
    </row>
    <row r="25" spans="1:20" ht="15.75" customHeight="1" x14ac:dyDescent="0.3">
      <c r="H25" s="60" t="s">
        <v>299</v>
      </c>
      <c r="I25" s="27">
        <v>9</v>
      </c>
      <c r="J25" s="27"/>
      <c r="K25" s="27"/>
      <c r="L25" s="27">
        <v>9</v>
      </c>
      <c r="M25" s="27">
        <v>4852</v>
      </c>
      <c r="N25" s="29">
        <v>0</v>
      </c>
    </row>
    <row r="26" spans="1:20" ht="15.75" customHeight="1" x14ac:dyDescent="0.3">
      <c r="B26" s="85"/>
      <c r="C26" s="85"/>
      <c r="H26" s="377"/>
      <c r="I26" s="69"/>
      <c r="J26" s="69"/>
      <c r="K26" s="69"/>
      <c r="L26" s="69"/>
      <c r="M26" s="69"/>
      <c r="N26" s="69"/>
    </row>
    <row r="27" spans="1:20" ht="15.75" customHeight="1" x14ac:dyDescent="0.3">
      <c r="A27" s="67"/>
      <c r="B27" s="67"/>
      <c r="C27" s="67"/>
      <c r="D27" s="67"/>
      <c r="E27" s="67"/>
      <c r="F27" s="67"/>
      <c r="G27" s="68"/>
      <c r="H27" s="67"/>
      <c r="I27" s="67"/>
      <c r="J27" s="67"/>
      <c r="K27" s="67"/>
      <c r="L27" s="67"/>
      <c r="M27" s="67"/>
      <c r="N27" s="67"/>
      <c r="P27" s="69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355" t="s">
        <v>1309</v>
      </c>
      <c r="B30" s="356"/>
      <c r="C30" s="357">
        <v>548</v>
      </c>
      <c r="D30" s="356"/>
      <c r="E30" s="358" t="s">
        <v>15</v>
      </c>
      <c r="F30" s="359">
        <f>SUM(F31:F33)</f>
        <v>551</v>
      </c>
      <c r="G30" s="56" t="s">
        <v>283</v>
      </c>
      <c r="H30" s="355" t="s">
        <v>1310</v>
      </c>
      <c r="I30" s="356"/>
      <c r="J30" s="357">
        <v>556</v>
      </c>
      <c r="K30" s="356"/>
      <c r="L30" s="358" t="s">
        <v>15</v>
      </c>
      <c r="M30" s="359">
        <f>SUM(M31:M33)</f>
        <v>556</v>
      </c>
      <c r="N30"/>
      <c r="O30"/>
      <c r="P30"/>
      <c r="Q30"/>
      <c r="R30"/>
      <c r="S30"/>
      <c r="T30"/>
    </row>
    <row r="31" spans="1:20" ht="15.75" customHeight="1" x14ac:dyDescent="0.3">
      <c r="A31" s="124" t="s">
        <v>1267</v>
      </c>
      <c r="B31" s="360"/>
      <c r="C31" s="361"/>
      <c r="D31" s="21">
        <v>90</v>
      </c>
      <c r="E31" s="21">
        <v>94</v>
      </c>
      <c r="F31" s="58">
        <f>SUM(D31:E31)</f>
        <v>184</v>
      </c>
      <c r="G31"/>
      <c r="H31" s="124" t="s">
        <v>1234</v>
      </c>
      <c r="I31" s="360"/>
      <c r="J31" s="361"/>
      <c r="K31" s="21">
        <v>96</v>
      </c>
      <c r="L31" s="21">
        <v>94</v>
      </c>
      <c r="M31" s="58">
        <f>SUM(K31:L31)</f>
        <v>190</v>
      </c>
      <c r="N31"/>
      <c r="O31"/>
      <c r="P31"/>
      <c r="Q31"/>
      <c r="R31"/>
      <c r="S31"/>
      <c r="T31"/>
    </row>
    <row r="32" spans="1:20" ht="15.75" customHeight="1" x14ac:dyDescent="0.3">
      <c r="A32" s="129" t="s">
        <v>1272</v>
      </c>
      <c r="B32" s="130"/>
      <c r="C32" s="131"/>
      <c r="D32" s="20">
        <v>90</v>
      </c>
      <c r="E32" s="20">
        <v>91</v>
      </c>
      <c r="F32" s="22">
        <f>SUM(D32:E32)</f>
        <v>181</v>
      </c>
      <c r="G32"/>
      <c r="H32" s="129" t="s">
        <v>1253</v>
      </c>
      <c r="I32" s="130"/>
      <c r="J32" s="131"/>
      <c r="K32" s="20">
        <v>95</v>
      </c>
      <c r="L32" s="20">
        <v>89</v>
      </c>
      <c r="M32" s="22">
        <f>SUM(K32:L32)</f>
        <v>184</v>
      </c>
      <c r="N32"/>
      <c r="O32"/>
      <c r="P32"/>
      <c r="Q32"/>
      <c r="R32"/>
      <c r="S32"/>
      <c r="T32"/>
    </row>
    <row r="33" spans="1:20" ht="15.75" customHeight="1" x14ac:dyDescent="0.3">
      <c r="A33" s="133" t="s">
        <v>1274</v>
      </c>
      <c r="B33" s="134"/>
      <c r="C33" s="135"/>
      <c r="D33" s="27">
        <v>91</v>
      </c>
      <c r="E33" s="27">
        <v>95</v>
      </c>
      <c r="F33" s="29">
        <f>SUM(D33:E33)</f>
        <v>186</v>
      </c>
      <c r="G33"/>
      <c r="H33" s="133" t="s">
        <v>1285</v>
      </c>
      <c r="I33" s="134"/>
      <c r="J33" s="135"/>
      <c r="K33" s="27">
        <v>89</v>
      </c>
      <c r="L33" s="27">
        <v>93</v>
      </c>
      <c r="M33" s="29">
        <f>SUM(K33:L33)</f>
        <v>182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355" t="s">
        <v>1311</v>
      </c>
      <c r="B35" s="356"/>
      <c r="C35" s="357">
        <v>540</v>
      </c>
      <c r="D35" s="356"/>
      <c r="E35" s="358" t="s">
        <v>15</v>
      </c>
      <c r="F35" s="359">
        <f>SUM(F36:F38)</f>
        <v>541</v>
      </c>
      <c r="G35" s="56" t="s">
        <v>283</v>
      </c>
      <c r="H35" t="s">
        <v>1312</v>
      </c>
      <c r="I35"/>
      <c r="J35" s="81">
        <v>550</v>
      </c>
      <c r="K35"/>
      <c r="L35"/>
      <c r="M35" s="448">
        <v>550</v>
      </c>
      <c r="N35"/>
      <c r="O35"/>
      <c r="P35"/>
      <c r="Q35"/>
      <c r="R35"/>
      <c r="S35"/>
      <c r="T35"/>
    </row>
    <row r="36" spans="1:20" ht="15.75" customHeight="1" x14ac:dyDescent="0.3">
      <c r="A36" s="124" t="s">
        <v>180</v>
      </c>
      <c r="B36" s="360"/>
      <c r="C36" s="361"/>
      <c r="D36" s="21">
        <v>92</v>
      </c>
      <c r="E36" s="21">
        <v>92</v>
      </c>
      <c r="F36" s="58">
        <f>SUM(D36:E36)</f>
        <v>184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 s="129" t="s">
        <v>215</v>
      </c>
      <c r="B37" s="130"/>
      <c r="C37" s="131"/>
      <c r="D37" s="20">
        <v>84</v>
      </c>
      <c r="E37" s="20">
        <v>85</v>
      </c>
      <c r="F37" s="22">
        <f>SUM(D37:E37)</f>
        <v>169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 s="133" t="s">
        <v>1277</v>
      </c>
      <c r="B38" s="134"/>
      <c r="C38" s="135"/>
      <c r="D38" s="27">
        <v>93</v>
      </c>
      <c r="E38" s="27">
        <v>95</v>
      </c>
      <c r="F38" s="29">
        <f>SUM(D38:E38)</f>
        <v>188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355" t="s">
        <v>1313</v>
      </c>
      <c r="B40" s="356"/>
      <c r="C40" s="357">
        <v>559</v>
      </c>
      <c r="D40" s="356"/>
      <c r="E40" s="358" t="s">
        <v>15</v>
      </c>
      <c r="F40" s="359">
        <f>SUM(F41:F43)</f>
        <v>379</v>
      </c>
      <c r="G40" s="56" t="s">
        <v>283</v>
      </c>
      <c r="H40" t="s">
        <v>1314</v>
      </c>
      <c r="I40"/>
      <c r="J40" s="81">
        <v>543</v>
      </c>
      <c r="K40"/>
      <c r="L40"/>
      <c r="M40" s="448">
        <v>543</v>
      </c>
      <c r="N40"/>
      <c r="O40"/>
      <c r="P40"/>
      <c r="Q40"/>
      <c r="R40"/>
      <c r="S40"/>
      <c r="T40"/>
    </row>
    <row r="41" spans="1:20" ht="15.75" customHeight="1" x14ac:dyDescent="0.3">
      <c r="A41" s="124" t="s">
        <v>1251</v>
      </c>
      <c r="B41" s="360"/>
      <c r="C41" s="361"/>
      <c r="D41" s="21">
        <v>94</v>
      </c>
      <c r="E41" s="21">
        <v>92</v>
      </c>
      <c r="F41" s="58">
        <f>SUM(D41:E41)</f>
        <v>186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 s="129" t="s">
        <v>1261</v>
      </c>
      <c r="B42" s="130"/>
      <c r="C42" s="131"/>
      <c r="D42" s="20" t="s">
        <v>109</v>
      </c>
      <c r="E42" s="20"/>
      <c r="F42" s="22">
        <f>SUM(D42:E42)</f>
        <v>0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 s="133" t="s">
        <v>1258</v>
      </c>
      <c r="B43" s="134"/>
      <c r="C43" s="135"/>
      <c r="D43" s="27">
        <v>95</v>
      </c>
      <c r="E43" s="27">
        <v>98</v>
      </c>
      <c r="F43" s="29">
        <f>SUM(D43:E43)</f>
        <v>193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362" t="s">
        <v>7</v>
      </c>
      <c r="I45" s="363" t="s">
        <v>290</v>
      </c>
      <c r="J45" s="363" t="s">
        <v>291</v>
      </c>
      <c r="K45" s="363" t="s">
        <v>292</v>
      </c>
      <c r="L45" s="363" t="s">
        <v>293</v>
      </c>
      <c r="M45" s="363" t="s">
        <v>14</v>
      </c>
      <c r="N45" s="364" t="s">
        <v>294</v>
      </c>
    </row>
    <row r="46" spans="1:20" ht="15.75" customHeight="1" x14ac:dyDescent="0.3">
      <c r="B46" s="9" t="s">
        <v>1315</v>
      </c>
      <c r="H46" s="71" t="s">
        <v>1310</v>
      </c>
      <c r="I46" s="72">
        <v>9</v>
      </c>
      <c r="J46" s="72">
        <v>7</v>
      </c>
      <c r="K46" s="72">
        <v>1</v>
      </c>
      <c r="L46" s="72">
        <v>1</v>
      </c>
      <c r="M46" s="72">
        <v>5004</v>
      </c>
      <c r="N46" s="73">
        <v>15</v>
      </c>
      <c r="O46"/>
      <c r="P46"/>
    </row>
    <row r="47" spans="1:20" ht="15.75" customHeight="1" x14ac:dyDescent="0.3">
      <c r="B47" s="64" t="s">
        <v>1432</v>
      </c>
      <c r="H47" s="74" t="s">
        <v>1313</v>
      </c>
      <c r="I47" s="75">
        <v>9</v>
      </c>
      <c r="J47" s="75">
        <v>5</v>
      </c>
      <c r="K47" s="75"/>
      <c r="L47" s="75">
        <v>4</v>
      </c>
      <c r="M47" s="75">
        <v>4487</v>
      </c>
      <c r="N47" s="76">
        <v>10</v>
      </c>
      <c r="O47"/>
      <c r="P47"/>
    </row>
    <row r="48" spans="1:20" ht="15.75" customHeight="1" x14ac:dyDescent="0.3">
      <c r="B48" s="9" t="s">
        <v>297</v>
      </c>
      <c r="H48" s="74" t="s">
        <v>1312</v>
      </c>
      <c r="I48" s="75">
        <v>9</v>
      </c>
      <c r="J48" s="75">
        <v>4</v>
      </c>
      <c r="K48" s="75">
        <v>1</v>
      </c>
      <c r="L48" s="75">
        <v>4</v>
      </c>
      <c r="M48" s="75">
        <v>3850</v>
      </c>
      <c r="N48" s="76">
        <v>9</v>
      </c>
      <c r="O48"/>
      <c r="P48"/>
    </row>
    <row r="49" spans="1:16" ht="15.75" customHeight="1" x14ac:dyDescent="0.3">
      <c r="H49" s="74" t="s">
        <v>1314</v>
      </c>
      <c r="I49" s="75">
        <v>9</v>
      </c>
      <c r="J49" s="75">
        <v>4</v>
      </c>
      <c r="K49" s="75"/>
      <c r="L49" s="75">
        <v>5</v>
      </c>
      <c r="M49" s="75">
        <v>4887</v>
      </c>
      <c r="N49" s="76">
        <v>8</v>
      </c>
      <c r="O49"/>
      <c r="P49"/>
    </row>
    <row r="50" spans="1:16" ht="15.75" customHeight="1" x14ac:dyDescent="0.3">
      <c r="H50" s="74" t="s">
        <v>1309</v>
      </c>
      <c r="I50" s="75">
        <v>9</v>
      </c>
      <c r="J50" s="75">
        <v>3</v>
      </c>
      <c r="K50" s="75"/>
      <c r="L50" s="75">
        <v>6</v>
      </c>
      <c r="M50" s="75">
        <v>4876</v>
      </c>
      <c r="N50" s="76">
        <v>6</v>
      </c>
      <c r="O50"/>
      <c r="P50"/>
    </row>
    <row r="51" spans="1:16" ht="15.75" customHeight="1" x14ac:dyDescent="0.3">
      <c r="H51" s="77" t="s">
        <v>1311</v>
      </c>
      <c r="I51" s="78">
        <v>9</v>
      </c>
      <c r="J51" s="78">
        <v>3</v>
      </c>
      <c r="K51" s="78"/>
      <c r="L51" s="78">
        <v>6</v>
      </c>
      <c r="M51" s="78">
        <v>4849</v>
      </c>
      <c r="N51" s="79">
        <v>6</v>
      </c>
      <c r="O51"/>
      <c r="P51"/>
    </row>
    <row r="52" spans="1:16" ht="15.75" customHeight="1" x14ac:dyDescent="0.3"/>
    <row r="53" spans="1:16" ht="15.75" customHeight="1" x14ac:dyDescent="0.3">
      <c r="A53" s="4" t="s">
        <v>352</v>
      </c>
      <c r="E53" s="30"/>
      <c r="G53" s="80" t="s">
        <v>167</v>
      </c>
    </row>
    <row r="54" spans="1:16" ht="15.75" customHeight="1" x14ac:dyDescent="0.3">
      <c r="A54" s="4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0DC7920D-CA66-476D-B36F-B3959F7C58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399F-55F1-4DEC-8056-DFA8F134DF3D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3" customWidth="1"/>
    <col min="2" max="3" width="20.7109375" style="153" customWidth="1"/>
    <col min="4" max="7" width="5" style="153" customWidth="1"/>
    <col min="8" max="8" width="1.7109375" style="153" customWidth="1"/>
    <col min="9" max="9" width="2.7109375" style="153" customWidth="1"/>
    <col min="10" max="11" width="20.7109375" style="153" customWidth="1"/>
    <col min="12" max="15" width="5" style="153" customWidth="1"/>
    <col min="16" max="16" width="5.140625" style="153" customWidth="1"/>
    <col min="17" max="25" width="12.85546875" style="153"/>
  </cols>
  <sheetData>
    <row r="1" spans="1:25" ht="18" x14ac:dyDescent="0.35">
      <c r="A1" s="242"/>
      <c r="B1" s="243" t="s">
        <v>1051</v>
      </c>
      <c r="C1" s="244"/>
      <c r="D1" s="151"/>
      <c r="E1" s="151"/>
      <c r="F1" s="151"/>
      <c r="G1" s="151"/>
      <c r="H1" s="151"/>
      <c r="I1" s="151"/>
      <c r="J1" s="151" t="s">
        <v>1</v>
      </c>
      <c r="K1" s="151"/>
      <c r="L1" s="151"/>
      <c r="M1" s="152"/>
      <c r="N1" s="151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25" ht="18.75" x14ac:dyDescent="0.3">
      <c r="A2" s="245"/>
      <c r="B2" s="246" t="s">
        <v>2</v>
      </c>
      <c r="C2" s="247"/>
      <c r="D2" s="248"/>
      <c r="E2" s="248"/>
      <c r="F2" s="247"/>
      <c r="G2" s="248"/>
      <c r="H2" s="248"/>
      <c r="I2" s="249" t="s">
        <v>1052</v>
      </c>
      <c r="J2" s="248"/>
      <c r="K2" s="248"/>
      <c r="L2" s="248"/>
      <c r="M2" s="247"/>
      <c r="N2" s="248"/>
    </row>
    <row r="3" spans="1:25" x14ac:dyDescent="0.3">
      <c r="A3" s="250"/>
      <c r="B3" s="251" t="s">
        <v>4</v>
      </c>
      <c r="C3" s="252" t="s">
        <v>1053</v>
      </c>
      <c r="D3" s="253"/>
      <c r="E3" s="254" t="s">
        <v>1054</v>
      </c>
      <c r="F3" s="251"/>
      <c r="G3" s="251"/>
      <c r="H3" s="255"/>
      <c r="I3" s="250"/>
      <c r="J3" s="251" t="s">
        <v>7</v>
      </c>
      <c r="K3" s="252" t="s">
        <v>1055</v>
      </c>
      <c r="L3" s="253"/>
      <c r="M3" s="254" t="s">
        <v>1056</v>
      </c>
      <c r="N3" s="251"/>
      <c r="O3" s="251"/>
    </row>
    <row r="4" spans="1:25" x14ac:dyDescent="0.3">
      <c r="A4" s="256">
        <v>1</v>
      </c>
      <c r="B4" s="257" t="s">
        <v>10</v>
      </c>
      <c r="C4" s="257" t="s">
        <v>11</v>
      </c>
      <c r="D4" s="258" t="s">
        <v>12</v>
      </c>
      <c r="E4" s="258" t="s">
        <v>13</v>
      </c>
      <c r="F4" s="258" t="s">
        <v>14</v>
      </c>
      <c r="G4" s="259" t="s">
        <v>15</v>
      </c>
      <c r="H4" s="248"/>
      <c r="I4" s="256">
        <v>1</v>
      </c>
      <c r="J4" s="257" t="s">
        <v>10</v>
      </c>
      <c r="K4" s="257" t="s">
        <v>11</v>
      </c>
      <c r="L4" s="258" t="s">
        <v>12</v>
      </c>
      <c r="M4" s="258" t="s">
        <v>13</v>
      </c>
      <c r="N4" s="258" t="s">
        <v>14</v>
      </c>
      <c r="O4" s="259" t="s">
        <v>15</v>
      </c>
    </row>
    <row r="5" spans="1:25" x14ac:dyDescent="0.3">
      <c r="A5" s="260">
        <v>4</v>
      </c>
      <c r="B5" s="168" t="s">
        <v>1057</v>
      </c>
      <c r="C5" s="168" t="s">
        <v>108</v>
      </c>
      <c r="D5" s="261">
        <v>100</v>
      </c>
      <c r="E5" s="262">
        <v>9</v>
      </c>
      <c r="F5" s="263">
        <v>886</v>
      </c>
      <c r="G5" s="264">
        <v>77</v>
      </c>
      <c r="H5" s="265"/>
      <c r="I5" s="260">
        <v>7</v>
      </c>
      <c r="J5" s="168" t="s">
        <v>896</v>
      </c>
      <c r="K5" s="168" t="s">
        <v>593</v>
      </c>
      <c r="L5" s="169">
        <v>94</v>
      </c>
      <c r="M5" s="262">
        <v>7</v>
      </c>
      <c r="N5" s="169">
        <v>847</v>
      </c>
      <c r="O5" s="170">
        <v>63</v>
      </c>
    </row>
    <row r="6" spans="1:25" x14ac:dyDescent="0.3">
      <c r="A6" s="266">
        <v>1</v>
      </c>
      <c r="B6" s="172" t="s">
        <v>1058</v>
      </c>
      <c r="C6" s="172" t="s">
        <v>1059</v>
      </c>
      <c r="D6" s="267">
        <v>98</v>
      </c>
      <c r="E6" s="268">
        <v>7</v>
      </c>
      <c r="F6" s="173">
        <v>882</v>
      </c>
      <c r="G6" s="175">
        <v>72</v>
      </c>
      <c r="H6" s="248"/>
      <c r="I6" s="266">
        <v>6</v>
      </c>
      <c r="J6" s="172" t="s">
        <v>1060</v>
      </c>
      <c r="K6" s="172" t="s">
        <v>91</v>
      </c>
      <c r="L6" s="267">
        <v>87</v>
      </c>
      <c r="M6" s="268">
        <v>3</v>
      </c>
      <c r="N6" s="269">
        <v>831</v>
      </c>
      <c r="O6" s="175">
        <v>59</v>
      </c>
    </row>
    <row r="7" spans="1:25" ht="15.75" customHeight="1" x14ac:dyDescent="0.3">
      <c r="A7" s="266">
        <v>3</v>
      </c>
      <c r="B7" s="172" t="s">
        <v>1061</v>
      </c>
      <c r="C7" s="172" t="s">
        <v>264</v>
      </c>
      <c r="D7" s="269">
        <v>99</v>
      </c>
      <c r="E7" s="268">
        <v>8</v>
      </c>
      <c r="F7" s="270">
        <v>874</v>
      </c>
      <c r="G7" s="271">
        <v>65</v>
      </c>
      <c r="H7" s="265"/>
      <c r="I7" s="266">
        <v>4</v>
      </c>
      <c r="J7" s="172" t="s">
        <v>661</v>
      </c>
      <c r="K7" s="172" t="s">
        <v>163</v>
      </c>
      <c r="L7" s="269">
        <v>95</v>
      </c>
      <c r="M7" s="268">
        <v>8</v>
      </c>
      <c r="N7" s="270">
        <v>829</v>
      </c>
      <c r="O7" s="271">
        <v>59</v>
      </c>
      <c r="P7" s="265"/>
      <c r="Q7" s="265"/>
      <c r="R7" s="265"/>
      <c r="S7" s="265"/>
      <c r="T7" s="265"/>
      <c r="U7" s="265"/>
      <c r="V7" s="265"/>
      <c r="W7" s="265"/>
      <c r="X7" s="265"/>
      <c r="Y7" s="265"/>
    </row>
    <row r="8" spans="1:25" ht="15.75" customHeight="1" x14ac:dyDescent="0.3">
      <c r="A8" s="266">
        <v>9</v>
      </c>
      <c r="B8" s="172" t="s">
        <v>1062</v>
      </c>
      <c r="C8" s="172" t="s">
        <v>503</v>
      </c>
      <c r="D8" s="173">
        <v>97</v>
      </c>
      <c r="E8" s="268">
        <v>6</v>
      </c>
      <c r="F8" s="173">
        <v>869</v>
      </c>
      <c r="G8" s="175">
        <v>56</v>
      </c>
      <c r="H8" s="265"/>
      <c r="I8" s="266">
        <v>8</v>
      </c>
      <c r="J8" s="172" t="s">
        <v>1063</v>
      </c>
      <c r="K8" s="172" t="s">
        <v>606</v>
      </c>
      <c r="L8" s="173">
        <v>97</v>
      </c>
      <c r="M8" s="268">
        <v>9</v>
      </c>
      <c r="N8" s="173">
        <v>826</v>
      </c>
      <c r="O8" s="175">
        <v>53</v>
      </c>
      <c r="P8" s="265"/>
      <c r="Q8" s="265"/>
      <c r="R8" s="265"/>
      <c r="S8" s="265"/>
      <c r="T8" s="265"/>
      <c r="U8" s="265"/>
      <c r="X8" s="265"/>
      <c r="Y8" s="265"/>
    </row>
    <row r="9" spans="1:25" x14ac:dyDescent="0.3">
      <c r="A9" s="266">
        <v>2</v>
      </c>
      <c r="B9" s="172" t="s">
        <v>1064</v>
      </c>
      <c r="C9" s="172" t="s">
        <v>91</v>
      </c>
      <c r="D9" s="267">
        <v>96</v>
      </c>
      <c r="E9" s="268">
        <v>5</v>
      </c>
      <c r="F9" s="269">
        <v>866</v>
      </c>
      <c r="G9" s="272">
        <v>56</v>
      </c>
      <c r="H9" s="248"/>
      <c r="I9" s="266">
        <v>3</v>
      </c>
      <c r="J9" s="172" t="s">
        <v>827</v>
      </c>
      <c r="K9" s="172" t="s">
        <v>191</v>
      </c>
      <c r="L9" s="269">
        <v>90</v>
      </c>
      <c r="M9" s="268">
        <v>4</v>
      </c>
      <c r="N9" s="270">
        <v>823</v>
      </c>
      <c r="O9" s="271">
        <v>51</v>
      </c>
      <c r="V9" s="265"/>
      <c r="W9" s="265"/>
    </row>
    <row r="10" spans="1:25" x14ac:dyDescent="0.3">
      <c r="A10" s="266">
        <v>8</v>
      </c>
      <c r="B10" s="172" t="s">
        <v>1039</v>
      </c>
      <c r="C10" s="172" t="s">
        <v>71</v>
      </c>
      <c r="D10" s="173">
        <v>96</v>
      </c>
      <c r="E10" s="268">
        <v>5</v>
      </c>
      <c r="F10" s="173">
        <v>849</v>
      </c>
      <c r="G10" s="175">
        <v>39</v>
      </c>
      <c r="H10" s="248"/>
      <c r="I10" s="266">
        <v>9</v>
      </c>
      <c r="J10" s="172" t="s">
        <v>1065</v>
      </c>
      <c r="K10" s="172" t="s">
        <v>191</v>
      </c>
      <c r="L10" s="173">
        <v>93</v>
      </c>
      <c r="M10" s="268">
        <v>6</v>
      </c>
      <c r="N10" s="173">
        <v>651</v>
      </c>
      <c r="O10" s="175">
        <v>49</v>
      </c>
    </row>
    <row r="11" spans="1:25" x14ac:dyDescent="0.3">
      <c r="A11" s="266">
        <v>6</v>
      </c>
      <c r="B11" s="172" t="s">
        <v>1066</v>
      </c>
      <c r="C11" s="172" t="s">
        <v>606</v>
      </c>
      <c r="D11" s="267">
        <v>93</v>
      </c>
      <c r="E11" s="268">
        <v>3</v>
      </c>
      <c r="F11" s="269">
        <v>844</v>
      </c>
      <c r="G11" s="272">
        <v>34</v>
      </c>
      <c r="I11" s="266">
        <v>1</v>
      </c>
      <c r="J11" s="172" t="s">
        <v>875</v>
      </c>
      <c r="K11" s="172" t="s">
        <v>593</v>
      </c>
      <c r="L11" s="267">
        <v>92</v>
      </c>
      <c r="M11" s="268">
        <v>5</v>
      </c>
      <c r="N11" s="173">
        <v>811</v>
      </c>
      <c r="O11" s="175">
        <v>47</v>
      </c>
    </row>
    <row r="12" spans="1:25" x14ac:dyDescent="0.3">
      <c r="A12" s="266">
        <v>7</v>
      </c>
      <c r="B12" s="172" t="s">
        <v>1067</v>
      </c>
      <c r="C12" s="172" t="s">
        <v>606</v>
      </c>
      <c r="D12" s="173" t="s">
        <v>138</v>
      </c>
      <c r="E12" s="268">
        <v>0</v>
      </c>
      <c r="F12" s="173">
        <v>94</v>
      </c>
      <c r="G12" s="175">
        <v>3</v>
      </c>
      <c r="I12" s="266">
        <v>5</v>
      </c>
      <c r="J12" s="172" t="s">
        <v>425</v>
      </c>
      <c r="K12" s="172" t="s">
        <v>122</v>
      </c>
      <c r="L12" s="267">
        <v>85</v>
      </c>
      <c r="M12" s="268">
        <v>2</v>
      </c>
      <c r="N12" s="269">
        <v>774</v>
      </c>
      <c r="O12" s="175">
        <v>23</v>
      </c>
    </row>
    <row r="13" spans="1:25" x14ac:dyDescent="0.3">
      <c r="A13" s="273">
        <v>5</v>
      </c>
      <c r="B13" s="179" t="s">
        <v>1068</v>
      </c>
      <c r="C13" s="179" t="s">
        <v>593</v>
      </c>
      <c r="D13" s="274" t="s">
        <v>109</v>
      </c>
      <c r="E13" s="275">
        <v>0</v>
      </c>
      <c r="F13" s="276">
        <v>0</v>
      </c>
      <c r="G13" s="277">
        <v>0</v>
      </c>
      <c r="I13" s="273">
        <v>2</v>
      </c>
      <c r="J13" s="179" t="s">
        <v>898</v>
      </c>
      <c r="K13" s="179" t="s">
        <v>23</v>
      </c>
      <c r="L13" s="274" t="s">
        <v>109</v>
      </c>
      <c r="M13" s="275">
        <v>0</v>
      </c>
      <c r="N13" s="276">
        <v>447</v>
      </c>
      <c r="O13" s="182">
        <v>19</v>
      </c>
    </row>
    <row r="15" spans="1:25" x14ac:dyDescent="0.3">
      <c r="A15" s="250"/>
      <c r="B15" s="251" t="s">
        <v>46</v>
      </c>
      <c r="C15" s="252" t="s">
        <v>1069</v>
      </c>
      <c r="D15" s="253"/>
      <c r="E15" s="254" t="s">
        <v>1070</v>
      </c>
      <c r="F15" s="251"/>
      <c r="G15" s="251"/>
      <c r="I15" s="250"/>
      <c r="J15" s="251" t="s">
        <v>49</v>
      </c>
      <c r="K15" s="252" t="s">
        <v>1071</v>
      </c>
      <c r="L15" s="253"/>
      <c r="M15" s="254" t="s">
        <v>1070</v>
      </c>
      <c r="N15" s="251"/>
      <c r="O15" s="251"/>
    </row>
    <row r="16" spans="1:25" x14ac:dyDescent="0.3">
      <c r="A16" s="256">
        <v>1</v>
      </c>
      <c r="B16" s="257" t="s">
        <v>10</v>
      </c>
      <c r="C16" s="257" t="s">
        <v>11</v>
      </c>
      <c r="D16" s="258" t="s">
        <v>12</v>
      </c>
      <c r="E16" s="258" t="s">
        <v>13</v>
      </c>
      <c r="F16" s="258" t="s">
        <v>14</v>
      </c>
      <c r="G16" s="259" t="s">
        <v>15</v>
      </c>
      <c r="I16" s="256">
        <v>1</v>
      </c>
      <c r="J16" s="257" t="s">
        <v>10</v>
      </c>
      <c r="K16" s="257" t="s">
        <v>11</v>
      </c>
      <c r="L16" s="258" t="s">
        <v>12</v>
      </c>
      <c r="M16" s="258" t="s">
        <v>13</v>
      </c>
      <c r="N16" s="258" t="s">
        <v>14</v>
      </c>
      <c r="O16" s="259" t="s">
        <v>15</v>
      </c>
    </row>
    <row r="17" spans="1:15" x14ac:dyDescent="0.3">
      <c r="A17" s="167">
        <v>2</v>
      </c>
      <c r="B17" s="168" t="s">
        <v>1072</v>
      </c>
      <c r="C17" s="168" t="s">
        <v>91</v>
      </c>
      <c r="D17" s="169">
        <v>94</v>
      </c>
      <c r="E17" s="262">
        <v>8</v>
      </c>
      <c r="F17" s="169">
        <v>841</v>
      </c>
      <c r="G17" s="170">
        <v>66</v>
      </c>
      <c r="I17" s="260">
        <v>5</v>
      </c>
      <c r="J17" s="168" t="s">
        <v>746</v>
      </c>
      <c r="K17" s="168" t="s">
        <v>23</v>
      </c>
      <c r="L17" s="169">
        <v>98</v>
      </c>
      <c r="M17" s="262">
        <v>9</v>
      </c>
      <c r="N17" s="169">
        <v>854</v>
      </c>
      <c r="O17" s="170">
        <v>78</v>
      </c>
    </row>
    <row r="18" spans="1:15" x14ac:dyDescent="0.3">
      <c r="A18" s="171">
        <v>6</v>
      </c>
      <c r="B18" s="172" t="s">
        <v>811</v>
      </c>
      <c r="C18" s="172" t="s">
        <v>632</v>
      </c>
      <c r="D18" s="173">
        <v>93</v>
      </c>
      <c r="E18" s="268">
        <v>6</v>
      </c>
      <c r="F18" s="173">
        <v>836</v>
      </c>
      <c r="G18" s="175">
        <v>63</v>
      </c>
      <c r="I18" s="171">
        <v>8</v>
      </c>
      <c r="J18" s="172" t="s">
        <v>1073</v>
      </c>
      <c r="K18" s="172" t="s">
        <v>606</v>
      </c>
      <c r="L18" s="173">
        <v>91</v>
      </c>
      <c r="M18" s="268">
        <v>5</v>
      </c>
      <c r="N18" s="173">
        <v>823</v>
      </c>
      <c r="O18" s="175">
        <v>56</v>
      </c>
    </row>
    <row r="19" spans="1:15" x14ac:dyDescent="0.3">
      <c r="A19" s="266">
        <v>9</v>
      </c>
      <c r="B19" s="172" t="s">
        <v>1074</v>
      </c>
      <c r="C19" s="172" t="s">
        <v>122</v>
      </c>
      <c r="D19" s="173">
        <v>95</v>
      </c>
      <c r="E19" s="268">
        <v>9</v>
      </c>
      <c r="F19" s="173">
        <v>829</v>
      </c>
      <c r="G19" s="175">
        <v>57</v>
      </c>
      <c r="I19" s="266">
        <v>1</v>
      </c>
      <c r="J19" s="172" t="s">
        <v>1075</v>
      </c>
      <c r="K19" s="172" t="s">
        <v>157</v>
      </c>
      <c r="L19" s="267">
        <v>91</v>
      </c>
      <c r="M19" s="268">
        <v>5</v>
      </c>
      <c r="N19" s="173">
        <v>818</v>
      </c>
      <c r="O19" s="175">
        <v>50</v>
      </c>
    </row>
    <row r="20" spans="1:15" x14ac:dyDescent="0.3">
      <c r="A20" s="171">
        <v>8</v>
      </c>
      <c r="B20" s="172" t="s">
        <v>1076</v>
      </c>
      <c r="C20" s="172" t="s">
        <v>243</v>
      </c>
      <c r="D20" s="173">
        <v>94</v>
      </c>
      <c r="E20" s="268">
        <v>8</v>
      </c>
      <c r="F20" s="173">
        <v>744</v>
      </c>
      <c r="G20" s="175">
        <v>57</v>
      </c>
      <c r="I20" s="266">
        <v>7</v>
      </c>
      <c r="J20" s="172" t="s">
        <v>468</v>
      </c>
      <c r="K20" s="172" t="s">
        <v>191</v>
      </c>
      <c r="L20" s="173">
        <v>85</v>
      </c>
      <c r="M20" s="268">
        <v>1</v>
      </c>
      <c r="N20" s="173">
        <v>809</v>
      </c>
      <c r="O20" s="175">
        <v>47</v>
      </c>
    </row>
    <row r="21" spans="1:15" x14ac:dyDescent="0.3">
      <c r="A21" s="266">
        <v>7</v>
      </c>
      <c r="B21" s="172" t="s">
        <v>183</v>
      </c>
      <c r="C21" s="172" t="s">
        <v>149</v>
      </c>
      <c r="D21" s="173">
        <v>89</v>
      </c>
      <c r="E21" s="268">
        <v>4</v>
      </c>
      <c r="F21" s="173">
        <v>815</v>
      </c>
      <c r="G21" s="175">
        <v>48</v>
      </c>
      <c r="I21" s="171">
        <v>4</v>
      </c>
      <c r="J21" s="172" t="s">
        <v>714</v>
      </c>
      <c r="K21" s="172" t="s">
        <v>163</v>
      </c>
      <c r="L21" s="173">
        <v>96</v>
      </c>
      <c r="M21" s="268">
        <v>8</v>
      </c>
      <c r="N21" s="173">
        <v>816</v>
      </c>
      <c r="O21" s="175">
        <v>43</v>
      </c>
    </row>
    <row r="22" spans="1:15" x14ac:dyDescent="0.3">
      <c r="A22" s="266">
        <v>1</v>
      </c>
      <c r="B22" s="172" t="s">
        <v>630</v>
      </c>
      <c r="C22" s="172" t="s">
        <v>593</v>
      </c>
      <c r="D22" s="267">
        <v>89</v>
      </c>
      <c r="E22" s="268">
        <v>4</v>
      </c>
      <c r="F22" s="173">
        <v>810</v>
      </c>
      <c r="G22" s="175">
        <v>46</v>
      </c>
      <c r="I22" s="171">
        <v>6</v>
      </c>
      <c r="J22" s="172" t="s">
        <v>1077</v>
      </c>
      <c r="K22" s="172" t="s">
        <v>122</v>
      </c>
      <c r="L22" s="173">
        <v>89</v>
      </c>
      <c r="M22" s="268">
        <v>3</v>
      </c>
      <c r="N22" s="173">
        <v>810</v>
      </c>
      <c r="O22" s="175">
        <v>43</v>
      </c>
    </row>
    <row r="23" spans="1:15" x14ac:dyDescent="0.3">
      <c r="A23" s="266">
        <v>5</v>
      </c>
      <c r="B23" s="278" t="s">
        <v>162</v>
      </c>
      <c r="C23" s="172" t="s">
        <v>163</v>
      </c>
      <c r="D23" s="173">
        <v>86</v>
      </c>
      <c r="E23" s="268">
        <v>2</v>
      </c>
      <c r="F23" s="173">
        <v>802</v>
      </c>
      <c r="G23" s="175">
        <v>38</v>
      </c>
      <c r="I23" s="266">
        <v>3</v>
      </c>
      <c r="J23" s="172" t="s">
        <v>1078</v>
      </c>
      <c r="K23" s="172" t="s">
        <v>157</v>
      </c>
      <c r="L23" s="173">
        <v>93</v>
      </c>
      <c r="M23" s="268">
        <v>7</v>
      </c>
      <c r="N23" s="173">
        <v>809</v>
      </c>
      <c r="O23" s="175">
        <v>42</v>
      </c>
    </row>
    <row r="24" spans="1:15" x14ac:dyDescent="0.3">
      <c r="A24" s="171">
        <v>4</v>
      </c>
      <c r="B24" s="172" t="s">
        <v>1079</v>
      </c>
      <c r="C24" s="172" t="s">
        <v>75</v>
      </c>
      <c r="D24" s="173">
        <v>91</v>
      </c>
      <c r="E24" s="268">
        <v>5</v>
      </c>
      <c r="F24" s="173">
        <v>784</v>
      </c>
      <c r="G24" s="175">
        <v>34</v>
      </c>
      <c r="I24" s="171">
        <v>2</v>
      </c>
      <c r="J24" s="172" t="s">
        <v>1080</v>
      </c>
      <c r="K24" s="172" t="s">
        <v>593</v>
      </c>
      <c r="L24" s="173">
        <v>92</v>
      </c>
      <c r="M24" s="268">
        <v>6</v>
      </c>
      <c r="N24" s="173">
        <v>798</v>
      </c>
      <c r="O24" s="175">
        <v>38</v>
      </c>
    </row>
    <row r="25" spans="1:15" x14ac:dyDescent="0.3">
      <c r="A25" s="273">
        <v>3</v>
      </c>
      <c r="B25" s="179" t="s">
        <v>1081</v>
      </c>
      <c r="C25" s="179" t="s">
        <v>157</v>
      </c>
      <c r="D25" s="180" t="s">
        <v>109</v>
      </c>
      <c r="E25" s="275">
        <v>0</v>
      </c>
      <c r="F25" s="180">
        <v>441</v>
      </c>
      <c r="G25" s="182">
        <v>14</v>
      </c>
      <c r="I25" s="273">
        <v>9</v>
      </c>
      <c r="J25" s="179" t="s">
        <v>595</v>
      </c>
      <c r="K25" s="179" t="s">
        <v>17</v>
      </c>
      <c r="L25" s="180">
        <v>88</v>
      </c>
      <c r="M25" s="275">
        <v>2</v>
      </c>
      <c r="N25" s="180">
        <v>802</v>
      </c>
      <c r="O25" s="182">
        <v>35</v>
      </c>
    </row>
    <row r="27" spans="1:15" x14ac:dyDescent="0.3">
      <c r="A27" s="250"/>
      <c r="B27" s="251" t="s">
        <v>79</v>
      </c>
      <c r="C27" s="252" t="s">
        <v>1082</v>
      </c>
      <c r="D27" s="253"/>
      <c r="E27" s="254" t="s">
        <v>1083</v>
      </c>
      <c r="F27" s="251"/>
      <c r="G27" s="251"/>
      <c r="I27" s="250"/>
      <c r="J27" s="251" t="s">
        <v>82</v>
      </c>
      <c r="K27" s="252" t="s">
        <v>1084</v>
      </c>
      <c r="L27" s="253"/>
      <c r="M27" s="254" t="s">
        <v>1085</v>
      </c>
      <c r="N27" s="251"/>
      <c r="O27" s="251"/>
    </row>
    <row r="28" spans="1:15" x14ac:dyDescent="0.3">
      <c r="A28" s="256">
        <v>1</v>
      </c>
      <c r="B28" s="257" t="s">
        <v>10</v>
      </c>
      <c r="C28" s="257" t="s">
        <v>11</v>
      </c>
      <c r="D28" s="258" t="s">
        <v>12</v>
      </c>
      <c r="E28" s="258" t="s">
        <v>13</v>
      </c>
      <c r="F28" s="258" t="s">
        <v>14</v>
      </c>
      <c r="G28" s="259" t="s">
        <v>15</v>
      </c>
      <c r="I28" s="256">
        <v>1</v>
      </c>
      <c r="J28" s="257" t="s">
        <v>10</v>
      </c>
      <c r="K28" s="257" t="s">
        <v>11</v>
      </c>
      <c r="L28" s="258" t="s">
        <v>12</v>
      </c>
      <c r="M28" s="258" t="s">
        <v>13</v>
      </c>
      <c r="N28" s="258" t="s">
        <v>14</v>
      </c>
      <c r="O28" s="259" t="s">
        <v>15</v>
      </c>
    </row>
    <row r="29" spans="1:15" x14ac:dyDescent="0.3">
      <c r="A29" s="260">
        <v>3</v>
      </c>
      <c r="B29" s="168" t="s">
        <v>860</v>
      </c>
      <c r="C29" s="168" t="s">
        <v>525</v>
      </c>
      <c r="D29" s="169">
        <v>86</v>
      </c>
      <c r="E29" s="262">
        <v>4</v>
      </c>
      <c r="F29" s="169">
        <v>812</v>
      </c>
      <c r="G29" s="170">
        <v>65</v>
      </c>
      <c r="I29" s="260">
        <v>3</v>
      </c>
      <c r="J29" s="168" t="s">
        <v>1086</v>
      </c>
      <c r="K29" s="168" t="s">
        <v>606</v>
      </c>
      <c r="L29" s="169">
        <v>93</v>
      </c>
      <c r="M29" s="262">
        <v>9</v>
      </c>
      <c r="N29" s="169">
        <v>818</v>
      </c>
      <c r="O29" s="170">
        <v>72</v>
      </c>
    </row>
    <row r="30" spans="1:15" x14ac:dyDescent="0.3">
      <c r="A30" s="266">
        <v>9</v>
      </c>
      <c r="B30" s="172" t="s">
        <v>1087</v>
      </c>
      <c r="C30" s="172" t="s">
        <v>503</v>
      </c>
      <c r="D30" s="173">
        <v>89</v>
      </c>
      <c r="E30" s="268">
        <v>8</v>
      </c>
      <c r="F30" s="173">
        <v>799</v>
      </c>
      <c r="G30" s="175">
        <v>58</v>
      </c>
      <c r="I30" s="266">
        <v>1</v>
      </c>
      <c r="J30" s="172" t="s">
        <v>129</v>
      </c>
      <c r="K30" s="172" t="s">
        <v>130</v>
      </c>
      <c r="L30" s="267">
        <v>87</v>
      </c>
      <c r="M30" s="268">
        <v>8</v>
      </c>
      <c r="N30" s="173">
        <v>812</v>
      </c>
      <c r="O30" s="175">
        <v>72</v>
      </c>
    </row>
    <row r="31" spans="1:15" x14ac:dyDescent="0.3">
      <c r="A31" s="171">
        <v>4</v>
      </c>
      <c r="B31" s="172" t="s">
        <v>625</v>
      </c>
      <c r="C31" s="172" t="s">
        <v>23</v>
      </c>
      <c r="D31" s="173">
        <v>88</v>
      </c>
      <c r="E31" s="268">
        <v>6</v>
      </c>
      <c r="F31" s="173">
        <v>804</v>
      </c>
      <c r="G31" s="175">
        <v>54</v>
      </c>
      <c r="I31" s="171">
        <v>2</v>
      </c>
      <c r="J31" s="172" t="s">
        <v>536</v>
      </c>
      <c r="K31" s="172" t="s">
        <v>163</v>
      </c>
      <c r="L31" s="173">
        <v>87</v>
      </c>
      <c r="M31" s="268">
        <v>8</v>
      </c>
      <c r="N31" s="173">
        <v>790</v>
      </c>
      <c r="O31" s="175">
        <v>60</v>
      </c>
    </row>
    <row r="32" spans="1:15" x14ac:dyDescent="0.3">
      <c r="A32" s="266">
        <v>7</v>
      </c>
      <c r="B32" s="172" t="s">
        <v>1088</v>
      </c>
      <c r="C32" s="172" t="s">
        <v>606</v>
      </c>
      <c r="D32" s="173">
        <v>90</v>
      </c>
      <c r="E32" s="268">
        <v>9</v>
      </c>
      <c r="F32" s="173">
        <v>786</v>
      </c>
      <c r="G32" s="175">
        <v>47</v>
      </c>
      <c r="I32" s="266">
        <v>5</v>
      </c>
      <c r="J32" s="172" t="s">
        <v>44</v>
      </c>
      <c r="K32" s="172" t="s">
        <v>503</v>
      </c>
      <c r="L32" s="173">
        <v>83</v>
      </c>
      <c r="M32" s="268">
        <v>4</v>
      </c>
      <c r="N32" s="173">
        <v>790</v>
      </c>
      <c r="O32" s="175">
        <v>59</v>
      </c>
    </row>
    <row r="33" spans="1:15" x14ac:dyDescent="0.3">
      <c r="A33" s="171">
        <v>6</v>
      </c>
      <c r="B33" s="172" t="s">
        <v>1089</v>
      </c>
      <c r="C33" s="172" t="s">
        <v>1090</v>
      </c>
      <c r="D33" s="173">
        <v>89</v>
      </c>
      <c r="E33" s="268">
        <v>8</v>
      </c>
      <c r="F33" s="173">
        <v>784</v>
      </c>
      <c r="G33" s="175">
        <v>47</v>
      </c>
      <c r="I33" s="171">
        <v>8</v>
      </c>
      <c r="J33" s="172" t="s">
        <v>1091</v>
      </c>
      <c r="K33" s="172" t="s">
        <v>483</v>
      </c>
      <c r="L33" s="173">
        <v>86</v>
      </c>
      <c r="M33" s="268">
        <v>6</v>
      </c>
      <c r="N33" s="173">
        <v>780</v>
      </c>
      <c r="O33" s="175">
        <v>51</v>
      </c>
    </row>
    <row r="34" spans="1:15" x14ac:dyDescent="0.3">
      <c r="A34" s="266">
        <v>5</v>
      </c>
      <c r="B34" s="172" t="s">
        <v>242</v>
      </c>
      <c r="C34" s="172" t="s">
        <v>243</v>
      </c>
      <c r="D34" s="173">
        <v>86</v>
      </c>
      <c r="E34" s="268">
        <v>4</v>
      </c>
      <c r="F34" s="173">
        <v>796</v>
      </c>
      <c r="G34" s="175">
        <v>46</v>
      </c>
      <c r="I34" s="266">
        <v>9</v>
      </c>
      <c r="J34" s="172" t="s">
        <v>240</v>
      </c>
      <c r="K34" s="172" t="s">
        <v>157</v>
      </c>
      <c r="L34" s="173">
        <v>83</v>
      </c>
      <c r="M34" s="268">
        <v>4</v>
      </c>
      <c r="N34" s="173">
        <v>772</v>
      </c>
      <c r="O34" s="175">
        <v>41</v>
      </c>
    </row>
    <row r="35" spans="1:15" x14ac:dyDescent="0.3">
      <c r="A35" s="171">
        <v>8</v>
      </c>
      <c r="B35" s="172" t="s">
        <v>217</v>
      </c>
      <c r="C35" s="172" t="s">
        <v>149</v>
      </c>
      <c r="D35" s="173">
        <v>84</v>
      </c>
      <c r="E35" s="268">
        <v>1</v>
      </c>
      <c r="F35" s="173">
        <v>789</v>
      </c>
      <c r="G35" s="175">
        <v>42</v>
      </c>
      <c r="I35" s="171">
        <v>6</v>
      </c>
      <c r="J35" s="172" t="s">
        <v>1092</v>
      </c>
      <c r="K35" s="172" t="s">
        <v>1090</v>
      </c>
      <c r="L35" s="173">
        <v>85</v>
      </c>
      <c r="M35" s="268">
        <v>5</v>
      </c>
      <c r="N35" s="173">
        <v>760</v>
      </c>
      <c r="O35" s="175">
        <v>40</v>
      </c>
    </row>
    <row r="36" spans="1:15" x14ac:dyDescent="0.3">
      <c r="A36" s="171">
        <v>2</v>
      </c>
      <c r="B36" s="172" t="s">
        <v>504</v>
      </c>
      <c r="C36" s="172" t="s">
        <v>505</v>
      </c>
      <c r="D36" s="173">
        <v>85</v>
      </c>
      <c r="E36" s="268">
        <v>2</v>
      </c>
      <c r="F36" s="173">
        <v>779</v>
      </c>
      <c r="G36" s="175">
        <v>42</v>
      </c>
      <c r="I36" s="171">
        <v>4</v>
      </c>
      <c r="J36" s="172" t="s">
        <v>1093</v>
      </c>
      <c r="K36" s="172" t="s">
        <v>606</v>
      </c>
      <c r="L36" s="173" t="s">
        <v>109</v>
      </c>
      <c r="M36" s="268">
        <v>0</v>
      </c>
      <c r="N36" s="173">
        <v>439</v>
      </c>
      <c r="O36" s="175">
        <v>27</v>
      </c>
    </row>
    <row r="37" spans="1:15" x14ac:dyDescent="0.3">
      <c r="A37" s="273">
        <v>1</v>
      </c>
      <c r="B37" s="179" t="s">
        <v>1094</v>
      </c>
      <c r="C37" s="179" t="s">
        <v>606</v>
      </c>
      <c r="D37" s="274">
        <v>87</v>
      </c>
      <c r="E37" s="275">
        <v>5</v>
      </c>
      <c r="F37" s="180">
        <v>765</v>
      </c>
      <c r="G37" s="182">
        <v>29</v>
      </c>
      <c r="I37" s="273">
        <v>7</v>
      </c>
      <c r="J37" s="179" t="s">
        <v>928</v>
      </c>
      <c r="K37" s="179" t="s">
        <v>503</v>
      </c>
      <c r="L37" s="180" t="s">
        <v>109</v>
      </c>
      <c r="M37" s="275">
        <v>0</v>
      </c>
      <c r="N37" s="180">
        <v>0</v>
      </c>
      <c r="O37" s="182">
        <v>0</v>
      </c>
    </row>
    <row r="39" spans="1:15" x14ac:dyDescent="0.3">
      <c r="A39" s="250"/>
      <c r="B39" s="251" t="s">
        <v>110</v>
      </c>
      <c r="C39" s="252" t="s">
        <v>1095</v>
      </c>
      <c r="D39" s="253"/>
      <c r="E39" s="254" t="s">
        <v>1096</v>
      </c>
      <c r="F39" s="251"/>
      <c r="G39" s="251"/>
      <c r="I39" s="250"/>
      <c r="J39" s="251" t="s">
        <v>113</v>
      </c>
      <c r="K39" s="252" t="s">
        <v>1097</v>
      </c>
      <c r="L39" s="253"/>
      <c r="M39" s="254" t="s">
        <v>1098</v>
      </c>
      <c r="N39" s="251"/>
      <c r="O39" s="251"/>
    </row>
    <row r="40" spans="1:15" x14ac:dyDescent="0.3">
      <c r="A40" s="256">
        <v>1</v>
      </c>
      <c r="B40" s="257" t="s">
        <v>10</v>
      </c>
      <c r="C40" s="257" t="s">
        <v>11</v>
      </c>
      <c r="D40" s="258" t="s">
        <v>12</v>
      </c>
      <c r="E40" s="258" t="s">
        <v>13</v>
      </c>
      <c r="F40" s="258" t="s">
        <v>14</v>
      </c>
      <c r="G40" s="259" t="s">
        <v>15</v>
      </c>
      <c r="I40" s="256">
        <v>1</v>
      </c>
      <c r="J40" s="257" t="s">
        <v>10</v>
      </c>
      <c r="K40" s="257" t="s">
        <v>11</v>
      </c>
      <c r="L40" s="258" t="s">
        <v>12</v>
      </c>
      <c r="M40" s="258" t="s">
        <v>13</v>
      </c>
      <c r="N40" s="258" t="s">
        <v>14</v>
      </c>
      <c r="O40" s="259" t="s">
        <v>15</v>
      </c>
    </row>
    <row r="41" spans="1:15" x14ac:dyDescent="0.3">
      <c r="A41" s="260">
        <v>1</v>
      </c>
      <c r="B41" s="168" t="s">
        <v>1099</v>
      </c>
      <c r="C41" s="168" t="s">
        <v>606</v>
      </c>
      <c r="D41" s="262">
        <v>89</v>
      </c>
      <c r="E41" s="262">
        <v>7</v>
      </c>
      <c r="F41" s="169">
        <v>803</v>
      </c>
      <c r="G41" s="170">
        <v>61</v>
      </c>
      <c r="I41" s="167">
        <v>6</v>
      </c>
      <c r="J41" s="168" t="s">
        <v>1100</v>
      </c>
      <c r="K41" s="168" t="s">
        <v>483</v>
      </c>
      <c r="L41" s="169">
        <v>87</v>
      </c>
      <c r="M41" s="262">
        <v>5</v>
      </c>
      <c r="N41" s="169">
        <v>800</v>
      </c>
      <c r="O41" s="170">
        <v>65</v>
      </c>
    </row>
    <row r="42" spans="1:15" x14ac:dyDescent="0.3">
      <c r="A42" s="266">
        <v>7</v>
      </c>
      <c r="B42" s="172" t="s">
        <v>871</v>
      </c>
      <c r="C42" s="172" t="s">
        <v>632</v>
      </c>
      <c r="D42" s="173">
        <v>87</v>
      </c>
      <c r="E42" s="268">
        <v>6</v>
      </c>
      <c r="F42" s="173">
        <v>798</v>
      </c>
      <c r="G42" s="175">
        <v>59</v>
      </c>
      <c r="I42" s="171">
        <v>2</v>
      </c>
      <c r="J42" s="172" t="s">
        <v>92</v>
      </c>
      <c r="K42" s="172" t="s">
        <v>23</v>
      </c>
      <c r="L42" s="173">
        <v>90</v>
      </c>
      <c r="M42" s="268">
        <v>9</v>
      </c>
      <c r="N42" s="173">
        <v>790</v>
      </c>
      <c r="O42" s="175">
        <v>57</v>
      </c>
    </row>
    <row r="43" spans="1:15" x14ac:dyDescent="0.3">
      <c r="A43" s="266">
        <v>3</v>
      </c>
      <c r="B43" s="172" t="s">
        <v>1101</v>
      </c>
      <c r="C43" s="172" t="s">
        <v>525</v>
      </c>
      <c r="D43" s="173">
        <v>77</v>
      </c>
      <c r="E43" s="268">
        <v>3</v>
      </c>
      <c r="F43" s="173">
        <v>781</v>
      </c>
      <c r="G43" s="175">
        <v>55</v>
      </c>
      <c r="I43" s="266">
        <v>3</v>
      </c>
      <c r="J43" s="172" t="s">
        <v>1102</v>
      </c>
      <c r="K43" s="172" t="s">
        <v>191</v>
      </c>
      <c r="L43" s="173">
        <v>90</v>
      </c>
      <c r="M43" s="268">
        <v>9</v>
      </c>
      <c r="N43" s="173">
        <v>786</v>
      </c>
      <c r="O43" s="175">
        <v>56</v>
      </c>
    </row>
    <row r="44" spans="1:15" x14ac:dyDescent="0.3">
      <c r="A44" s="171">
        <v>6</v>
      </c>
      <c r="B44" s="172" t="s">
        <v>1103</v>
      </c>
      <c r="C44" s="172" t="s">
        <v>483</v>
      </c>
      <c r="D44" s="173">
        <v>90</v>
      </c>
      <c r="E44" s="268">
        <v>8</v>
      </c>
      <c r="F44" s="173">
        <v>714</v>
      </c>
      <c r="G44" s="175">
        <v>52</v>
      </c>
      <c r="I44" s="171">
        <v>8</v>
      </c>
      <c r="J44" s="172" t="s">
        <v>1104</v>
      </c>
      <c r="K44" s="172" t="s">
        <v>606</v>
      </c>
      <c r="L44" s="173">
        <v>90</v>
      </c>
      <c r="M44" s="268">
        <v>9</v>
      </c>
      <c r="N44" s="173">
        <v>788</v>
      </c>
      <c r="O44" s="175">
        <v>53</v>
      </c>
    </row>
    <row r="45" spans="1:15" x14ac:dyDescent="0.3">
      <c r="A45" s="171">
        <v>8</v>
      </c>
      <c r="B45" s="172" t="s">
        <v>1105</v>
      </c>
      <c r="C45" s="172" t="s">
        <v>157</v>
      </c>
      <c r="D45" s="173">
        <v>85</v>
      </c>
      <c r="E45" s="268">
        <v>5</v>
      </c>
      <c r="F45" s="173">
        <v>771</v>
      </c>
      <c r="G45" s="175">
        <v>47</v>
      </c>
      <c r="I45" s="266">
        <v>9</v>
      </c>
      <c r="J45" s="172" t="s">
        <v>892</v>
      </c>
      <c r="K45" s="172" t="s">
        <v>157</v>
      </c>
      <c r="L45" s="173">
        <v>82</v>
      </c>
      <c r="M45" s="268">
        <v>4</v>
      </c>
      <c r="N45" s="173">
        <v>783</v>
      </c>
      <c r="O45" s="175">
        <v>53</v>
      </c>
    </row>
    <row r="46" spans="1:15" x14ac:dyDescent="0.3">
      <c r="A46" s="266">
        <v>9</v>
      </c>
      <c r="B46" s="172" t="s">
        <v>876</v>
      </c>
      <c r="C46" s="172" t="s">
        <v>503</v>
      </c>
      <c r="D46" s="173" t="s">
        <v>109</v>
      </c>
      <c r="E46" s="268">
        <v>0</v>
      </c>
      <c r="F46" s="173">
        <v>617</v>
      </c>
      <c r="G46" s="175">
        <v>47</v>
      </c>
      <c r="I46" s="266">
        <v>5</v>
      </c>
      <c r="J46" s="172" t="s">
        <v>931</v>
      </c>
      <c r="K46" s="172" t="s">
        <v>632</v>
      </c>
      <c r="L46" s="173">
        <v>89</v>
      </c>
      <c r="M46" s="268">
        <v>6</v>
      </c>
      <c r="N46" s="173">
        <v>787</v>
      </c>
      <c r="O46" s="175">
        <v>51</v>
      </c>
    </row>
    <row r="47" spans="1:15" x14ac:dyDescent="0.3">
      <c r="A47" s="266">
        <v>5</v>
      </c>
      <c r="B47" s="172" t="s">
        <v>436</v>
      </c>
      <c r="C47" s="172" t="s">
        <v>481</v>
      </c>
      <c r="D47" s="173">
        <v>84</v>
      </c>
      <c r="E47" s="268">
        <v>4</v>
      </c>
      <c r="F47" s="173">
        <v>778</v>
      </c>
      <c r="G47" s="175">
        <v>45</v>
      </c>
      <c r="I47" s="171">
        <v>4</v>
      </c>
      <c r="J47" s="172" t="s">
        <v>933</v>
      </c>
      <c r="K47" s="172" t="s">
        <v>632</v>
      </c>
      <c r="L47" s="173">
        <v>81</v>
      </c>
      <c r="M47" s="268">
        <v>3</v>
      </c>
      <c r="N47" s="173">
        <v>756</v>
      </c>
      <c r="O47" s="175">
        <v>42</v>
      </c>
    </row>
    <row r="48" spans="1:15" x14ac:dyDescent="0.3">
      <c r="A48" s="171">
        <v>2</v>
      </c>
      <c r="B48" s="172" t="s">
        <v>740</v>
      </c>
      <c r="C48" s="172" t="s">
        <v>71</v>
      </c>
      <c r="D48" s="173">
        <v>91</v>
      </c>
      <c r="E48" s="268">
        <v>9</v>
      </c>
      <c r="F48" s="173">
        <v>774</v>
      </c>
      <c r="G48" s="175">
        <v>41</v>
      </c>
      <c r="I48" s="266">
        <v>1</v>
      </c>
      <c r="J48" s="172" t="s">
        <v>912</v>
      </c>
      <c r="K48" s="172" t="s">
        <v>503</v>
      </c>
      <c r="L48" s="267">
        <v>76</v>
      </c>
      <c r="M48" s="268">
        <v>2</v>
      </c>
      <c r="N48" s="173">
        <v>752</v>
      </c>
      <c r="O48" s="175">
        <v>36</v>
      </c>
    </row>
    <row r="49" spans="1:15" x14ac:dyDescent="0.3">
      <c r="A49" s="178">
        <v>4</v>
      </c>
      <c r="B49" s="179" t="s">
        <v>1106</v>
      </c>
      <c r="C49" s="179" t="s">
        <v>503</v>
      </c>
      <c r="D49" s="180">
        <v>71</v>
      </c>
      <c r="E49" s="275">
        <v>2</v>
      </c>
      <c r="F49" s="180">
        <v>673</v>
      </c>
      <c r="G49" s="182">
        <v>13</v>
      </c>
      <c r="I49" s="273">
        <v>7</v>
      </c>
      <c r="J49" s="179" t="s">
        <v>960</v>
      </c>
      <c r="K49" s="179" t="s">
        <v>483</v>
      </c>
      <c r="L49" s="180" t="s">
        <v>109</v>
      </c>
      <c r="M49" s="275">
        <v>0</v>
      </c>
      <c r="N49" s="180">
        <v>0</v>
      </c>
      <c r="O49" s="182">
        <v>0</v>
      </c>
    </row>
    <row r="51" spans="1:15" x14ac:dyDescent="0.3">
      <c r="A51" s="250"/>
      <c r="B51" s="251" t="s">
        <v>139</v>
      </c>
      <c r="C51" s="252" t="s">
        <v>1107</v>
      </c>
      <c r="D51" s="253"/>
      <c r="E51" s="254" t="s">
        <v>1108</v>
      </c>
      <c r="F51" s="251"/>
      <c r="G51" s="251"/>
      <c r="I51" s="250"/>
      <c r="J51" s="251" t="s">
        <v>142</v>
      </c>
      <c r="K51" s="252" t="s">
        <v>1109</v>
      </c>
      <c r="L51" s="253"/>
      <c r="M51" s="254" t="s">
        <v>1110</v>
      </c>
      <c r="N51" s="251"/>
      <c r="O51" s="251"/>
    </row>
    <row r="52" spans="1:15" x14ac:dyDescent="0.3">
      <c r="A52" s="256">
        <v>1</v>
      </c>
      <c r="B52" s="257" t="s">
        <v>10</v>
      </c>
      <c r="C52" s="257" t="s">
        <v>11</v>
      </c>
      <c r="D52" s="258" t="s">
        <v>12</v>
      </c>
      <c r="E52" s="258" t="s">
        <v>13</v>
      </c>
      <c r="F52" s="258" t="s">
        <v>14</v>
      </c>
      <c r="G52" s="259" t="s">
        <v>15</v>
      </c>
      <c r="I52" s="256">
        <v>1</v>
      </c>
      <c r="J52" s="257" t="s">
        <v>10</v>
      </c>
      <c r="K52" s="257" t="s">
        <v>11</v>
      </c>
      <c r="L52" s="258" t="s">
        <v>12</v>
      </c>
      <c r="M52" s="258" t="s">
        <v>13</v>
      </c>
      <c r="N52" s="258" t="s">
        <v>14</v>
      </c>
      <c r="O52" s="259" t="s">
        <v>15</v>
      </c>
    </row>
    <row r="53" spans="1:15" x14ac:dyDescent="0.3">
      <c r="A53" s="260">
        <v>9</v>
      </c>
      <c r="B53" s="168" t="s">
        <v>540</v>
      </c>
      <c r="C53" s="168" t="s">
        <v>19</v>
      </c>
      <c r="D53" s="169">
        <v>88</v>
      </c>
      <c r="E53" s="262">
        <v>8</v>
      </c>
      <c r="F53" s="169">
        <v>800</v>
      </c>
      <c r="G53" s="170">
        <v>71</v>
      </c>
      <c r="I53" s="260">
        <v>5</v>
      </c>
      <c r="J53" s="168" t="s">
        <v>582</v>
      </c>
      <c r="K53" s="168" t="s">
        <v>23</v>
      </c>
      <c r="L53" s="169">
        <v>83</v>
      </c>
      <c r="M53" s="262">
        <v>6</v>
      </c>
      <c r="N53" s="169">
        <v>785</v>
      </c>
      <c r="O53" s="170">
        <v>69</v>
      </c>
    </row>
    <row r="54" spans="1:15" x14ac:dyDescent="0.3">
      <c r="A54" s="171">
        <v>8</v>
      </c>
      <c r="B54" s="172" t="s">
        <v>1111</v>
      </c>
      <c r="C54" s="172" t="s">
        <v>191</v>
      </c>
      <c r="D54" s="173">
        <v>89</v>
      </c>
      <c r="E54" s="268">
        <v>9</v>
      </c>
      <c r="F54" s="173">
        <v>790</v>
      </c>
      <c r="G54" s="175">
        <v>68</v>
      </c>
      <c r="I54" s="266">
        <v>9</v>
      </c>
      <c r="J54" s="172" t="s">
        <v>1112</v>
      </c>
      <c r="K54" s="172" t="s">
        <v>163</v>
      </c>
      <c r="L54" s="173">
        <v>91</v>
      </c>
      <c r="M54" s="268">
        <v>9</v>
      </c>
      <c r="N54" s="173">
        <v>796</v>
      </c>
      <c r="O54" s="175">
        <v>68</v>
      </c>
    </row>
    <row r="55" spans="1:15" x14ac:dyDescent="0.3">
      <c r="A55" s="171">
        <v>4</v>
      </c>
      <c r="B55" s="172" t="s">
        <v>1113</v>
      </c>
      <c r="C55" s="172" t="s">
        <v>157</v>
      </c>
      <c r="D55" s="173">
        <v>87</v>
      </c>
      <c r="E55" s="268">
        <v>6</v>
      </c>
      <c r="F55" s="173">
        <v>771</v>
      </c>
      <c r="G55" s="175">
        <v>59</v>
      </c>
      <c r="I55" s="266">
        <v>1</v>
      </c>
      <c r="J55" s="172" t="s">
        <v>1114</v>
      </c>
      <c r="K55" s="172" t="s">
        <v>561</v>
      </c>
      <c r="L55" s="267">
        <v>89</v>
      </c>
      <c r="M55" s="268">
        <v>8</v>
      </c>
      <c r="N55" s="173">
        <v>769</v>
      </c>
      <c r="O55" s="175">
        <v>52</v>
      </c>
    </row>
    <row r="56" spans="1:15" x14ac:dyDescent="0.3">
      <c r="A56" s="266">
        <v>7</v>
      </c>
      <c r="B56" s="172" t="s">
        <v>1115</v>
      </c>
      <c r="C56" s="172" t="s">
        <v>122</v>
      </c>
      <c r="D56" s="173">
        <v>85</v>
      </c>
      <c r="E56" s="268">
        <v>5</v>
      </c>
      <c r="F56" s="173">
        <v>776</v>
      </c>
      <c r="G56" s="175">
        <v>58</v>
      </c>
      <c r="I56" s="171">
        <v>4</v>
      </c>
      <c r="J56" s="172" t="s">
        <v>1116</v>
      </c>
      <c r="K56" s="172" t="s">
        <v>91</v>
      </c>
      <c r="L56" s="173">
        <v>80</v>
      </c>
      <c r="M56" s="268">
        <v>3</v>
      </c>
      <c r="N56" s="173">
        <v>753</v>
      </c>
      <c r="O56" s="175">
        <v>52</v>
      </c>
    </row>
    <row r="57" spans="1:15" x14ac:dyDescent="0.3">
      <c r="A57" s="171">
        <v>6</v>
      </c>
      <c r="B57" s="172" t="s">
        <v>1117</v>
      </c>
      <c r="C57" s="172" t="s">
        <v>108</v>
      </c>
      <c r="D57" s="173">
        <v>79</v>
      </c>
      <c r="E57" s="268">
        <v>2</v>
      </c>
      <c r="F57" s="173">
        <v>736</v>
      </c>
      <c r="G57" s="175">
        <v>39</v>
      </c>
      <c r="I57" s="266">
        <v>3</v>
      </c>
      <c r="J57" s="172" t="s">
        <v>877</v>
      </c>
      <c r="K57" s="172" t="s">
        <v>86</v>
      </c>
      <c r="L57" s="173">
        <v>69</v>
      </c>
      <c r="M57" s="268">
        <v>2</v>
      </c>
      <c r="N57" s="173">
        <v>742</v>
      </c>
      <c r="O57" s="175">
        <v>49</v>
      </c>
    </row>
    <row r="58" spans="1:15" x14ac:dyDescent="0.3">
      <c r="A58" s="266">
        <v>3</v>
      </c>
      <c r="B58" s="172" t="s">
        <v>845</v>
      </c>
      <c r="C58" s="172" t="s">
        <v>86</v>
      </c>
      <c r="D58" s="173">
        <v>88</v>
      </c>
      <c r="E58" s="268">
        <v>8</v>
      </c>
      <c r="F58" s="173">
        <v>521</v>
      </c>
      <c r="G58" s="175">
        <v>39</v>
      </c>
      <c r="I58" s="171">
        <v>6</v>
      </c>
      <c r="J58" s="172" t="s">
        <v>870</v>
      </c>
      <c r="K58" s="172" t="s">
        <v>23</v>
      </c>
      <c r="L58" s="173">
        <v>83</v>
      </c>
      <c r="M58" s="268">
        <v>6</v>
      </c>
      <c r="N58" s="173">
        <v>747</v>
      </c>
      <c r="O58" s="175">
        <v>41</v>
      </c>
    </row>
    <row r="59" spans="1:15" x14ac:dyDescent="0.3">
      <c r="A59" s="171">
        <v>2</v>
      </c>
      <c r="B59" s="172" t="s">
        <v>534</v>
      </c>
      <c r="C59" s="172" t="s">
        <v>503</v>
      </c>
      <c r="D59" s="173">
        <v>85</v>
      </c>
      <c r="E59" s="268">
        <v>5</v>
      </c>
      <c r="F59" s="173">
        <v>740</v>
      </c>
      <c r="G59" s="175">
        <v>37</v>
      </c>
      <c r="I59" s="171">
        <v>2</v>
      </c>
      <c r="J59" s="172" t="s">
        <v>210</v>
      </c>
      <c r="K59" s="172" t="s">
        <v>19</v>
      </c>
      <c r="L59" s="173">
        <v>85</v>
      </c>
      <c r="M59" s="268">
        <v>7</v>
      </c>
      <c r="N59" s="173">
        <v>723</v>
      </c>
      <c r="O59" s="175">
        <v>38</v>
      </c>
    </row>
    <row r="60" spans="1:15" x14ac:dyDescent="0.3">
      <c r="A60" s="266">
        <v>1</v>
      </c>
      <c r="B60" s="172" t="s">
        <v>1118</v>
      </c>
      <c r="C60" s="172" t="s">
        <v>71</v>
      </c>
      <c r="D60" s="267">
        <v>81</v>
      </c>
      <c r="E60" s="268">
        <v>3</v>
      </c>
      <c r="F60" s="173">
        <v>703</v>
      </c>
      <c r="G60" s="175">
        <v>29</v>
      </c>
      <c r="I60" s="171">
        <v>8</v>
      </c>
      <c r="J60" s="172" t="s">
        <v>1119</v>
      </c>
      <c r="K60" s="172" t="s">
        <v>1090</v>
      </c>
      <c r="L60" s="173">
        <v>83</v>
      </c>
      <c r="M60" s="268">
        <v>6</v>
      </c>
      <c r="N60" s="173">
        <v>736</v>
      </c>
      <c r="O60" s="175">
        <v>37</v>
      </c>
    </row>
    <row r="61" spans="1:15" x14ac:dyDescent="0.3">
      <c r="A61" s="273">
        <v>5</v>
      </c>
      <c r="B61" s="179" t="s">
        <v>1120</v>
      </c>
      <c r="C61" s="179" t="s">
        <v>745</v>
      </c>
      <c r="D61" s="180">
        <v>70</v>
      </c>
      <c r="E61" s="275">
        <v>1</v>
      </c>
      <c r="F61" s="180">
        <v>449</v>
      </c>
      <c r="G61" s="182">
        <v>10</v>
      </c>
      <c r="I61" s="273">
        <v>7</v>
      </c>
      <c r="J61" s="179" t="s">
        <v>1121</v>
      </c>
      <c r="K61" s="179" t="s">
        <v>17</v>
      </c>
      <c r="L61" s="180" t="s">
        <v>109</v>
      </c>
      <c r="M61" s="275">
        <v>0</v>
      </c>
      <c r="N61" s="180">
        <v>85</v>
      </c>
      <c r="O61" s="182">
        <v>6</v>
      </c>
    </row>
    <row r="63" spans="1:15" x14ac:dyDescent="0.3">
      <c r="B63" s="265" t="s">
        <v>1122</v>
      </c>
      <c r="C63" s="265"/>
      <c r="D63" s="265"/>
      <c r="E63" s="265"/>
      <c r="F63" s="279" t="s">
        <v>167</v>
      </c>
      <c r="G63" s="265"/>
    </row>
    <row r="64" spans="1:15" x14ac:dyDescent="0.3">
      <c r="B64" s="265" t="s">
        <v>168</v>
      </c>
      <c r="C64" s="265"/>
      <c r="D64" s="265"/>
      <c r="E64" s="265"/>
      <c r="F64" s="265"/>
      <c r="G64" s="265"/>
    </row>
  </sheetData>
  <hyperlinks>
    <hyperlink ref="B2" location="'Index'!A3" tooltip="Go to the Index sheet" display="á" xr:uid="{E78D9BB5-D7F5-4236-9118-E80B7FBDB137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0173B-4D81-4FB3-BFF2-5D3EC74395CB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69" customWidth="1"/>
    <col min="2" max="3" width="20.7109375" style="69" customWidth="1"/>
    <col min="4" max="7" width="5" style="69" customWidth="1"/>
    <col min="8" max="8" width="1.7109375" style="69" customWidth="1"/>
    <col min="9" max="9" width="2.7109375" style="69" customWidth="1"/>
    <col min="10" max="11" width="20.7109375" style="69" customWidth="1"/>
    <col min="12" max="15" width="5" style="69" customWidth="1"/>
    <col min="16" max="16" width="5.140625" style="69" customWidth="1"/>
    <col min="17" max="25" width="12.85546875" style="69"/>
  </cols>
  <sheetData>
    <row r="1" spans="1:25" ht="18" x14ac:dyDescent="0.35">
      <c r="A1" s="280"/>
      <c r="B1" s="281" t="s">
        <v>1051</v>
      </c>
      <c r="C1" s="282"/>
      <c r="D1" s="3"/>
      <c r="E1" s="3"/>
      <c r="F1" s="3"/>
      <c r="G1" s="3"/>
      <c r="H1" s="3"/>
      <c r="I1" s="3"/>
      <c r="J1" s="3" t="s">
        <v>1</v>
      </c>
      <c r="K1" s="3"/>
      <c r="L1" s="3"/>
      <c r="M1" s="283"/>
      <c r="N1" s="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</row>
    <row r="2" spans="1:25" ht="18.75" x14ac:dyDescent="0.3">
      <c r="A2" s="284"/>
      <c r="B2" s="285" t="s">
        <v>2</v>
      </c>
      <c r="C2" s="286"/>
      <c r="D2" s="287"/>
      <c r="E2" s="287"/>
      <c r="F2" s="286"/>
      <c r="G2" s="287"/>
      <c r="H2" s="288"/>
      <c r="I2" s="289" t="s">
        <v>1123</v>
      </c>
      <c r="J2" s="287"/>
      <c r="K2" s="287"/>
      <c r="L2" s="287"/>
      <c r="M2" s="286"/>
      <c r="N2" s="287"/>
    </row>
    <row r="3" spans="1:25" x14ac:dyDescent="0.3">
      <c r="A3" s="290"/>
      <c r="B3" s="291" t="s">
        <v>169</v>
      </c>
      <c r="C3" s="292" t="s">
        <v>1124</v>
      </c>
      <c r="D3" s="293"/>
      <c r="E3" s="293" t="s">
        <v>1125</v>
      </c>
      <c r="F3" s="294"/>
      <c r="G3" s="294"/>
      <c r="H3"/>
      <c r="I3" s="290"/>
      <c r="J3" s="291" t="s">
        <v>172</v>
      </c>
      <c r="K3" s="292" t="s">
        <v>1126</v>
      </c>
      <c r="L3" s="293"/>
      <c r="M3" s="293" t="s">
        <v>1127</v>
      </c>
      <c r="N3" s="294"/>
      <c r="O3" s="294"/>
      <c r="P3"/>
      <c r="Q3"/>
      <c r="R3"/>
      <c r="S3"/>
      <c r="T3"/>
      <c r="U3"/>
      <c r="V3"/>
      <c r="W3"/>
      <c r="X3"/>
      <c r="Y3"/>
    </row>
    <row r="4" spans="1:25" x14ac:dyDescent="0.3">
      <c r="A4" s="10">
        <v>1</v>
      </c>
      <c r="B4" s="295" t="s">
        <v>10</v>
      </c>
      <c r="C4" s="295" t="s">
        <v>11</v>
      </c>
      <c r="D4" s="296" t="s">
        <v>12</v>
      </c>
      <c r="E4" s="296" t="s">
        <v>13</v>
      </c>
      <c r="F4" s="296" t="s">
        <v>14</v>
      </c>
      <c r="G4" s="297" t="s">
        <v>15</v>
      </c>
      <c r="H4"/>
      <c r="I4" s="10">
        <v>1</v>
      </c>
      <c r="J4" s="295" t="s">
        <v>10</v>
      </c>
      <c r="K4" s="295" t="s">
        <v>11</v>
      </c>
      <c r="L4" s="296" t="s">
        <v>12</v>
      </c>
      <c r="M4" s="296" t="s">
        <v>13</v>
      </c>
      <c r="N4" s="296" t="s">
        <v>14</v>
      </c>
      <c r="O4" s="297" t="s">
        <v>15</v>
      </c>
      <c r="P4"/>
      <c r="Q4"/>
      <c r="R4"/>
      <c r="S4"/>
      <c r="T4"/>
      <c r="U4"/>
      <c r="V4"/>
      <c r="W4"/>
      <c r="X4"/>
      <c r="Y4"/>
    </row>
    <row r="5" spans="1:25" x14ac:dyDescent="0.3">
      <c r="A5" s="35">
        <v>6</v>
      </c>
      <c r="B5" s="15" t="s">
        <v>148</v>
      </c>
      <c r="C5" s="15" t="s">
        <v>149</v>
      </c>
      <c r="D5" s="36">
        <v>83</v>
      </c>
      <c r="E5" s="298">
        <v>7</v>
      </c>
      <c r="F5" s="38">
        <v>764</v>
      </c>
      <c r="G5" s="39">
        <v>65</v>
      </c>
      <c r="H5"/>
      <c r="I5" s="35">
        <v>4</v>
      </c>
      <c r="J5" s="15" t="s">
        <v>209</v>
      </c>
      <c r="K5" s="15" t="s">
        <v>157</v>
      </c>
      <c r="L5" s="36">
        <v>84</v>
      </c>
      <c r="M5" s="298">
        <v>7</v>
      </c>
      <c r="N5" s="36">
        <v>770</v>
      </c>
      <c r="O5" s="37">
        <v>67</v>
      </c>
      <c r="P5"/>
      <c r="Q5"/>
      <c r="R5"/>
      <c r="S5"/>
      <c r="T5"/>
      <c r="U5"/>
      <c r="V5"/>
      <c r="W5"/>
      <c r="X5"/>
      <c r="Y5"/>
    </row>
    <row r="6" spans="1:25" x14ac:dyDescent="0.3">
      <c r="A6" s="299">
        <v>7</v>
      </c>
      <c r="B6" s="19" t="s">
        <v>841</v>
      </c>
      <c r="C6" s="19" t="s">
        <v>122</v>
      </c>
      <c r="D6" s="40">
        <v>88</v>
      </c>
      <c r="E6" s="300">
        <v>9</v>
      </c>
      <c r="F6" s="23">
        <v>736</v>
      </c>
      <c r="G6" s="24">
        <v>62</v>
      </c>
      <c r="H6"/>
      <c r="I6" s="299">
        <v>1</v>
      </c>
      <c r="J6" s="19" t="s">
        <v>1128</v>
      </c>
      <c r="K6" s="19" t="s">
        <v>243</v>
      </c>
      <c r="L6" s="301">
        <v>83</v>
      </c>
      <c r="M6" s="300">
        <v>5</v>
      </c>
      <c r="N6" s="23">
        <v>754</v>
      </c>
      <c r="O6" s="24">
        <v>60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99">
        <v>3</v>
      </c>
      <c r="B7" s="19" t="s">
        <v>763</v>
      </c>
      <c r="C7" s="19" t="s">
        <v>23</v>
      </c>
      <c r="D7" s="40">
        <v>65</v>
      </c>
      <c r="E7" s="300">
        <v>3</v>
      </c>
      <c r="F7" s="23">
        <v>738</v>
      </c>
      <c r="G7" s="24">
        <v>57</v>
      </c>
      <c r="H7"/>
      <c r="I7" s="299">
        <v>5</v>
      </c>
      <c r="J7" s="122" t="s">
        <v>1129</v>
      </c>
      <c r="K7" s="19" t="s">
        <v>503</v>
      </c>
      <c r="L7" s="40">
        <v>89</v>
      </c>
      <c r="M7" s="300">
        <v>9</v>
      </c>
      <c r="N7" s="40">
        <v>763</v>
      </c>
      <c r="O7" s="41">
        <v>58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99">
        <v>1</v>
      </c>
      <c r="B8" s="19" t="s">
        <v>1130</v>
      </c>
      <c r="C8" s="19" t="s">
        <v>561</v>
      </c>
      <c r="D8" s="301">
        <v>77</v>
      </c>
      <c r="E8" s="300">
        <v>5</v>
      </c>
      <c r="F8" s="23">
        <v>733</v>
      </c>
      <c r="G8" s="24">
        <v>56</v>
      </c>
      <c r="H8"/>
      <c r="I8" s="42">
        <v>6</v>
      </c>
      <c r="J8" s="19" t="s">
        <v>610</v>
      </c>
      <c r="K8" s="19" t="s">
        <v>130</v>
      </c>
      <c r="L8" s="40">
        <v>76</v>
      </c>
      <c r="M8" s="300">
        <v>3</v>
      </c>
      <c r="N8" s="40">
        <v>731</v>
      </c>
      <c r="O8" s="41">
        <v>48</v>
      </c>
      <c r="P8"/>
      <c r="Q8"/>
      <c r="R8"/>
      <c r="S8"/>
      <c r="T8"/>
      <c r="U8"/>
      <c r="V8"/>
      <c r="W8"/>
      <c r="X8"/>
      <c r="Y8"/>
    </row>
    <row r="9" spans="1:25" x14ac:dyDescent="0.3">
      <c r="A9" s="42">
        <v>2</v>
      </c>
      <c r="B9" s="19" t="s">
        <v>1043</v>
      </c>
      <c r="C9" s="19" t="s">
        <v>264</v>
      </c>
      <c r="D9" s="40">
        <v>84</v>
      </c>
      <c r="E9" s="300">
        <v>8</v>
      </c>
      <c r="F9" s="23">
        <v>651</v>
      </c>
      <c r="G9" s="24">
        <v>54</v>
      </c>
      <c r="H9"/>
      <c r="I9" s="299">
        <v>9</v>
      </c>
      <c r="J9" s="19" t="s">
        <v>123</v>
      </c>
      <c r="K9" s="19" t="s">
        <v>19</v>
      </c>
      <c r="L9" s="40">
        <v>80</v>
      </c>
      <c r="M9" s="300">
        <v>4</v>
      </c>
      <c r="N9" s="40">
        <v>731</v>
      </c>
      <c r="O9" s="41">
        <v>47</v>
      </c>
      <c r="P9"/>
      <c r="Q9"/>
      <c r="R9"/>
      <c r="S9"/>
      <c r="T9"/>
      <c r="U9"/>
      <c r="V9"/>
      <c r="W9"/>
      <c r="X9"/>
      <c r="Y9"/>
    </row>
    <row r="10" spans="1:25" x14ac:dyDescent="0.3">
      <c r="A10" s="42">
        <v>8</v>
      </c>
      <c r="B10" s="19" t="s">
        <v>1131</v>
      </c>
      <c r="C10" s="19" t="s">
        <v>91</v>
      </c>
      <c r="D10" s="40">
        <v>78</v>
      </c>
      <c r="E10" s="300">
        <v>6</v>
      </c>
      <c r="F10" s="23">
        <v>710</v>
      </c>
      <c r="G10" s="24">
        <v>51</v>
      </c>
      <c r="H10"/>
      <c r="I10" s="42">
        <v>8</v>
      </c>
      <c r="J10" s="19" t="s">
        <v>1132</v>
      </c>
      <c r="K10" s="19" t="s">
        <v>23</v>
      </c>
      <c r="L10" s="40">
        <v>84</v>
      </c>
      <c r="M10" s="300">
        <v>7</v>
      </c>
      <c r="N10" s="40">
        <v>724</v>
      </c>
      <c r="O10" s="41">
        <v>45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42">
        <v>4</v>
      </c>
      <c r="B11" s="19" t="s">
        <v>1133</v>
      </c>
      <c r="C11" s="19" t="s">
        <v>108</v>
      </c>
      <c r="D11" s="40">
        <v>77</v>
      </c>
      <c r="E11" s="300">
        <v>5</v>
      </c>
      <c r="F11" s="23">
        <v>601</v>
      </c>
      <c r="G11" s="24">
        <v>28</v>
      </c>
      <c r="H11"/>
      <c r="I11" s="299">
        <v>3</v>
      </c>
      <c r="J11" s="19" t="s">
        <v>1047</v>
      </c>
      <c r="K11" s="19" t="s">
        <v>71</v>
      </c>
      <c r="L11" s="40">
        <v>67</v>
      </c>
      <c r="M11" s="300">
        <v>1</v>
      </c>
      <c r="N11" s="40">
        <v>682</v>
      </c>
      <c r="O11" s="41">
        <v>33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299">
        <v>5</v>
      </c>
      <c r="B12" s="19" t="s">
        <v>1134</v>
      </c>
      <c r="C12" s="19" t="s">
        <v>163</v>
      </c>
      <c r="D12" s="40" t="s">
        <v>109</v>
      </c>
      <c r="E12" s="300">
        <v>0</v>
      </c>
      <c r="F12" s="23">
        <v>170</v>
      </c>
      <c r="G12" s="24">
        <v>15</v>
      </c>
      <c r="H12"/>
      <c r="I12" s="42">
        <v>2</v>
      </c>
      <c r="J12" s="19" t="s">
        <v>1135</v>
      </c>
      <c r="K12" s="19" t="s">
        <v>130</v>
      </c>
      <c r="L12" s="40">
        <v>72</v>
      </c>
      <c r="M12" s="300">
        <v>2</v>
      </c>
      <c r="N12" s="40">
        <v>688</v>
      </c>
      <c r="O12" s="41">
        <v>30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302">
        <v>9</v>
      </c>
      <c r="B13" s="26" t="s">
        <v>1136</v>
      </c>
      <c r="C13" s="26" t="s">
        <v>163</v>
      </c>
      <c r="D13" s="43" t="s">
        <v>109</v>
      </c>
      <c r="E13" s="303">
        <v>0</v>
      </c>
      <c r="F13" s="32">
        <v>0</v>
      </c>
      <c r="G13" s="33">
        <v>0</v>
      </c>
      <c r="H13"/>
      <c r="I13" s="302">
        <v>7</v>
      </c>
      <c r="J13" s="26" t="s">
        <v>1137</v>
      </c>
      <c r="K13" s="26" t="s">
        <v>483</v>
      </c>
      <c r="L13" s="43">
        <v>87</v>
      </c>
      <c r="M13" s="303">
        <v>8</v>
      </c>
      <c r="N13" s="43">
        <v>536</v>
      </c>
      <c r="O13" s="44">
        <v>29</v>
      </c>
      <c r="P13"/>
      <c r="Q13"/>
      <c r="R13"/>
      <c r="S13"/>
      <c r="T13"/>
      <c r="U13"/>
      <c r="V13"/>
      <c r="W13"/>
      <c r="X13"/>
      <c r="Y13"/>
    </row>
    <row r="14" spans="1:25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3">
      <c r="A15" s="290"/>
      <c r="B15" s="291" t="s">
        <v>198</v>
      </c>
      <c r="C15" s="292" t="s">
        <v>1138</v>
      </c>
      <c r="D15" s="293"/>
      <c r="E15" s="293" t="s">
        <v>1139</v>
      </c>
      <c r="F15" s="294"/>
      <c r="G15" s="294"/>
      <c r="H15"/>
      <c r="I15" s="290"/>
      <c r="J15" s="291" t="s">
        <v>201</v>
      </c>
      <c r="K15" s="292" t="s">
        <v>1140</v>
      </c>
      <c r="L15" s="293"/>
      <c r="M15" s="293" t="s">
        <v>1141</v>
      </c>
      <c r="N15" s="294"/>
      <c r="O15" s="294"/>
      <c r="P15"/>
      <c r="Q15"/>
      <c r="R15"/>
      <c r="S15"/>
      <c r="T15"/>
      <c r="U15"/>
      <c r="V15"/>
      <c r="W15"/>
      <c r="X15"/>
      <c r="Y15"/>
    </row>
    <row r="16" spans="1:25" x14ac:dyDescent="0.3">
      <c r="A16" s="10">
        <v>1</v>
      </c>
      <c r="B16" s="295" t="s">
        <v>10</v>
      </c>
      <c r="C16" s="295" t="s">
        <v>11</v>
      </c>
      <c r="D16" s="296" t="s">
        <v>12</v>
      </c>
      <c r="E16" s="296" t="s">
        <v>13</v>
      </c>
      <c r="F16" s="296" t="s">
        <v>14</v>
      </c>
      <c r="G16" s="297" t="s">
        <v>15</v>
      </c>
      <c r="H16"/>
      <c r="I16" s="10">
        <v>1</v>
      </c>
      <c r="J16" s="295" t="s">
        <v>10</v>
      </c>
      <c r="K16" s="295" t="s">
        <v>11</v>
      </c>
      <c r="L16" s="296" t="s">
        <v>12</v>
      </c>
      <c r="M16" s="296" t="s">
        <v>13</v>
      </c>
      <c r="N16" s="296" t="s">
        <v>14</v>
      </c>
      <c r="O16" s="297" t="s">
        <v>15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304">
        <v>5</v>
      </c>
      <c r="B17" s="15" t="s">
        <v>1142</v>
      </c>
      <c r="C17" s="15" t="s">
        <v>122</v>
      </c>
      <c r="D17" s="36">
        <v>82</v>
      </c>
      <c r="E17" s="298">
        <v>6</v>
      </c>
      <c r="F17" s="38">
        <v>757</v>
      </c>
      <c r="G17" s="39">
        <v>65</v>
      </c>
      <c r="H17"/>
      <c r="I17" s="304">
        <v>7</v>
      </c>
      <c r="J17" s="15" t="s">
        <v>862</v>
      </c>
      <c r="K17" s="15" t="s">
        <v>503</v>
      </c>
      <c r="L17" s="36">
        <v>82</v>
      </c>
      <c r="M17" s="298">
        <v>6</v>
      </c>
      <c r="N17" s="36">
        <v>738</v>
      </c>
      <c r="O17" s="37">
        <v>72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299">
        <v>7</v>
      </c>
      <c r="B18" s="19" t="s">
        <v>1143</v>
      </c>
      <c r="C18" s="19" t="s">
        <v>122</v>
      </c>
      <c r="D18" s="40">
        <v>83</v>
      </c>
      <c r="E18" s="300">
        <v>7</v>
      </c>
      <c r="F18" s="23">
        <v>763</v>
      </c>
      <c r="G18" s="24">
        <v>62</v>
      </c>
      <c r="H18"/>
      <c r="I18" s="42">
        <v>2</v>
      </c>
      <c r="J18" s="19" t="s">
        <v>1144</v>
      </c>
      <c r="K18" s="19" t="s">
        <v>157</v>
      </c>
      <c r="L18" s="40">
        <v>88</v>
      </c>
      <c r="M18" s="300">
        <v>8</v>
      </c>
      <c r="N18" s="40">
        <v>728</v>
      </c>
      <c r="O18" s="41">
        <v>68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299">
        <v>3</v>
      </c>
      <c r="B19" s="19" t="s">
        <v>1145</v>
      </c>
      <c r="C19" s="19" t="s">
        <v>1090</v>
      </c>
      <c r="D19" s="40">
        <v>77</v>
      </c>
      <c r="E19" s="300">
        <v>4</v>
      </c>
      <c r="F19" s="23">
        <v>734</v>
      </c>
      <c r="G19" s="24">
        <v>55</v>
      </c>
      <c r="H19"/>
      <c r="I19" s="42">
        <v>6</v>
      </c>
      <c r="J19" s="19" t="s">
        <v>1146</v>
      </c>
      <c r="K19" s="19" t="s">
        <v>163</v>
      </c>
      <c r="L19" s="40">
        <v>81</v>
      </c>
      <c r="M19" s="300">
        <v>5</v>
      </c>
      <c r="N19" s="40">
        <v>726</v>
      </c>
      <c r="O19" s="41">
        <v>62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42">
        <v>6</v>
      </c>
      <c r="B20" s="19" t="s">
        <v>731</v>
      </c>
      <c r="C20" s="19" t="s">
        <v>23</v>
      </c>
      <c r="D20" s="40">
        <v>87</v>
      </c>
      <c r="E20" s="300">
        <v>9</v>
      </c>
      <c r="F20" s="23">
        <v>744</v>
      </c>
      <c r="G20" s="24">
        <v>53</v>
      </c>
      <c r="H20"/>
      <c r="I20" s="299">
        <v>5</v>
      </c>
      <c r="J20" s="19" t="s">
        <v>1147</v>
      </c>
      <c r="K20" s="19" t="s">
        <v>130</v>
      </c>
      <c r="L20" s="40">
        <v>83</v>
      </c>
      <c r="M20" s="300">
        <v>7</v>
      </c>
      <c r="N20" s="40">
        <v>684</v>
      </c>
      <c r="O20" s="41">
        <v>51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299">
        <v>1</v>
      </c>
      <c r="B21" s="19" t="s">
        <v>620</v>
      </c>
      <c r="C21" s="19" t="s">
        <v>191</v>
      </c>
      <c r="D21" s="301">
        <v>87</v>
      </c>
      <c r="E21" s="300">
        <v>9</v>
      </c>
      <c r="F21" s="23">
        <v>728</v>
      </c>
      <c r="G21" s="24">
        <v>52</v>
      </c>
      <c r="H21"/>
      <c r="I21" s="299">
        <v>9</v>
      </c>
      <c r="J21" s="19" t="s">
        <v>390</v>
      </c>
      <c r="K21" s="19" t="s">
        <v>243</v>
      </c>
      <c r="L21" s="40">
        <v>74</v>
      </c>
      <c r="M21" s="300">
        <v>4</v>
      </c>
      <c r="N21" s="40">
        <v>672</v>
      </c>
      <c r="O21" s="41">
        <v>50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42">
        <v>4</v>
      </c>
      <c r="B22" s="19" t="s">
        <v>897</v>
      </c>
      <c r="C22" s="19" t="s">
        <v>63</v>
      </c>
      <c r="D22" s="40">
        <v>78</v>
      </c>
      <c r="E22" s="300">
        <v>5</v>
      </c>
      <c r="F22" s="23">
        <v>706</v>
      </c>
      <c r="G22" s="24">
        <v>40</v>
      </c>
      <c r="H22"/>
      <c r="I22" s="299">
        <v>3</v>
      </c>
      <c r="J22" s="19" t="s">
        <v>1148</v>
      </c>
      <c r="K22" s="19" t="s">
        <v>157</v>
      </c>
      <c r="L22" s="40">
        <v>57</v>
      </c>
      <c r="M22" s="300">
        <v>3</v>
      </c>
      <c r="N22" s="40">
        <v>609</v>
      </c>
      <c r="O22" s="41">
        <v>37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42">
        <v>8</v>
      </c>
      <c r="B23" s="19" t="s">
        <v>1149</v>
      </c>
      <c r="C23" s="19" t="s">
        <v>1090</v>
      </c>
      <c r="D23" s="40">
        <v>77</v>
      </c>
      <c r="E23" s="300">
        <v>4</v>
      </c>
      <c r="F23" s="23">
        <v>694</v>
      </c>
      <c r="G23" s="24">
        <v>35</v>
      </c>
      <c r="H23"/>
      <c r="I23" s="42">
        <v>8</v>
      </c>
      <c r="J23" s="19" t="s">
        <v>1150</v>
      </c>
      <c r="K23" s="19" t="s">
        <v>483</v>
      </c>
      <c r="L23" s="40">
        <v>89</v>
      </c>
      <c r="M23" s="300">
        <v>9</v>
      </c>
      <c r="N23" s="40">
        <v>401</v>
      </c>
      <c r="O23" s="41">
        <v>35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42">
        <v>2</v>
      </c>
      <c r="B24" s="19" t="s">
        <v>1151</v>
      </c>
      <c r="C24" s="19" t="s">
        <v>483</v>
      </c>
      <c r="D24" s="40">
        <v>72</v>
      </c>
      <c r="E24" s="300">
        <v>2</v>
      </c>
      <c r="F24" s="23">
        <v>687</v>
      </c>
      <c r="G24" s="24">
        <v>33</v>
      </c>
      <c r="H24"/>
      <c r="I24" s="299">
        <v>1</v>
      </c>
      <c r="J24" s="19" t="s">
        <v>1152</v>
      </c>
      <c r="K24" s="19" t="s">
        <v>122</v>
      </c>
      <c r="L24" s="301" t="s">
        <v>109</v>
      </c>
      <c r="M24" s="300">
        <v>0</v>
      </c>
      <c r="N24" s="23">
        <v>0</v>
      </c>
      <c r="O24" s="24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302">
        <v>9</v>
      </c>
      <c r="B25" s="26" t="s">
        <v>1007</v>
      </c>
      <c r="C25" s="26" t="s">
        <v>632</v>
      </c>
      <c r="D25" s="43" t="s">
        <v>109</v>
      </c>
      <c r="E25" s="303">
        <v>0</v>
      </c>
      <c r="F25" s="32">
        <v>176</v>
      </c>
      <c r="G25" s="33">
        <v>16</v>
      </c>
      <c r="H25"/>
      <c r="I25" s="45">
        <v>4</v>
      </c>
      <c r="J25" s="26" t="s">
        <v>1153</v>
      </c>
      <c r="K25" s="26" t="s">
        <v>122</v>
      </c>
      <c r="L25" s="43" t="s">
        <v>109</v>
      </c>
      <c r="M25" s="303">
        <v>0</v>
      </c>
      <c r="N25" s="43">
        <v>0</v>
      </c>
      <c r="O25" s="44">
        <v>0</v>
      </c>
      <c r="P25"/>
      <c r="Q25"/>
      <c r="R25"/>
      <c r="S25"/>
      <c r="T25"/>
      <c r="U25"/>
      <c r="V25"/>
      <c r="W25"/>
      <c r="X25"/>
      <c r="Y25"/>
    </row>
    <row r="26" spans="1:25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3">
      <c r="A27" s="290"/>
      <c r="B27" s="291" t="s">
        <v>222</v>
      </c>
      <c r="C27" s="292" t="s">
        <v>1154</v>
      </c>
      <c r="D27" s="293"/>
      <c r="E27" s="293" t="s">
        <v>1155</v>
      </c>
      <c r="F27" s="294"/>
      <c r="G27" s="294"/>
      <c r="H27"/>
      <c r="I27" s="290"/>
      <c r="J27" s="291" t="s">
        <v>225</v>
      </c>
      <c r="K27" s="292" t="s">
        <v>1156</v>
      </c>
      <c r="L27" s="293"/>
      <c r="M27" s="293" t="s">
        <v>1157</v>
      </c>
      <c r="N27" s="294"/>
      <c r="O27" s="294"/>
      <c r="P27"/>
      <c r="Q27"/>
      <c r="R27"/>
      <c r="S27"/>
      <c r="T27"/>
      <c r="U27"/>
      <c r="V27"/>
      <c r="W27"/>
      <c r="X27"/>
      <c r="Y27"/>
    </row>
    <row r="28" spans="1:25" x14ac:dyDescent="0.3">
      <c r="A28" s="10">
        <v>1</v>
      </c>
      <c r="B28" s="295" t="s">
        <v>10</v>
      </c>
      <c r="C28" s="295" t="s">
        <v>11</v>
      </c>
      <c r="D28" s="296" t="s">
        <v>12</v>
      </c>
      <c r="E28" s="296" t="s">
        <v>13</v>
      </c>
      <c r="F28" s="296" t="s">
        <v>14</v>
      </c>
      <c r="G28" s="297" t="s">
        <v>15</v>
      </c>
      <c r="H28"/>
      <c r="I28" s="10">
        <v>1</v>
      </c>
      <c r="J28" s="295" t="s">
        <v>10</v>
      </c>
      <c r="K28" s="295" t="s">
        <v>11</v>
      </c>
      <c r="L28" s="296" t="s">
        <v>12</v>
      </c>
      <c r="M28" s="296" t="s">
        <v>13</v>
      </c>
      <c r="N28" s="296" t="s">
        <v>14</v>
      </c>
      <c r="O28" s="297" t="s">
        <v>15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304">
        <v>5</v>
      </c>
      <c r="B29" s="15" t="s">
        <v>1158</v>
      </c>
      <c r="C29" s="15" t="s">
        <v>108</v>
      </c>
      <c r="D29" s="36">
        <v>92</v>
      </c>
      <c r="E29" s="298">
        <v>9</v>
      </c>
      <c r="F29" s="38">
        <v>759</v>
      </c>
      <c r="G29" s="39">
        <v>69</v>
      </c>
      <c r="H29"/>
      <c r="I29" s="35">
        <v>6</v>
      </c>
      <c r="J29" s="15" t="s">
        <v>905</v>
      </c>
      <c r="K29" s="15" t="s">
        <v>122</v>
      </c>
      <c r="L29" s="36">
        <v>81</v>
      </c>
      <c r="M29" s="298">
        <v>7</v>
      </c>
      <c r="N29" s="36">
        <v>787</v>
      </c>
      <c r="O29" s="37">
        <v>77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42">
        <v>2</v>
      </c>
      <c r="B30" s="19" t="s">
        <v>1159</v>
      </c>
      <c r="C30" s="19" t="s">
        <v>606</v>
      </c>
      <c r="D30" s="40">
        <v>88</v>
      </c>
      <c r="E30" s="300">
        <v>8</v>
      </c>
      <c r="F30" s="23">
        <v>742</v>
      </c>
      <c r="G30" s="24">
        <v>65</v>
      </c>
      <c r="H30"/>
      <c r="I30" s="299">
        <v>5</v>
      </c>
      <c r="J30" s="19" t="s">
        <v>1160</v>
      </c>
      <c r="K30" s="19" t="s">
        <v>108</v>
      </c>
      <c r="L30" s="40">
        <v>75</v>
      </c>
      <c r="M30" s="300">
        <v>6</v>
      </c>
      <c r="N30" s="40">
        <v>770</v>
      </c>
      <c r="O30" s="41">
        <v>74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299">
        <v>3</v>
      </c>
      <c r="B31" s="19" t="s">
        <v>216</v>
      </c>
      <c r="C31" s="19" t="s">
        <v>149</v>
      </c>
      <c r="D31" s="40">
        <v>80</v>
      </c>
      <c r="E31" s="300">
        <v>5</v>
      </c>
      <c r="F31" s="23">
        <v>723</v>
      </c>
      <c r="G31" s="24">
        <v>59</v>
      </c>
      <c r="H31"/>
      <c r="I31" s="299">
        <v>1</v>
      </c>
      <c r="J31" s="19" t="s">
        <v>1161</v>
      </c>
      <c r="K31" s="19" t="s">
        <v>130</v>
      </c>
      <c r="L31" s="301">
        <v>85</v>
      </c>
      <c r="M31" s="300">
        <v>9</v>
      </c>
      <c r="N31" s="23">
        <v>697</v>
      </c>
      <c r="O31" s="24">
        <v>48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299">
        <v>1</v>
      </c>
      <c r="B32" s="19" t="s">
        <v>1162</v>
      </c>
      <c r="C32" s="19" t="s">
        <v>130</v>
      </c>
      <c r="D32" s="301">
        <v>70</v>
      </c>
      <c r="E32" s="300">
        <v>2</v>
      </c>
      <c r="F32" s="23">
        <v>706</v>
      </c>
      <c r="G32" s="24">
        <v>54</v>
      </c>
      <c r="H32"/>
      <c r="I32" s="42">
        <v>2</v>
      </c>
      <c r="J32" s="19" t="s">
        <v>1163</v>
      </c>
      <c r="K32" s="19" t="s">
        <v>122</v>
      </c>
      <c r="L32" s="40">
        <v>75</v>
      </c>
      <c r="M32" s="300">
        <v>6</v>
      </c>
      <c r="N32" s="40">
        <v>690</v>
      </c>
      <c r="O32" s="41">
        <v>47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42">
        <v>4</v>
      </c>
      <c r="B33" s="19" t="s">
        <v>1164</v>
      </c>
      <c r="C33" s="19" t="s">
        <v>1090</v>
      </c>
      <c r="D33" s="40">
        <v>69</v>
      </c>
      <c r="E33" s="300">
        <v>1</v>
      </c>
      <c r="F33" s="23">
        <v>690</v>
      </c>
      <c r="G33" s="24">
        <v>52</v>
      </c>
      <c r="H33"/>
      <c r="I33" s="42">
        <v>8</v>
      </c>
      <c r="J33" s="19" t="s">
        <v>707</v>
      </c>
      <c r="K33" s="19" t="s">
        <v>606</v>
      </c>
      <c r="L33" s="40">
        <v>75</v>
      </c>
      <c r="M33" s="300">
        <v>6</v>
      </c>
      <c r="N33" s="40">
        <v>679</v>
      </c>
      <c r="O33" s="41">
        <v>45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299">
        <v>7</v>
      </c>
      <c r="B34" s="19" t="s">
        <v>802</v>
      </c>
      <c r="C34" s="19" t="s">
        <v>838</v>
      </c>
      <c r="D34" s="40">
        <v>73</v>
      </c>
      <c r="E34" s="300">
        <v>3</v>
      </c>
      <c r="F34" s="23">
        <v>615</v>
      </c>
      <c r="G34" s="24">
        <v>32</v>
      </c>
      <c r="H34"/>
      <c r="I34" s="42">
        <v>4</v>
      </c>
      <c r="J34" s="19" t="s">
        <v>1165</v>
      </c>
      <c r="K34" s="19" t="s">
        <v>122</v>
      </c>
      <c r="L34" s="40" t="s">
        <v>109</v>
      </c>
      <c r="M34" s="300">
        <v>0</v>
      </c>
      <c r="N34" s="40">
        <v>616</v>
      </c>
      <c r="O34" s="41">
        <v>45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42">
        <v>8</v>
      </c>
      <c r="B35" s="19" t="s">
        <v>941</v>
      </c>
      <c r="C35" s="19" t="s">
        <v>17</v>
      </c>
      <c r="D35" s="40">
        <v>87</v>
      </c>
      <c r="E35" s="300">
        <v>7</v>
      </c>
      <c r="F35" s="23">
        <v>257</v>
      </c>
      <c r="G35" s="24">
        <v>21</v>
      </c>
      <c r="H35"/>
      <c r="I35" s="299">
        <v>7</v>
      </c>
      <c r="J35" s="19" t="s">
        <v>1166</v>
      </c>
      <c r="K35" s="19" t="s">
        <v>157</v>
      </c>
      <c r="L35" s="40">
        <v>74</v>
      </c>
      <c r="M35" s="300">
        <v>3</v>
      </c>
      <c r="N35" s="40">
        <v>675</v>
      </c>
      <c r="O35" s="41">
        <v>39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42">
        <v>6</v>
      </c>
      <c r="B36" s="19" t="s">
        <v>1167</v>
      </c>
      <c r="C36" s="19" t="s">
        <v>75</v>
      </c>
      <c r="D36" s="40">
        <v>74</v>
      </c>
      <c r="E36" s="300">
        <v>4</v>
      </c>
      <c r="F36" s="23">
        <v>368</v>
      </c>
      <c r="G36" s="24">
        <v>18</v>
      </c>
      <c r="H36"/>
      <c r="I36" s="299">
        <v>3</v>
      </c>
      <c r="J36" s="19" t="s">
        <v>1168</v>
      </c>
      <c r="K36" s="19" t="s">
        <v>157</v>
      </c>
      <c r="L36" s="40" t="s">
        <v>109</v>
      </c>
      <c r="M36" s="300">
        <v>0</v>
      </c>
      <c r="N36" s="40">
        <v>494</v>
      </c>
      <c r="O36" s="41">
        <v>21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302">
        <v>9</v>
      </c>
      <c r="B37" s="26" t="s">
        <v>1169</v>
      </c>
      <c r="C37" s="26" t="s">
        <v>17</v>
      </c>
      <c r="D37" s="43">
        <v>87</v>
      </c>
      <c r="E37" s="303">
        <v>7</v>
      </c>
      <c r="F37" s="32">
        <v>87</v>
      </c>
      <c r="G37" s="33">
        <v>7</v>
      </c>
      <c r="H37"/>
      <c r="I37" s="302">
        <v>9</v>
      </c>
      <c r="J37" s="26" t="s">
        <v>1170</v>
      </c>
      <c r="K37" s="26" t="s">
        <v>17</v>
      </c>
      <c r="L37" s="43">
        <v>83</v>
      </c>
      <c r="M37" s="303">
        <v>8</v>
      </c>
      <c r="N37" s="43">
        <v>83</v>
      </c>
      <c r="O37" s="44">
        <v>8</v>
      </c>
      <c r="P37"/>
      <c r="Q37"/>
      <c r="R37"/>
      <c r="S37"/>
      <c r="T37"/>
      <c r="U37"/>
      <c r="V37"/>
      <c r="W37"/>
      <c r="X37"/>
      <c r="Y37"/>
    </row>
    <row r="38" spans="1:25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x14ac:dyDescent="0.3">
      <c r="A39" s="290"/>
      <c r="B39" s="291" t="s">
        <v>246</v>
      </c>
      <c r="C39" s="292" t="s">
        <v>1171</v>
      </c>
      <c r="D39" s="293"/>
      <c r="E39" s="293" t="s">
        <v>1172</v>
      </c>
      <c r="F39" s="294"/>
      <c r="G39" s="294"/>
      <c r="H39"/>
      <c r="I39" s="290"/>
      <c r="J39" s="291" t="s">
        <v>249</v>
      </c>
      <c r="K39" s="292" t="s">
        <v>1173</v>
      </c>
      <c r="L39" s="293"/>
      <c r="M39" s="293" t="s">
        <v>1174</v>
      </c>
      <c r="N39" s="294"/>
      <c r="O39" s="294"/>
      <c r="P39"/>
      <c r="Q39"/>
      <c r="R39"/>
      <c r="S39"/>
      <c r="T39"/>
      <c r="U39"/>
      <c r="V39"/>
      <c r="W39"/>
      <c r="X39"/>
      <c r="Y39"/>
    </row>
    <row r="40" spans="1:25" x14ac:dyDescent="0.3">
      <c r="A40" s="10">
        <v>1</v>
      </c>
      <c r="B40" s="295" t="s">
        <v>10</v>
      </c>
      <c r="C40" s="295" t="s">
        <v>11</v>
      </c>
      <c r="D40" s="296" t="s">
        <v>12</v>
      </c>
      <c r="E40" s="296" t="s">
        <v>13</v>
      </c>
      <c r="F40" s="296" t="s">
        <v>14</v>
      </c>
      <c r="G40" s="297" t="s">
        <v>15</v>
      </c>
      <c r="H40"/>
      <c r="I40" s="10">
        <v>1</v>
      </c>
      <c r="J40" s="295" t="s">
        <v>10</v>
      </c>
      <c r="K40" s="295" t="s">
        <v>11</v>
      </c>
      <c r="L40" s="296" t="s">
        <v>12</v>
      </c>
      <c r="M40" s="296" t="s">
        <v>13</v>
      </c>
      <c r="N40" s="296" t="s">
        <v>14</v>
      </c>
      <c r="O40" s="297" t="s">
        <v>15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304">
        <v>5</v>
      </c>
      <c r="B41" s="15" t="s">
        <v>535</v>
      </c>
      <c r="C41" s="15" t="s">
        <v>503</v>
      </c>
      <c r="D41" s="36">
        <v>91</v>
      </c>
      <c r="E41" s="298">
        <v>8</v>
      </c>
      <c r="F41" s="38">
        <v>796</v>
      </c>
      <c r="G41" s="39">
        <v>69</v>
      </c>
      <c r="H41"/>
      <c r="I41" s="35">
        <v>4</v>
      </c>
      <c r="J41" s="15" t="s">
        <v>1175</v>
      </c>
      <c r="K41" s="15" t="s">
        <v>606</v>
      </c>
      <c r="L41" s="36">
        <v>70</v>
      </c>
      <c r="M41" s="298">
        <v>5</v>
      </c>
      <c r="N41" s="36">
        <v>644</v>
      </c>
      <c r="O41" s="37">
        <v>57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299">
        <v>7</v>
      </c>
      <c r="B42" s="19" t="s">
        <v>1176</v>
      </c>
      <c r="C42" s="19" t="s">
        <v>91</v>
      </c>
      <c r="D42" s="40">
        <v>82</v>
      </c>
      <c r="E42" s="300">
        <v>6</v>
      </c>
      <c r="F42" s="23">
        <v>737</v>
      </c>
      <c r="G42" s="24">
        <v>60</v>
      </c>
      <c r="H42"/>
      <c r="I42" s="299">
        <v>7</v>
      </c>
      <c r="J42" s="19" t="s">
        <v>1177</v>
      </c>
      <c r="K42" s="19" t="s">
        <v>157</v>
      </c>
      <c r="L42" s="40">
        <v>71</v>
      </c>
      <c r="M42" s="300">
        <v>6</v>
      </c>
      <c r="N42" s="40">
        <v>645</v>
      </c>
      <c r="O42" s="41">
        <v>56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42">
        <v>4</v>
      </c>
      <c r="B43" s="19" t="s">
        <v>1178</v>
      </c>
      <c r="C43" s="19" t="s">
        <v>1090</v>
      </c>
      <c r="D43" s="40">
        <v>80</v>
      </c>
      <c r="E43" s="300">
        <v>5</v>
      </c>
      <c r="F43" s="23">
        <v>672</v>
      </c>
      <c r="G43" s="24">
        <v>44</v>
      </c>
      <c r="H43"/>
      <c r="I43" s="299">
        <v>5</v>
      </c>
      <c r="J43" s="19" t="s">
        <v>442</v>
      </c>
      <c r="K43" s="19" t="s">
        <v>108</v>
      </c>
      <c r="L43" s="40">
        <v>68</v>
      </c>
      <c r="M43" s="300">
        <v>4</v>
      </c>
      <c r="N43" s="40">
        <v>633</v>
      </c>
      <c r="O43" s="41">
        <v>50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299">
        <v>3</v>
      </c>
      <c r="B44" s="19" t="s">
        <v>887</v>
      </c>
      <c r="C44" s="19" t="s">
        <v>838</v>
      </c>
      <c r="D44" s="40">
        <v>76</v>
      </c>
      <c r="E44" s="300">
        <v>4</v>
      </c>
      <c r="F44" s="23">
        <v>662</v>
      </c>
      <c r="G44" s="24">
        <v>41</v>
      </c>
      <c r="H44"/>
      <c r="I44" s="42">
        <v>2</v>
      </c>
      <c r="J44" s="19" t="s">
        <v>1179</v>
      </c>
      <c r="K44" s="19" t="s">
        <v>606</v>
      </c>
      <c r="L44" s="40">
        <v>73</v>
      </c>
      <c r="M44" s="300">
        <v>7</v>
      </c>
      <c r="N44" s="40">
        <v>582</v>
      </c>
      <c r="O44" s="41">
        <v>40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42">
        <v>6</v>
      </c>
      <c r="B45" s="19" t="s">
        <v>407</v>
      </c>
      <c r="C45" s="19" t="s">
        <v>149</v>
      </c>
      <c r="D45" s="40">
        <v>66</v>
      </c>
      <c r="E45" s="300">
        <v>2</v>
      </c>
      <c r="F45" s="23">
        <v>644</v>
      </c>
      <c r="G45" s="24">
        <v>39</v>
      </c>
      <c r="H45"/>
      <c r="I45" s="299">
        <v>1</v>
      </c>
      <c r="J45" s="19" t="s">
        <v>1180</v>
      </c>
      <c r="K45" s="19" t="s">
        <v>23</v>
      </c>
      <c r="L45" s="301">
        <v>74</v>
      </c>
      <c r="M45" s="300">
        <v>8</v>
      </c>
      <c r="N45" s="23">
        <v>513</v>
      </c>
      <c r="O45" s="24">
        <v>33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42">
        <v>2</v>
      </c>
      <c r="B46" s="19" t="s">
        <v>1181</v>
      </c>
      <c r="C46" s="19" t="s">
        <v>1090</v>
      </c>
      <c r="D46" s="40">
        <v>85</v>
      </c>
      <c r="E46" s="300">
        <v>7</v>
      </c>
      <c r="F46" s="23">
        <v>649</v>
      </c>
      <c r="G46" s="24">
        <v>34</v>
      </c>
      <c r="H46"/>
      <c r="I46" s="42">
        <v>8</v>
      </c>
      <c r="J46" s="19" t="s">
        <v>697</v>
      </c>
      <c r="K46" s="19" t="s">
        <v>606</v>
      </c>
      <c r="L46" s="40" t="s">
        <v>109</v>
      </c>
      <c r="M46" s="300">
        <v>0</v>
      </c>
      <c r="N46" s="40">
        <v>505</v>
      </c>
      <c r="O46" s="41">
        <v>32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42">
        <v>8</v>
      </c>
      <c r="B47" s="19" t="s">
        <v>1182</v>
      </c>
      <c r="C47" s="19" t="s">
        <v>122</v>
      </c>
      <c r="D47" s="40">
        <v>76</v>
      </c>
      <c r="E47" s="300">
        <v>4</v>
      </c>
      <c r="F47" s="23">
        <v>640</v>
      </c>
      <c r="G47" s="24">
        <v>34</v>
      </c>
      <c r="H47"/>
      <c r="I47" s="299">
        <v>3</v>
      </c>
      <c r="J47" s="19" t="s">
        <v>1183</v>
      </c>
      <c r="K47" s="19" t="s">
        <v>122</v>
      </c>
      <c r="L47" s="40" t="s">
        <v>109</v>
      </c>
      <c r="M47" s="300">
        <v>0</v>
      </c>
      <c r="N47" s="40">
        <v>490</v>
      </c>
      <c r="O47" s="41">
        <v>32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302">
        <v>1</v>
      </c>
      <c r="B48" s="26" t="s">
        <v>1184</v>
      </c>
      <c r="C48" s="26" t="s">
        <v>561</v>
      </c>
      <c r="D48" s="305" t="s">
        <v>109</v>
      </c>
      <c r="E48" s="303">
        <v>0</v>
      </c>
      <c r="F48" s="32">
        <v>62</v>
      </c>
      <c r="G48" s="33">
        <v>1</v>
      </c>
      <c r="H48"/>
      <c r="I48" s="45">
        <v>6</v>
      </c>
      <c r="J48" s="26" t="s">
        <v>839</v>
      </c>
      <c r="K48" s="26" t="s">
        <v>525</v>
      </c>
      <c r="L48" s="43" t="s">
        <v>109</v>
      </c>
      <c r="M48" s="303">
        <v>0</v>
      </c>
      <c r="N48" s="43">
        <v>308</v>
      </c>
      <c r="O48" s="44">
        <v>22</v>
      </c>
      <c r="P48"/>
      <c r="Q48"/>
      <c r="R48"/>
      <c r="S48"/>
      <c r="T48"/>
      <c r="U48"/>
      <c r="V48"/>
      <c r="W48"/>
      <c r="X48"/>
      <c r="Y48"/>
    </row>
    <row r="49" spans="2:7" customFormat="1" ht="15" x14ac:dyDescent="0.25"/>
    <row r="50" spans="2:7" customFormat="1" x14ac:dyDescent="0.3">
      <c r="B50" s="4" t="s">
        <v>1185</v>
      </c>
      <c r="C50" s="4"/>
      <c r="D50" s="4"/>
      <c r="E50" s="4"/>
      <c r="F50" s="34" t="s">
        <v>167</v>
      </c>
      <c r="G50" s="4"/>
    </row>
    <row r="51" spans="2:7" customFormat="1" x14ac:dyDescent="0.3">
      <c r="B51" s="4" t="s">
        <v>168</v>
      </c>
      <c r="C51" s="4"/>
      <c r="D51" s="4"/>
      <c r="E51" s="4"/>
      <c r="F51" s="4"/>
      <c r="G51" s="4"/>
    </row>
    <row r="52" spans="2:7" customFormat="1" ht="15" x14ac:dyDescent="0.25"/>
    <row r="53" spans="2:7" customFormat="1" ht="15" x14ac:dyDescent="0.25"/>
    <row r="54" spans="2:7" customFormat="1" ht="15" x14ac:dyDescent="0.25"/>
    <row r="55" spans="2:7" customFormat="1" ht="15" x14ac:dyDescent="0.25"/>
    <row r="56" spans="2:7" customFormat="1" ht="15" x14ac:dyDescent="0.25"/>
    <row r="57" spans="2:7" customFormat="1" ht="15" x14ac:dyDescent="0.25"/>
    <row r="58" spans="2:7" customFormat="1" ht="15" x14ac:dyDescent="0.25"/>
    <row r="59" spans="2:7" customFormat="1" ht="15" x14ac:dyDescent="0.25"/>
    <row r="60" spans="2:7" customFormat="1" ht="15" x14ac:dyDescent="0.25"/>
    <row r="61" spans="2:7" customFormat="1" ht="15" x14ac:dyDescent="0.25"/>
    <row r="62" spans="2:7" customFormat="1" ht="15" x14ac:dyDescent="0.25"/>
    <row r="63" spans="2:7" customFormat="1" ht="15" x14ac:dyDescent="0.25"/>
    <row r="64" spans="2:7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D43C736F-1938-45C0-83ED-0A11C20E834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5F7E0-05FD-4A96-81AD-65B467AAE364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3" customWidth="1"/>
    <col min="2" max="3" width="20.7109375" style="153" customWidth="1"/>
    <col min="4" max="7" width="5" style="153" customWidth="1"/>
    <col min="8" max="8" width="1.7109375" style="153" customWidth="1"/>
    <col min="9" max="9" width="2.7109375" style="153" customWidth="1"/>
    <col min="10" max="11" width="20.7109375" style="153" customWidth="1"/>
    <col min="12" max="15" width="5" style="153" customWidth="1"/>
    <col min="16" max="16" width="5.140625" style="153" customWidth="1"/>
    <col min="17" max="25" width="12.85546875" style="153"/>
  </cols>
  <sheetData>
    <row r="1" spans="1:25" ht="18" x14ac:dyDescent="0.35">
      <c r="A1" s="242"/>
      <c r="B1" s="243" t="s">
        <v>1051</v>
      </c>
      <c r="C1" s="244"/>
      <c r="D1" s="151"/>
      <c r="E1" s="151"/>
      <c r="F1" s="151" t="s">
        <v>273</v>
      </c>
      <c r="G1" s="151"/>
      <c r="H1" s="151"/>
      <c r="I1" s="151" t="s">
        <v>1</v>
      </c>
      <c r="J1" s="151"/>
      <c r="K1" s="151"/>
      <c r="L1" s="151"/>
      <c r="M1" s="152"/>
      <c r="N1" s="151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25" ht="18.75" x14ac:dyDescent="0.3">
      <c r="A2" s="245"/>
      <c r="B2" s="246" t="s">
        <v>2</v>
      </c>
      <c r="C2" s="247"/>
      <c r="D2" s="248"/>
      <c r="E2" s="248"/>
      <c r="F2" s="247"/>
      <c r="G2" s="248"/>
      <c r="H2" s="248"/>
      <c r="I2" s="306" t="s">
        <v>1186</v>
      </c>
      <c r="J2" s="248"/>
      <c r="K2" s="248"/>
      <c r="L2" s="248"/>
      <c r="M2" s="247"/>
      <c r="N2" s="248"/>
    </row>
    <row r="3" spans="1:25" x14ac:dyDescent="0.3">
      <c r="A3" s="290"/>
      <c r="B3" s="291" t="s">
        <v>4</v>
      </c>
      <c r="C3" s="292" t="s">
        <v>1187</v>
      </c>
      <c r="D3" s="293"/>
      <c r="E3" s="293" t="s">
        <v>1188</v>
      </c>
      <c r="F3" s="294"/>
      <c r="G3" s="294"/>
      <c r="H3"/>
      <c r="I3"/>
      <c r="J3"/>
      <c r="K3"/>
      <c r="L3"/>
      <c r="M3"/>
      <c r="N3"/>
      <c r="O3"/>
      <c r="P3"/>
      <c r="Q3"/>
      <c r="R3"/>
      <c r="S3"/>
      <c r="T3"/>
    </row>
    <row r="4" spans="1:25" x14ac:dyDescent="0.3">
      <c r="A4" s="10">
        <v>1</v>
      </c>
      <c r="B4" s="295" t="s">
        <v>10</v>
      </c>
      <c r="C4" s="295" t="s">
        <v>11</v>
      </c>
      <c r="D4" s="296" t="s">
        <v>12</v>
      </c>
      <c r="E4" s="296" t="s">
        <v>13</v>
      </c>
      <c r="F4" s="296" t="s">
        <v>14</v>
      </c>
      <c r="G4" s="297" t="s">
        <v>15</v>
      </c>
      <c r="H4"/>
      <c r="I4"/>
      <c r="J4"/>
      <c r="K4"/>
      <c r="L4"/>
      <c r="M4"/>
      <c r="N4"/>
      <c r="O4"/>
      <c r="P4"/>
      <c r="Q4"/>
      <c r="R4"/>
      <c r="S4"/>
      <c r="T4"/>
    </row>
    <row r="5" spans="1:25" x14ac:dyDescent="0.3">
      <c r="A5" s="304">
        <v>1</v>
      </c>
      <c r="B5" s="15" t="s">
        <v>1058</v>
      </c>
      <c r="C5" s="15" t="s">
        <v>1059</v>
      </c>
      <c r="D5" s="298">
        <v>98</v>
      </c>
      <c r="E5" s="298">
        <v>9</v>
      </c>
      <c r="F5" s="38">
        <v>882</v>
      </c>
      <c r="G5" s="39">
        <v>81</v>
      </c>
      <c r="H5"/>
      <c r="I5"/>
      <c r="J5"/>
      <c r="K5"/>
      <c r="L5"/>
      <c r="M5"/>
      <c r="N5"/>
      <c r="O5"/>
      <c r="P5"/>
      <c r="Q5"/>
      <c r="R5"/>
      <c r="S5"/>
      <c r="T5"/>
    </row>
    <row r="6" spans="1:25" x14ac:dyDescent="0.3">
      <c r="A6" s="299">
        <v>3</v>
      </c>
      <c r="B6" s="19" t="s">
        <v>746</v>
      </c>
      <c r="C6" s="19" t="s">
        <v>23</v>
      </c>
      <c r="D6" s="40">
        <v>98</v>
      </c>
      <c r="E6" s="301">
        <v>9</v>
      </c>
      <c r="F6" s="40">
        <v>854</v>
      </c>
      <c r="G6" s="41">
        <v>68</v>
      </c>
      <c r="H6"/>
      <c r="I6"/>
      <c r="J6"/>
      <c r="K6"/>
      <c r="L6"/>
      <c r="M6"/>
      <c r="N6"/>
      <c r="O6"/>
      <c r="P6"/>
      <c r="Q6"/>
      <c r="R6"/>
      <c r="S6"/>
      <c r="T6"/>
    </row>
    <row r="7" spans="1:25" ht="15.75" customHeight="1" x14ac:dyDescent="0.3">
      <c r="A7" s="42">
        <v>8</v>
      </c>
      <c r="B7" s="19" t="s">
        <v>811</v>
      </c>
      <c r="C7" s="19" t="s">
        <v>632</v>
      </c>
      <c r="D7" s="40">
        <v>93</v>
      </c>
      <c r="E7" s="301">
        <v>7</v>
      </c>
      <c r="F7" s="40">
        <v>836</v>
      </c>
      <c r="G7" s="41">
        <v>59</v>
      </c>
      <c r="H7"/>
      <c r="I7"/>
      <c r="J7"/>
      <c r="K7"/>
      <c r="L7"/>
      <c r="M7"/>
      <c r="N7"/>
      <c r="O7"/>
      <c r="P7"/>
      <c r="Q7"/>
      <c r="R7"/>
      <c r="S7"/>
      <c r="T7"/>
      <c r="U7" s="265"/>
      <c r="V7" s="265"/>
      <c r="W7" s="265"/>
      <c r="X7" s="265"/>
      <c r="Y7" s="265"/>
    </row>
    <row r="8" spans="1:25" ht="15.75" customHeight="1" x14ac:dyDescent="0.3">
      <c r="A8" s="299">
        <v>7</v>
      </c>
      <c r="B8" s="19" t="s">
        <v>1073</v>
      </c>
      <c r="C8" s="19" t="s">
        <v>606</v>
      </c>
      <c r="D8" s="40">
        <v>91</v>
      </c>
      <c r="E8" s="301">
        <v>6</v>
      </c>
      <c r="F8" s="40">
        <v>823</v>
      </c>
      <c r="G8" s="41">
        <v>55</v>
      </c>
      <c r="H8"/>
      <c r="I8"/>
      <c r="J8"/>
      <c r="K8"/>
      <c r="L8"/>
      <c r="M8"/>
      <c r="N8"/>
      <c r="O8"/>
      <c r="P8"/>
      <c r="Q8"/>
      <c r="R8"/>
      <c r="S8"/>
      <c r="T8"/>
      <c r="U8" s="265"/>
      <c r="V8" s="265"/>
      <c r="W8" s="265"/>
      <c r="X8" s="265"/>
      <c r="Y8" s="265"/>
    </row>
    <row r="9" spans="1:25" x14ac:dyDescent="0.3">
      <c r="A9" s="299">
        <v>9</v>
      </c>
      <c r="B9" s="19" t="s">
        <v>183</v>
      </c>
      <c r="C9" s="19" t="s">
        <v>149</v>
      </c>
      <c r="D9" s="40">
        <v>89</v>
      </c>
      <c r="E9" s="301">
        <v>4</v>
      </c>
      <c r="F9" s="40">
        <v>815</v>
      </c>
      <c r="G9" s="41">
        <v>45</v>
      </c>
      <c r="H9"/>
      <c r="I9"/>
      <c r="J9"/>
      <c r="K9"/>
      <c r="L9"/>
      <c r="M9"/>
      <c r="N9"/>
      <c r="O9"/>
      <c r="P9"/>
      <c r="Q9"/>
      <c r="R9"/>
      <c r="S9"/>
      <c r="T9"/>
    </row>
    <row r="10" spans="1:25" x14ac:dyDescent="0.3">
      <c r="A10" s="42">
        <v>4</v>
      </c>
      <c r="B10" s="19" t="s">
        <v>1089</v>
      </c>
      <c r="C10" s="19" t="s">
        <v>1090</v>
      </c>
      <c r="D10" s="40">
        <v>89</v>
      </c>
      <c r="E10" s="301">
        <v>4</v>
      </c>
      <c r="F10" s="40">
        <v>784</v>
      </c>
      <c r="G10" s="41">
        <v>34</v>
      </c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x14ac:dyDescent="0.3">
      <c r="A11" s="42">
        <v>6</v>
      </c>
      <c r="B11" s="19" t="s">
        <v>217</v>
      </c>
      <c r="C11" s="19" t="s">
        <v>149</v>
      </c>
      <c r="D11" s="40">
        <v>84</v>
      </c>
      <c r="E11" s="301">
        <v>1</v>
      </c>
      <c r="F11" s="40">
        <v>789</v>
      </c>
      <c r="G11" s="41">
        <v>31</v>
      </c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x14ac:dyDescent="0.3">
      <c r="A12" s="299">
        <v>5</v>
      </c>
      <c r="B12" s="19" t="s">
        <v>1088</v>
      </c>
      <c r="C12" s="19" t="s">
        <v>606</v>
      </c>
      <c r="D12" s="40">
        <v>90</v>
      </c>
      <c r="E12" s="301">
        <v>5</v>
      </c>
      <c r="F12" s="40">
        <v>786</v>
      </c>
      <c r="G12" s="41">
        <v>27</v>
      </c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x14ac:dyDescent="0.3">
      <c r="A13" s="45">
        <v>2</v>
      </c>
      <c r="B13" s="26" t="s">
        <v>504</v>
      </c>
      <c r="C13" s="26" t="s">
        <v>505</v>
      </c>
      <c r="D13" s="43">
        <v>85</v>
      </c>
      <c r="E13" s="305">
        <v>2</v>
      </c>
      <c r="F13" s="43">
        <v>779</v>
      </c>
      <c r="G13" s="44">
        <v>27</v>
      </c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5" x14ac:dyDescent="0.3">
      <c r="A15" s="290"/>
      <c r="B15" s="291" t="s">
        <v>7</v>
      </c>
      <c r="C15" s="292" t="s">
        <v>1107</v>
      </c>
      <c r="D15" s="293"/>
      <c r="E15" s="293" t="s">
        <v>1189</v>
      </c>
      <c r="F15" s="294"/>
      <c r="G15" s="294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x14ac:dyDescent="0.3">
      <c r="A16" s="10">
        <v>1</v>
      </c>
      <c r="B16" s="295" t="s">
        <v>10</v>
      </c>
      <c r="C16" s="295" t="s">
        <v>11</v>
      </c>
      <c r="D16" s="296" t="s">
        <v>12</v>
      </c>
      <c r="E16" s="296" t="s">
        <v>13</v>
      </c>
      <c r="F16" s="296" t="s">
        <v>14</v>
      </c>
      <c r="G16" s="297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3">
      <c r="A17" s="35">
        <v>6</v>
      </c>
      <c r="B17" s="15" t="s">
        <v>871</v>
      </c>
      <c r="C17" s="15" t="s">
        <v>632</v>
      </c>
      <c r="D17" s="36">
        <v>87</v>
      </c>
      <c r="E17" s="298">
        <v>8</v>
      </c>
      <c r="F17" s="36">
        <v>798</v>
      </c>
      <c r="G17" s="37">
        <v>71</v>
      </c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x14ac:dyDescent="0.3">
      <c r="A18" s="299">
        <v>7</v>
      </c>
      <c r="B18" s="19" t="s">
        <v>1104</v>
      </c>
      <c r="C18" s="19" t="s">
        <v>606</v>
      </c>
      <c r="D18" s="40">
        <v>90</v>
      </c>
      <c r="E18" s="301">
        <v>9</v>
      </c>
      <c r="F18" s="40">
        <v>788</v>
      </c>
      <c r="G18" s="41">
        <v>65</v>
      </c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x14ac:dyDescent="0.3">
      <c r="A19" s="42">
        <v>4</v>
      </c>
      <c r="B19" s="19" t="s">
        <v>209</v>
      </c>
      <c r="C19" s="19" t="s">
        <v>157</v>
      </c>
      <c r="D19" s="40">
        <v>84</v>
      </c>
      <c r="E19" s="301">
        <v>6</v>
      </c>
      <c r="F19" s="40">
        <v>770</v>
      </c>
      <c r="G19" s="41">
        <v>58</v>
      </c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x14ac:dyDescent="0.3">
      <c r="A20" s="42">
        <v>8</v>
      </c>
      <c r="B20" s="19" t="s">
        <v>240</v>
      </c>
      <c r="C20" s="19" t="s">
        <v>157</v>
      </c>
      <c r="D20" s="40">
        <v>83</v>
      </c>
      <c r="E20" s="301">
        <v>4</v>
      </c>
      <c r="F20" s="40">
        <v>772</v>
      </c>
      <c r="G20" s="41">
        <v>55</v>
      </c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x14ac:dyDescent="0.3">
      <c r="A21" s="299">
        <v>5</v>
      </c>
      <c r="B21" s="19" t="s">
        <v>148</v>
      </c>
      <c r="C21" s="19" t="s">
        <v>149</v>
      </c>
      <c r="D21" s="40">
        <v>83</v>
      </c>
      <c r="E21" s="301">
        <v>4</v>
      </c>
      <c r="F21" s="40">
        <v>764</v>
      </c>
      <c r="G21" s="41">
        <v>49</v>
      </c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x14ac:dyDescent="0.3">
      <c r="A22" s="42">
        <v>2</v>
      </c>
      <c r="B22" s="19" t="s">
        <v>210</v>
      </c>
      <c r="C22" s="19" t="s">
        <v>19</v>
      </c>
      <c r="D22" s="40">
        <v>85</v>
      </c>
      <c r="E22" s="301">
        <v>7</v>
      </c>
      <c r="F22" s="40">
        <v>723</v>
      </c>
      <c r="G22" s="41">
        <v>36</v>
      </c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x14ac:dyDescent="0.3">
      <c r="A23" s="299">
        <v>3</v>
      </c>
      <c r="B23" s="19" t="s">
        <v>1043</v>
      </c>
      <c r="C23" s="19" t="s">
        <v>264</v>
      </c>
      <c r="D23" s="40">
        <v>84</v>
      </c>
      <c r="E23" s="301">
        <v>6</v>
      </c>
      <c r="F23" s="40">
        <v>651</v>
      </c>
      <c r="G23" s="41">
        <v>36</v>
      </c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x14ac:dyDescent="0.3">
      <c r="A24" s="299">
        <v>9</v>
      </c>
      <c r="B24" s="19" t="s">
        <v>1119</v>
      </c>
      <c r="C24" s="19" t="s">
        <v>1090</v>
      </c>
      <c r="D24" s="40">
        <v>83</v>
      </c>
      <c r="E24" s="301">
        <v>4</v>
      </c>
      <c r="F24" s="40">
        <v>736</v>
      </c>
      <c r="G24" s="41">
        <v>35</v>
      </c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x14ac:dyDescent="0.3">
      <c r="A25" s="302">
        <v>1</v>
      </c>
      <c r="B25" s="26" t="s">
        <v>1118</v>
      </c>
      <c r="C25" s="26" t="s">
        <v>71</v>
      </c>
      <c r="D25" s="305">
        <v>81</v>
      </c>
      <c r="E25" s="305">
        <v>1</v>
      </c>
      <c r="F25" s="32">
        <v>703</v>
      </c>
      <c r="G25" s="33">
        <v>19</v>
      </c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3">
      <c r="A27" s="290"/>
      <c r="B27" s="291" t="s">
        <v>46</v>
      </c>
      <c r="C27" s="292" t="s">
        <v>1190</v>
      </c>
      <c r="D27" s="293"/>
      <c r="E27" s="293" t="s">
        <v>1191</v>
      </c>
      <c r="F27" s="294"/>
      <c r="G27" s="29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x14ac:dyDescent="0.3">
      <c r="A28" s="10">
        <v>1</v>
      </c>
      <c r="B28" s="295" t="s">
        <v>10</v>
      </c>
      <c r="C28" s="295" t="s">
        <v>11</v>
      </c>
      <c r="D28" s="296" t="s">
        <v>12</v>
      </c>
      <c r="E28" s="296" t="s">
        <v>13</v>
      </c>
      <c r="F28" s="296" t="s">
        <v>14</v>
      </c>
      <c r="G28" s="297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3">
      <c r="A29" s="35">
        <v>6</v>
      </c>
      <c r="B29" s="87" t="s">
        <v>1129</v>
      </c>
      <c r="C29" s="15" t="s">
        <v>503</v>
      </c>
      <c r="D29" s="36">
        <v>89</v>
      </c>
      <c r="E29" s="298">
        <v>8</v>
      </c>
      <c r="F29" s="36">
        <v>763</v>
      </c>
      <c r="G29" s="37">
        <v>57</v>
      </c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x14ac:dyDescent="0.3">
      <c r="A30" s="42">
        <v>8</v>
      </c>
      <c r="B30" s="19" t="s">
        <v>123</v>
      </c>
      <c r="C30" s="19" t="s">
        <v>19</v>
      </c>
      <c r="D30" s="40">
        <v>80</v>
      </c>
      <c r="E30" s="301">
        <v>4</v>
      </c>
      <c r="F30" s="40">
        <v>731</v>
      </c>
      <c r="G30" s="41">
        <v>49</v>
      </c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x14ac:dyDescent="0.3">
      <c r="A31" s="299">
        <v>7</v>
      </c>
      <c r="B31" s="19" t="s">
        <v>610</v>
      </c>
      <c r="C31" s="19" t="s">
        <v>130</v>
      </c>
      <c r="D31" s="40">
        <v>76</v>
      </c>
      <c r="E31" s="301">
        <v>3</v>
      </c>
      <c r="F31" s="40">
        <v>731</v>
      </c>
      <c r="G31" s="41">
        <v>46</v>
      </c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x14ac:dyDescent="0.3">
      <c r="A32" s="299">
        <v>1</v>
      </c>
      <c r="B32" s="19" t="s">
        <v>620</v>
      </c>
      <c r="C32" s="19" t="s">
        <v>191</v>
      </c>
      <c r="D32" s="301">
        <v>87</v>
      </c>
      <c r="E32" s="301">
        <v>6</v>
      </c>
      <c r="F32" s="23">
        <v>728</v>
      </c>
      <c r="G32" s="24">
        <v>45</v>
      </c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x14ac:dyDescent="0.3">
      <c r="A33" s="42">
        <v>2</v>
      </c>
      <c r="B33" s="19" t="s">
        <v>1144</v>
      </c>
      <c r="C33" s="19" t="s">
        <v>157</v>
      </c>
      <c r="D33" s="40">
        <v>88</v>
      </c>
      <c r="E33" s="301">
        <v>7</v>
      </c>
      <c r="F33" s="40">
        <v>728</v>
      </c>
      <c r="G33" s="41">
        <v>43</v>
      </c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x14ac:dyDescent="0.3">
      <c r="A34" s="299">
        <v>5</v>
      </c>
      <c r="B34" s="19" t="s">
        <v>1147</v>
      </c>
      <c r="C34" s="19" t="s">
        <v>130</v>
      </c>
      <c r="D34" s="40">
        <v>83</v>
      </c>
      <c r="E34" s="301">
        <v>5</v>
      </c>
      <c r="F34" s="40">
        <v>684</v>
      </c>
      <c r="G34" s="41">
        <v>32</v>
      </c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x14ac:dyDescent="0.3">
      <c r="A35" s="299">
        <v>3</v>
      </c>
      <c r="B35" s="19" t="s">
        <v>1135</v>
      </c>
      <c r="C35" s="19" t="s">
        <v>130</v>
      </c>
      <c r="D35" s="40">
        <v>72</v>
      </c>
      <c r="E35" s="301">
        <v>2</v>
      </c>
      <c r="F35" s="40">
        <v>688</v>
      </c>
      <c r="G35" s="41">
        <v>31</v>
      </c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x14ac:dyDescent="0.3">
      <c r="A36" s="45">
        <v>4</v>
      </c>
      <c r="B36" s="26" t="s">
        <v>1047</v>
      </c>
      <c r="C36" s="26" t="s">
        <v>71</v>
      </c>
      <c r="D36" s="43">
        <v>67</v>
      </c>
      <c r="E36" s="305">
        <v>1</v>
      </c>
      <c r="F36" s="43">
        <v>682</v>
      </c>
      <c r="G36" s="44">
        <v>31</v>
      </c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x14ac:dyDescent="0.3">
      <c r="A38" s="290"/>
      <c r="B38" s="291" t="s">
        <v>49</v>
      </c>
      <c r="C38" s="292" t="s">
        <v>1192</v>
      </c>
      <c r="D38" s="293"/>
      <c r="E38" s="293" t="s">
        <v>1193</v>
      </c>
      <c r="F38" s="294"/>
      <c r="G38" s="294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x14ac:dyDescent="0.3">
      <c r="A39" s="10">
        <v>1</v>
      </c>
      <c r="B39" s="295" t="s">
        <v>10</v>
      </c>
      <c r="C39" s="295" t="s">
        <v>11</v>
      </c>
      <c r="D39" s="296" t="s">
        <v>12</v>
      </c>
      <c r="E39" s="296" t="s">
        <v>13</v>
      </c>
      <c r="F39" s="296" t="s">
        <v>14</v>
      </c>
      <c r="G39" s="297" t="s">
        <v>15</v>
      </c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x14ac:dyDescent="0.3">
      <c r="A40" s="35">
        <v>2</v>
      </c>
      <c r="B40" s="15" t="s">
        <v>1159</v>
      </c>
      <c r="C40" s="15" t="s">
        <v>606</v>
      </c>
      <c r="D40" s="36">
        <v>88</v>
      </c>
      <c r="E40" s="298">
        <v>8</v>
      </c>
      <c r="F40" s="36">
        <v>742</v>
      </c>
      <c r="G40" s="37">
        <v>58</v>
      </c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x14ac:dyDescent="0.3">
      <c r="A41" s="42">
        <v>4</v>
      </c>
      <c r="B41" s="19" t="s">
        <v>216</v>
      </c>
      <c r="C41" s="19" t="s">
        <v>149</v>
      </c>
      <c r="D41" s="40">
        <v>80</v>
      </c>
      <c r="E41" s="301">
        <v>6</v>
      </c>
      <c r="F41" s="40">
        <v>723</v>
      </c>
      <c r="G41" s="41">
        <v>54</v>
      </c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x14ac:dyDescent="0.3">
      <c r="A42" s="299">
        <v>1</v>
      </c>
      <c r="B42" s="19" t="s">
        <v>1162</v>
      </c>
      <c r="C42" s="19" t="s">
        <v>130</v>
      </c>
      <c r="D42" s="301">
        <v>70</v>
      </c>
      <c r="E42" s="301">
        <v>3</v>
      </c>
      <c r="F42" s="23">
        <v>706</v>
      </c>
      <c r="G42" s="24">
        <v>48</v>
      </c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x14ac:dyDescent="0.3">
      <c r="A43" s="299">
        <v>5</v>
      </c>
      <c r="B43" s="19" t="s">
        <v>1164</v>
      </c>
      <c r="C43" s="19" t="s">
        <v>1090</v>
      </c>
      <c r="D43" s="40">
        <v>69</v>
      </c>
      <c r="E43" s="301">
        <v>2</v>
      </c>
      <c r="F43" s="40">
        <v>690</v>
      </c>
      <c r="G43" s="41">
        <v>46</v>
      </c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x14ac:dyDescent="0.3">
      <c r="A44" s="299">
        <v>7</v>
      </c>
      <c r="B44" s="19" t="s">
        <v>707</v>
      </c>
      <c r="C44" s="19" t="s">
        <v>606</v>
      </c>
      <c r="D44" s="40">
        <v>75</v>
      </c>
      <c r="E44" s="301">
        <v>5</v>
      </c>
      <c r="F44" s="40">
        <v>679</v>
      </c>
      <c r="G44" s="41">
        <v>40</v>
      </c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x14ac:dyDescent="0.3">
      <c r="A45" s="42">
        <v>6</v>
      </c>
      <c r="B45" s="19" t="s">
        <v>1166</v>
      </c>
      <c r="C45" s="19" t="s">
        <v>157</v>
      </c>
      <c r="D45" s="40">
        <v>74</v>
      </c>
      <c r="E45" s="301">
        <v>4</v>
      </c>
      <c r="F45" s="40">
        <v>675</v>
      </c>
      <c r="G45" s="41">
        <v>37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x14ac:dyDescent="0.3">
      <c r="A46" s="299">
        <v>3</v>
      </c>
      <c r="B46" s="19" t="s">
        <v>1148</v>
      </c>
      <c r="C46" s="19" t="s">
        <v>157</v>
      </c>
      <c r="D46" s="40">
        <v>57</v>
      </c>
      <c r="E46" s="301">
        <v>1</v>
      </c>
      <c r="F46" s="40">
        <v>609</v>
      </c>
      <c r="G46" s="41">
        <v>22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3">
      <c r="A47" s="45">
        <v>8</v>
      </c>
      <c r="B47" s="26" t="s">
        <v>941</v>
      </c>
      <c r="C47" s="26" t="s">
        <v>17</v>
      </c>
      <c r="D47" s="43">
        <v>87</v>
      </c>
      <c r="E47" s="305">
        <v>7</v>
      </c>
      <c r="F47" s="43">
        <v>257</v>
      </c>
      <c r="G47" s="44">
        <v>20</v>
      </c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x14ac:dyDescent="0.3">
      <c r="A49" s="290"/>
      <c r="B49" s="291" t="s">
        <v>79</v>
      </c>
      <c r="C49" s="292" t="s">
        <v>1194</v>
      </c>
      <c r="D49" s="293"/>
      <c r="E49" s="293" t="s">
        <v>1195</v>
      </c>
      <c r="F49" s="294"/>
      <c r="G49" s="294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x14ac:dyDescent="0.3">
      <c r="A50" s="10">
        <v>1</v>
      </c>
      <c r="B50" s="295" t="s">
        <v>10</v>
      </c>
      <c r="C50" s="295" t="s">
        <v>11</v>
      </c>
      <c r="D50" s="296" t="s">
        <v>12</v>
      </c>
      <c r="E50" s="296" t="s">
        <v>13</v>
      </c>
      <c r="F50" s="296" t="s">
        <v>14</v>
      </c>
      <c r="G50" s="297" t="s">
        <v>15</v>
      </c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x14ac:dyDescent="0.3">
      <c r="A51" s="304">
        <v>5</v>
      </c>
      <c r="B51" s="15" t="s">
        <v>1178</v>
      </c>
      <c r="C51" s="15" t="s">
        <v>1090</v>
      </c>
      <c r="D51" s="36">
        <v>80</v>
      </c>
      <c r="E51" s="298">
        <v>7</v>
      </c>
      <c r="F51" s="36">
        <v>672</v>
      </c>
      <c r="G51" s="37">
        <v>56</v>
      </c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x14ac:dyDescent="0.3">
      <c r="A52" s="42">
        <v>4</v>
      </c>
      <c r="B52" s="19" t="s">
        <v>1175</v>
      </c>
      <c r="C52" s="19" t="s">
        <v>606</v>
      </c>
      <c r="D52" s="40">
        <v>70</v>
      </c>
      <c r="E52" s="301">
        <v>3</v>
      </c>
      <c r="F52" s="40">
        <v>644</v>
      </c>
      <c r="G52" s="41">
        <v>51</v>
      </c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x14ac:dyDescent="0.3">
      <c r="A53" s="299">
        <v>7</v>
      </c>
      <c r="B53" s="19" t="s">
        <v>1177</v>
      </c>
      <c r="C53" s="19" t="s">
        <v>157</v>
      </c>
      <c r="D53" s="40">
        <v>71</v>
      </c>
      <c r="E53" s="301">
        <v>4</v>
      </c>
      <c r="F53" s="40">
        <v>645</v>
      </c>
      <c r="G53" s="41">
        <v>50</v>
      </c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x14ac:dyDescent="0.3">
      <c r="A54" s="42">
        <v>6</v>
      </c>
      <c r="B54" s="19" t="s">
        <v>407</v>
      </c>
      <c r="C54" s="19" t="s">
        <v>149</v>
      </c>
      <c r="D54" s="40">
        <v>66</v>
      </c>
      <c r="E54" s="301">
        <v>2</v>
      </c>
      <c r="F54" s="40">
        <v>644</v>
      </c>
      <c r="G54" s="41">
        <v>49</v>
      </c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x14ac:dyDescent="0.3">
      <c r="A55" s="299">
        <v>3</v>
      </c>
      <c r="B55" s="19" t="s">
        <v>1181</v>
      </c>
      <c r="C55" s="19" t="s">
        <v>1090</v>
      </c>
      <c r="D55" s="40">
        <v>85</v>
      </c>
      <c r="E55" s="301">
        <v>8</v>
      </c>
      <c r="F55" s="40">
        <v>649</v>
      </c>
      <c r="G55" s="41">
        <v>48</v>
      </c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x14ac:dyDescent="0.3">
      <c r="A56" s="42">
        <v>2</v>
      </c>
      <c r="B56" s="19" t="s">
        <v>1179</v>
      </c>
      <c r="C56" s="19" t="s">
        <v>606</v>
      </c>
      <c r="D56" s="40">
        <v>73</v>
      </c>
      <c r="E56" s="301">
        <v>5</v>
      </c>
      <c r="F56" s="40">
        <v>582</v>
      </c>
      <c r="G56" s="41">
        <v>31</v>
      </c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x14ac:dyDescent="0.3">
      <c r="A57" s="42">
        <v>8</v>
      </c>
      <c r="B57" s="19" t="s">
        <v>697</v>
      </c>
      <c r="C57" s="19" t="s">
        <v>606</v>
      </c>
      <c r="D57" s="40" t="s">
        <v>109</v>
      </c>
      <c r="E57" s="301">
        <v>0</v>
      </c>
      <c r="F57" s="40">
        <v>505</v>
      </c>
      <c r="G57" s="41">
        <v>24</v>
      </c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x14ac:dyDescent="0.3">
      <c r="A58" s="302">
        <v>1</v>
      </c>
      <c r="B58" s="26" t="s">
        <v>1180</v>
      </c>
      <c r="C58" s="26" t="s">
        <v>23</v>
      </c>
      <c r="D58" s="305">
        <v>74</v>
      </c>
      <c r="E58" s="305">
        <v>6</v>
      </c>
      <c r="F58" s="32">
        <v>513</v>
      </c>
      <c r="G58" s="33">
        <v>22</v>
      </c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x14ac:dyDescent="0.3">
      <c r="A60"/>
      <c r="B60" s="4" t="s">
        <v>272</v>
      </c>
      <c r="C60" s="4"/>
      <c r="D60" s="4"/>
      <c r="E60" s="4"/>
      <c r="F60" s="34" t="s">
        <v>167</v>
      </c>
      <c r="G60" s="4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3">
      <c r="A61"/>
      <c r="B61" s="4" t="s">
        <v>168</v>
      </c>
      <c r="C61" s="4"/>
      <c r="D61" s="4"/>
      <c r="E61" s="4"/>
      <c r="F61" s="4"/>
      <c r="G61" s="4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</row>
    <row r="73" spans="1:20" x14ac:dyDescent="0.3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</row>
    <row r="74" spans="1:20" x14ac:dyDescent="0.3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</row>
    <row r="75" spans="1:20" x14ac:dyDescent="0.3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</row>
    <row r="76" spans="1:20" x14ac:dyDescent="0.3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</row>
    <row r="77" spans="1:20" x14ac:dyDescent="0.3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</row>
    <row r="78" spans="1:20" x14ac:dyDescent="0.3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</row>
    <row r="79" spans="1:20" x14ac:dyDescent="0.3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</row>
    <row r="80" spans="1:20" x14ac:dyDescent="0.3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</row>
  </sheetData>
  <sheetProtection selectLockedCells="1" selectUnlockedCells="1"/>
  <hyperlinks>
    <hyperlink ref="B2" location="'Index'!A3" tooltip="Go to the Index sheet" display="á" xr:uid="{C076444D-FE67-43A8-BA8A-9705EE506424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F908-7D10-4271-AD6F-BC1361B1250E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265" customWidth="1"/>
    <col min="2" max="6" width="5" style="265" customWidth="1"/>
    <col min="7" max="7" width="4.7109375" style="310" customWidth="1"/>
    <col min="8" max="8" width="20.7109375" style="265" customWidth="1"/>
    <col min="9" max="14" width="5" style="265" customWidth="1"/>
    <col min="15" max="22" width="4.140625" style="265" customWidth="1"/>
    <col min="23" max="25" width="10.28515625" style="265"/>
  </cols>
  <sheetData>
    <row r="1" spans="1:25" ht="18" x14ac:dyDescent="0.35">
      <c r="A1" s="307" t="s">
        <v>1196</v>
      </c>
      <c r="B1" s="308"/>
      <c r="C1" s="308"/>
      <c r="D1" s="151"/>
      <c r="E1" s="151"/>
      <c r="F1" s="151"/>
      <c r="G1" s="193"/>
      <c r="H1" s="151"/>
      <c r="I1" s="151"/>
      <c r="J1" s="151" t="s">
        <v>1</v>
      </c>
      <c r="K1" s="309"/>
      <c r="L1" s="151"/>
      <c r="M1" s="151"/>
      <c r="N1" s="309"/>
      <c r="O1" s="151"/>
      <c r="P1" s="151"/>
      <c r="Q1" s="151"/>
      <c r="R1" s="151"/>
      <c r="S1" s="151"/>
      <c r="T1" s="151"/>
      <c r="U1" s="151"/>
      <c r="V1" s="151"/>
      <c r="W1" s="151"/>
      <c r="X1" s="309"/>
      <c r="Y1" s="309"/>
    </row>
    <row r="2" spans="1:25" ht="15.75" customHeight="1" x14ac:dyDescent="0.35">
      <c r="A2" s="154" t="s">
        <v>2</v>
      </c>
      <c r="I2" s="311" t="s">
        <v>1052</v>
      </c>
      <c r="J2" s="194">
        <v>2</v>
      </c>
    </row>
    <row r="3" spans="1:25" ht="15.75" customHeight="1" x14ac:dyDescent="0.3">
      <c r="A3" s="255" t="s">
        <v>4</v>
      </c>
      <c r="B3" s="255"/>
      <c r="C3" s="255"/>
      <c r="D3" s="255"/>
      <c r="E3" s="255"/>
      <c r="F3" s="255"/>
      <c r="G3" s="312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</row>
    <row r="4" spans="1:25" ht="15.75" customHeight="1" x14ac:dyDescent="0.3">
      <c r="A4" s="313" t="s">
        <v>1197</v>
      </c>
      <c r="B4" s="314"/>
      <c r="C4" s="315">
        <v>528</v>
      </c>
      <c r="D4" s="314"/>
      <c r="E4" s="316" t="s">
        <v>15</v>
      </c>
      <c r="F4" s="317">
        <f>SUM(F5:F7)</f>
        <v>515</v>
      </c>
      <c r="G4" s="200" t="s">
        <v>283</v>
      </c>
      <c r="H4" s="313" t="s">
        <v>1198</v>
      </c>
      <c r="I4" s="314"/>
      <c r="J4" s="315">
        <v>561</v>
      </c>
      <c r="K4" s="314"/>
      <c r="L4" s="316" t="s">
        <v>15</v>
      </c>
      <c r="M4" s="317">
        <f>SUM(M5:M7)</f>
        <v>563</v>
      </c>
    </row>
    <row r="5" spans="1:25" ht="15.75" customHeight="1" x14ac:dyDescent="0.3">
      <c r="A5" s="318" t="s">
        <v>148</v>
      </c>
      <c r="B5" s="319"/>
      <c r="C5" s="320"/>
      <c r="D5" s="321">
        <v>85</v>
      </c>
      <c r="E5" s="321">
        <v>83</v>
      </c>
      <c r="F5" s="322">
        <f>SUM(D5:E5)</f>
        <v>168</v>
      </c>
      <c r="H5" s="318" t="s">
        <v>1064</v>
      </c>
      <c r="I5" s="319"/>
      <c r="J5" s="320"/>
      <c r="K5" s="321">
        <v>96</v>
      </c>
      <c r="L5" s="321">
        <v>98</v>
      </c>
      <c r="M5" s="322">
        <f>SUM(K5:L5)</f>
        <v>194</v>
      </c>
    </row>
    <row r="6" spans="1:25" ht="15.75" customHeight="1" x14ac:dyDescent="0.3">
      <c r="A6" s="323" t="s">
        <v>217</v>
      </c>
      <c r="B6" s="324"/>
      <c r="C6" s="325"/>
      <c r="D6" s="269">
        <v>84</v>
      </c>
      <c r="E6" s="269">
        <v>87</v>
      </c>
      <c r="F6" s="272">
        <f>SUM(D6:E6)</f>
        <v>171</v>
      </c>
      <c r="H6" s="323" t="s">
        <v>1072</v>
      </c>
      <c r="I6" s="324"/>
      <c r="J6" s="325"/>
      <c r="K6" s="269">
        <v>94</v>
      </c>
      <c r="L6" s="269">
        <v>94</v>
      </c>
      <c r="M6" s="272">
        <f>SUM(K6:L6)</f>
        <v>188</v>
      </c>
    </row>
    <row r="7" spans="1:25" ht="15.75" customHeight="1" x14ac:dyDescent="0.3">
      <c r="A7" s="326" t="s">
        <v>183</v>
      </c>
      <c r="B7" s="327"/>
      <c r="C7" s="328"/>
      <c r="D7" s="276">
        <v>87</v>
      </c>
      <c r="E7" s="276">
        <v>89</v>
      </c>
      <c r="F7" s="277">
        <f>SUM(D7:E7)</f>
        <v>176</v>
      </c>
      <c r="H7" s="326" t="s">
        <v>1060</v>
      </c>
      <c r="I7" s="327"/>
      <c r="J7" s="328"/>
      <c r="K7" s="276">
        <v>87</v>
      </c>
      <c r="L7" s="276">
        <v>94</v>
      </c>
      <c r="M7" s="277">
        <f>SUM(K7:L7)</f>
        <v>181</v>
      </c>
    </row>
    <row r="8" spans="1:25" ht="15.75" customHeight="1" x14ac:dyDescent="0.3">
      <c r="O8" s="329"/>
    </row>
    <row r="9" spans="1:25" ht="15.75" customHeight="1" x14ac:dyDescent="0.3">
      <c r="A9" s="313" t="s">
        <v>1199</v>
      </c>
      <c r="B9" s="314"/>
      <c r="C9" s="315">
        <v>547</v>
      </c>
      <c r="D9" s="314"/>
      <c r="E9" s="316" t="s">
        <v>15</v>
      </c>
      <c r="F9" s="317">
        <f>SUM(F10:F12)</f>
        <v>548</v>
      </c>
      <c r="G9" s="200" t="s">
        <v>283</v>
      </c>
      <c r="H9" s="313" t="s">
        <v>1200</v>
      </c>
      <c r="I9" s="314"/>
      <c r="J9" s="315">
        <v>560</v>
      </c>
      <c r="K9" s="314"/>
      <c r="L9" s="316" t="s">
        <v>15</v>
      </c>
      <c r="M9" s="317">
        <f>SUM(M10:M12)</f>
        <v>556</v>
      </c>
    </row>
    <row r="10" spans="1:25" ht="15.75" customHeight="1" x14ac:dyDescent="0.3">
      <c r="A10" s="318" t="s">
        <v>1201</v>
      </c>
      <c r="B10" s="319"/>
      <c r="C10" s="320"/>
      <c r="D10" s="321">
        <v>85</v>
      </c>
      <c r="E10" s="321">
        <v>90</v>
      </c>
      <c r="F10" s="322">
        <f>SUM(D10:E10)</f>
        <v>175</v>
      </c>
      <c r="H10" s="318" t="s">
        <v>630</v>
      </c>
      <c r="I10" s="319"/>
      <c r="J10" s="320"/>
      <c r="K10" s="321">
        <v>89</v>
      </c>
      <c r="L10" s="321">
        <v>87</v>
      </c>
      <c r="M10" s="322">
        <f>SUM(K10:L10)</f>
        <v>176</v>
      </c>
    </row>
    <row r="11" spans="1:25" ht="15.75" customHeight="1" x14ac:dyDescent="0.3">
      <c r="A11" s="323" t="s">
        <v>1087</v>
      </c>
      <c r="B11" s="324"/>
      <c r="C11" s="325"/>
      <c r="D11" s="269">
        <v>89</v>
      </c>
      <c r="E11" s="269">
        <v>89</v>
      </c>
      <c r="F11" s="272">
        <f>SUM(D11:E11)</f>
        <v>178</v>
      </c>
      <c r="H11" s="323" t="s">
        <v>875</v>
      </c>
      <c r="I11" s="324"/>
      <c r="J11" s="325"/>
      <c r="K11" s="269">
        <v>93</v>
      </c>
      <c r="L11" s="269">
        <v>95</v>
      </c>
      <c r="M11" s="272">
        <f>SUM(K11:L11)</f>
        <v>188</v>
      </c>
    </row>
    <row r="12" spans="1:25" ht="15.75" customHeight="1" x14ac:dyDescent="0.3">
      <c r="A12" s="326" t="s">
        <v>1062</v>
      </c>
      <c r="B12" s="327"/>
      <c r="C12" s="328"/>
      <c r="D12" s="276">
        <v>97</v>
      </c>
      <c r="E12" s="276">
        <v>98</v>
      </c>
      <c r="F12" s="277">
        <f>SUM(D12:E12)</f>
        <v>195</v>
      </c>
      <c r="H12" s="326" t="s">
        <v>896</v>
      </c>
      <c r="I12" s="327"/>
      <c r="J12" s="328"/>
      <c r="K12" s="276">
        <v>94</v>
      </c>
      <c r="L12" s="276">
        <v>98</v>
      </c>
      <c r="M12" s="277">
        <f>SUM(K12:L12)</f>
        <v>192</v>
      </c>
    </row>
    <row r="13" spans="1:25" ht="15.75" customHeight="1" x14ac:dyDescent="0.3"/>
    <row r="14" spans="1:25" ht="15.75" customHeight="1" x14ac:dyDescent="0.3">
      <c r="A14" s="313" t="s">
        <v>790</v>
      </c>
      <c r="B14" s="314"/>
      <c r="C14" s="315">
        <v>570</v>
      </c>
      <c r="D14" s="314"/>
      <c r="E14" s="316" t="s">
        <v>15</v>
      </c>
      <c r="F14" s="317">
        <f>SUM(F15:F17)</f>
        <v>564</v>
      </c>
      <c r="G14" s="200" t="s">
        <v>283</v>
      </c>
      <c r="H14" s="313" t="s">
        <v>801</v>
      </c>
      <c r="I14" s="314"/>
      <c r="J14" s="315">
        <v>537</v>
      </c>
      <c r="K14" s="314"/>
      <c r="L14" s="316" t="s">
        <v>15</v>
      </c>
      <c r="M14" s="317">
        <f>SUM(M15:M17)</f>
        <v>534</v>
      </c>
    </row>
    <row r="15" spans="1:25" ht="15.75" customHeight="1" x14ac:dyDescent="0.3">
      <c r="A15" s="318" t="s">
        <v>1063</v>
      </c>
      <c r="B15" s="319"/>
      <c r="C15" s="320"/>
      <c r="D15" s="321">
        <v>91</v>
      </c>
      <c r="E15" s="321">
        <v>96</v>
      </c>
      <c r="F15" s="322">
        <f>SUM(D15:E15)</f>
        <v>187</v>
      </c>
      <c r="H15" s="318" t="s">
        <v>1086</v>
      </c>
      <c r="I15" s="319"/>
      <c r="J15" s="320"/>
      <c r="K15" s="321">
        <v>85</v>
      </c>
      <c r="L15" s="321">
        <v>92</v>
      </c>
      <c r="M15" s="322">
        <f>SUM(K15:L15)</f>
        <v>177</v>
      </c>
    </row>
    <row r="16" spans="1:25" ht="15.75" customHeight="1" x14ac:dyDescent="0.3">
      <c r="A16" s="323" t="s">
        <v>1066</v>
      </c>
      <c r="B16" s="324"/>
      <c r="C16" s="325"/>
      <c r="D16" s="269">
        <v>96</v>
      </c>
      <c r="E16" s="269">
        <v>92</v>
      </c>
      <c r="F16" s="272">
        <f>SUM(D16:E16)</f>
        <v>188</v>
      </c>
      <c r="H16" s="323" t="s">
        <v>1088</v>
      </c>
      <c r="I16" s="324"/>
      <c r="J16" s="325"/>
      <c r="K16" s="269">
        <v>87</v>
      </c>
      <c r="L16" s="269">
        <v>89</v>
      </c>
      <c r="M16" s="272">
        <f>SUM(K16:L16)</f>
        <v>176</v>
      </c>
    </row>
    <row r="17" spans="1:16" ht="15.75" customHeight="1" x14ac:dyDescent="0.3">
      <c r="A17" s="326" t="s">
        <v>1067</v>
      </c>
      <c r="B17" s="327"/>
      <c r="C17" s="328"/>
      <c r="D17" s="276">
        <v>95</v>
      </c>
      <c r="E17" s="276">
        <v>94</v>
      </c>
      <c r="F17" s="277">
        <f>SUM(D17:E17)</f>
        <v>189</v>
      </c>
      <c r="H17" s="326" t="s">
        <v>1073</v>
      </c>
      <c r="I17" s="327"/>
      <c r="J17" s="328"/>
      <c r="K17" s="276">
        <v>92</v>
      </c>
      <c r="L17" s="276">
        <v>89</v>
      </c>
      <c r="M17" s="277">
        <f>SUM(K17:L17)</f>
        <v>181</v>
      </c>
    </row>
    <row r="18" spans="1:16" ht="15.75" customHeight="1" x14ac:dyDescent="0.3"/>
    <row r="19" spans="1:16" ht="15.75" customHeight="1" x14ac:dyDescent="0.3">
      <c r="H19" s="330" t="s">
        <v>4</v>
      </c>
      <c r="I19" s="331" t="s">
        <v>290</v>
      </c>
      <c r="J19" s="331" t="s">
        <v>291</v>
      </c>
      <c r="K19" s="331" t="s">
        <v>292</v>
      </c>
      <c r="L19" s="331" t="s">
        <v>293</v>
      </c>
      <c r="M19" s="331" t="s">
        <v>14</v>
      </c>
      <c r="N19" s="332" t="s">
        <v>294</v>
      </c>
    </row>
    <row r="20" spans="1:16" ht="15.75" customHeight="1" x14ac:dyDescent="0.3">
      <c r="B20" s="333" t="s">
        <v>803</v>
      </c>
      <c r="H20" s="334" t="s">
        <v>790</v>
      </c>
      <c r="I20" s="335">
        <v>9</v>
      </c>
      <c r="J20" s="335">
        <v>8</v>
      </c>
      <c r="K20" s="335"/>
      <c r="L20" s="335">
        <v>1</v>
      </c>
      <c r="M20" s="335">
        <v>5051</v>
      </c>
      <c r="N20" s="336">
        <v>16</v>
      </c>
    </row>
    <row r="21" spans="1:16" ht="15.75" customHeight="1" x14ac:dyDescent="0.3">
      <c r="B21" s="337" t="s">
        <v>1202</v>
      </c>
      <c r="H21" s="338" t="s">
        <v>1198</v>
      </c>
      <c r="I21" s="270">
        <v>9</v>
      </c>
      <c r="J21" s="270">
        <v>7</v>
      </c>
      <c r="K21" s="270"/>
      <c r="L21" s="270">
        <v>2</v>
      </c>
      <c r="M21" s="270">
        <v>5079</v>
      </c>
      <c r="N21" s="271">
        <v>14</v>
      </c>
    </row>
    <row r="22" spans="1:16" ht="15.75" customHeight="1" x14ac:dyDescent="0.3">
      <c r="B22" s="333" t="s">
        <v>297</v>
      </c>
      <c r="H22" s="338" t="s">
        <v>1200</v>
      </c>
      <c r="I22" s="270">
        <v>9</v>
      </c>
      <c r="J22" s="270">
        <v>7</v>
      </c>
      <c r="K22" s="270"/>
      <c r="L22" s="270">
        <v>2</v>
      </c>
      <c r="M22" s="270">
        <v>4951</v>
      </c>
      <c r="N22" s="271">
        <v>14</v>
      </c>
    </row>
    <row r="23" spans="1:16" ht="15.75" customHeight="1" x14ac:dyDescent="0.3">
      <c r="H23" s="338" t="s">
        <v>801</v>
      </c>
      <c r="I23" s="270">
        <v>9</v>
      </c>
      <c r="J23" s="270">
        <v>4</v>
      </c>
      <c r="K23" s="270"/>
      <c r="L23" s="270">
        <v>5</v>
      </c>
      <c r="M23" s="270">
        <v>4911</v>
      </c>
      <c r="N23" s="271">
        <v>8</v>
      </c>
    </row>
    <row r="24" spans="1:16" ht="15.75" customHeight="1" x14ac:dyDescent="0.3">
      <c r="H24" s="338" t="s">
        <v>1199</v>
      </c>
      <c r="I24" s="270">
        <v>9</v>
      </c>
      <c r="J24" s="270">
        <v>1</v>
      </c>
      <c r="K24" s="270"/>
      <c r="L24" s="270">
        <v>8</v>
      </c>
      <c r="M24" s="270">
        <v>4882</v>
      </c>
      <c r="N24" s="271">
        <v>2</v>
      </c>
    </row>
    <row r="25" spans="1:16" ht="15.75" customHeight="1" x14ac:dyDescent="0.3">
      <c r="H25" s="339" t="s">
        <v>1197</v>
      </c>
      <c r="I25" s="180">
        <v>9</v>
      </c>
      <c r="J25" s="180"/>
      <c r="K25" s="180"/>
      <c r="L25" s="180">
        <v>9</v>
      </c>
      <c r="M25" s="180">
        <v>4716</v>
      </c>
      <c r="N25" s="182">
        <v>0</v>
      </c>
    </row>
    <row r="26" spans="1:16" ht="15.75" customHeight="1" x14ac:dyDescent="0.3"/>
    <row r="27" spans="1:16" ht="15.75" customHeight="1" x14ac:dyDescent="0.3">
      <c r="A27" s="340"/>
      <c r="B27" s="340"/>
      <c r="C27" s="340"/>
      <c r="D27" s="340"/>
      <c r="E27" s="340"/>
      <c r="F27" s="340"/>
      <c r="G27" s="341"/>
      <c r="H27" s="340"/>
      <c r="I27" s="340"/>
      <c r="J27" s="340"/>
      <c r="K27" s="340"/>
      <c r="L27" s="340"/>
      <c r="M27" s="340"/>
      <c r="N27" s="340"/>
      <c r="P27" s="153"/>
    </row>
    <row r="28" spans="1:16" ht="15.75" customHeight="1" x14ac:dyDescent="0.3"/>
    <row r="29" spans="1:16" ht="15.75" customHeight="1" x14ac:dyDescent="0.3">
      <c r="A29" s="255" t="s">
        <v>7</v>
      </c>
      <c r="B29" s="255"/>
      <c r="C29" s="255"/>
      <c r="D29" s="255"/>
      <c r="E29" s="255"/>
      <c r="F29" s="255"/>
      <c r="G29" s="312"/>
      <c r="H29" s="255"/>
      <c r="I29" s="255"/>
      <c r="J29" s="255"/>
      <c r="K29" s="255"/>
      <c r="L29" s="255"/>
      <c r="M29" s="255"/>
      <c r="N29" s="255"/>
      <c r="O29" s="255"/>
    </row>
    <row r="30" spans="1:16" ht="15.75" customHeight="1" x14ac:dyDescent="0.3">
      <c r="A30" s="313" t="s">
        <v>1203</v>
      </c>
      <c r="B30" s="314"/>
      <c r="C30" s="315">
        <v>510</v>
      </c>
      <c r="D30" s="314"/>
      <c r="E30" s="316" t="s">
        <v>15</v>
      </c>
      <c r="F30" s="317">
        <f>SUM(F31:F33)</f>
        <v>517</v>
      </c>
      <c r="G30" s="200" t="s">
        <v>283</v>
      </c>
      <c r="H30" s="313" t="s">
        <v>1204</v>
      </c>
      <c r="I30" s="314"/>
      <c r="J30" s="315">
        <v>523</v>
      </c>
      <c r="K30" s="314"/>
      <c r="L30" s="316" t="s">
        <v>15</v>
      </c>
      <c r="M30" s="317">
        <f>SUM(M31:M33)</f>
        <v>347</v>
      </c>
    </row>
    <row r="31" spans="1:16" ht="15.75" customHeight="1" x14ac:dyDescent="0.3">
      <c r="A31" s="318" t="s">
        <v>871</v>
      </c>
      <c r="B31" s="319"/>
      <c r="C31" s="320"/>
      <c r="D31" s="321">
        <v>82</v>
      </c>
      <c r="E31" s="321">
        <v>89</v>
      </c>
      <c r="F31" s="322">
        <f>SUM(D31:E31)</f>
        <v>171</v>
      </c>
      <c r="H31" s="318" t="s">
        <v>1099</v>
      </c>
      <c r="I31" s="319"/>
      <c r="J31" s="320"/>
      <c r="K31" s="321">
        <v>89</v>
      </c>
      <c r="L31" s="321">
        <v>90</v>
      </c>
      <c r="M31" s="322">
        <f>SUM(K31:L31)</f>
        <v>179</v>
      </c>
    </row>
    <row r="32" spans="1:16" ht="15.75" customHeight="1" x14ac:dyDescent="0.3">
      <c r="A32" s="323" t="s">
        <v>933</v>
      </c>
      <c r="B32" s="324"/>
      <c r="C32" s="325"/>
      <c r="D32" s="269">
        <v>87</v>
      </c>
      <c r="E32" s="269">
        <v>81</v>
      </c>
      <c r="F32" s="272">
        <f>SUM(D32:E32)</f>
        <v>168</v>
      </c>
      <c r="H32" s="323" t="s">
        <v>1093</v>
      </c>
      <c r="I32" s="324"/>
      <c r="J32" s="325"/>
      <c r="K32" s="269" t="s">
        <v>109</v>
      </c>
      <c r="L32" s="269"/>
      <c r="M32" s="272">
        <f>SUM(K32:L32)</f>
        <v>0</v>
      </c>
    </row>
    <row r="33" spans="1:14" ht="15.75" customHeight="1" x14ac:dyDescent="0.3">
      <c r="A33" s="326" t="s">
        <v>931</v>
      </c>
      <c r="B33" s="327"/>
      <c r="C33" s="328"/>
      <c r="D33" s="276">
        <v>89</v>
      </c>
      <c r="E33" s="276">
        <v>89</v>
      </c>
      <c r="F33" s="277">
        <f>SUM(D33:E33)</f>
        <v>178</v>
      </c>
      <c r="H33" s="326" t="s">
        <v>1104</v>
      </c>
      <c r="I33" s="327"/>
      <c r="J33" s="328"/>
      <c r="K33" s="276">
        <v>88</v>
      </c>
      <c r="L33" s="276">
        <v>80</v>
      </c>
      <c r="M33" s="277">
        <f>SUM(K33:L33)</f>
        <v>168</v>
      </c>
    </row>
    <row r="34" spans="1:14" ht="15.75" customHeight="1" x14ac:dyDescent="0.3"/>
    <row r="35" spans="1:14" ht="15.75" customHeight="1" x14ac:dyDescent="0.3">
      <c r="A35" s="313" t="s">
        <v>1205</v>
      </c>
      <c r="B35" s="314"/>
      <c r="C35" s="315">
        <v>524</v>
      </c>
      <c r="D35" s="314"/>
      <c r="E35" s="316" t="s">
        <v>15</v>
      </c>
      <c r="F35" s="317">
        <f>SUM(F36:F38)</f>
        <v>313</v>
      </c>
      <c r="G35" s="200" t="s">
        <v>283</v>
      </c>
      <c r="H35" s="265" t="s">
        <v>1206</v>
      </c>
      <c r="J35" s="342">
        <v>515</v>
      </c>
      <c r="M35" s="265">
        <v>515</v>
      </c>
    </row>
    <row r="36" spans="1:14" ht="15.75" customHeight="1" x14ac:dyDescent="0.3">
      <c r="A36" s="318" t="s">
        <v>1106</v>
      </c>
      <c r="B36" s="319"/>
      <c r="C36" s="320"/>
      <c r="D36" s="321">
        <v>71</v>
      </c>
      <c r="E36" s="321">
        <v>79</v>
      </c>
      <c r="F36" s="322">
        <f>SUM(D36:E36)</f>
        <v>150</v>
      </c>
    </row>
    <row r="37" spans="1:14" ht="15.75" customHeight="1" x14ac:dyDescent="0.3">
      <c r="A37" s="323" t="s">
        <v>44</v>
      </c>
      <c r="B37" s="324"/>
      <c r="C37" s="325"/>
      <c r="D37" s="269">
        <v>83</v>
      </c>
      <c r="E37" s="269">
        <v>80</v>
      </c>
      <c r="F37" s="272">
        <f>SUM(D37:E37)</f>
        <v>163</v>
      </c>
    </row>
    <row r="38" spans="1:14" ht="15.75" customHeight="1" x14ac:dyDescent="0.3">
      <c r="A38" s="326" t="s">
        <v>876</v>
      </c>
      <c r="B38" s="327"/>
      <c r="C38" s="328"/>
      <c r="D38" s="276" t="s">
        <v>109</v>
      </c>
      <c r="E38" s="276"/>
      <c r="F38" s="277">
        <f>SUM(D38:E38)</f>
        <v>0</v>
      </c>
    </row>
    <row r="39" spans="1:14" ht="15.75" customHeight="1" x14ac:dyDescent="0.3"/>
    <row r="40" spans="1:14" ht="15.75" customHeight="1" x14ac:dyDescent="0.3">
      <c r="A40" s="313" t="s">
        <v>1207</v>
      </c>
      <c r="B40" s="314"/>
      <c r="C40" s="315">
        <v>513</v>
      </c>
      <c r="D40" s="314"/>
      <c r="E40" s="316" t="s">
        <v>15</v>
      </c>
      <c r="F40" s="317">
        <f>SUM(F41:F43)</f>
        <v>493</v>
      </c>
      <c r="G40" s="200" t="s">
        <v>283</v>
      </c>
      <c r="H40" s="265" t="s">
        <v>1208</v>
      </c>
      <c r="J40" s="342">
        <v>510</v>
      </c>
      <c r="M40" s="265">
        <v>510</v>
      </c>
    </row>
    <row r="41" spans="1:14" ht="15.75" customHeight="1" x14ac:dyDescent="0.3">
      <c r="A41" s="318" t="s">
        <v>740</v>
      </c>
      <c r="B41" s="319"/>
      <c r="C41" s="320"/>
      <c r="D41" s="321">
        <v>88</v>
      </c>
      <c r="E41" s="321">
        <v>91</v>
      </c>
      <c r="F41" s="322">
        <f>SUM(D41:E41)</f>
        <v>179</v>
      </c>
    </row>
    <row r="42" spans="1:14" ht="15.75" customHeight="1" x14ac:dyDescent="0.3">
      <c r="A42" s="323" t="s">
        <v>1047</v>
      </c>
      <c r="B42" s="324"/>
      <c r="C42" s="325"/>
      <c r="D42" s="269">
        <v>67</v>
      </c>
      <c r="E42" s="269">
        <v>60</v>
      </c>
      <c r="F42" s="272">
        <f>SUM(D42:E42)</f>
        <v>127</v>
      </c>
    </row>
    <row r="43" spans="1:14" ht="15.75" customHeight="1" x14ac:dyDescent="0.3">
      <c r="A43" s="326" t="s">
        <v>1039</v>
      </c>
      <c r="B43" s="327"/>
      <c r="C43" s="328"/>
      <c r="D43" s="276">
        <v>96</v>
      </c>
      <c r="E43" s="276">
        <v>91</v>
      </c>
      <c r="F43" s="277">
        <f>SUM(D43:E43)</f>
        <v>187</v>
      </c>
    </row>
    <row r="44" spans="1:14" ht="15.75" customHeight="1" x14ac:dyDescent="0.3"/>
    <row r="45" spans="1:14" ht="15.75" customHeight="1" x14ac:dyDescent="0.3">
      <c r="H45" s="330" t="s">
        <v>7</v>
      </c>
      <c r="I45" s="331" t="s">
        <v>290</v>
      </c>
      <c r="J45" s="331" t="s">
        <v>291</v>
      </c>
      <c r="K45" s="331" t="s">
        <v>292</v>
      </c>
      <c r="L45" s="331" t="s">
        <v>293</v>
      </c>
      <c r="M45" s="331" t="s">
        <v>14</v>
      </c>
      <c r="N45" s="332" t="s">
        <v>294</v>
      </c>
    </row>
    <row r="46" spans="1:14" ht="15.75" customHeight="1" x14ac:dyDescent="0.3">
      <c r="B46" s="333" t="s">
        <v>1209</v>
      </c>
      <c r="H46" s="343" t="s">
        <v>1203</v>
      </c>
      <c r="I46" s="344">
        <v>9</v>
      </c>
      <c r="J46" s="344">
        <v>8</v>
      </c>
      <c r="K46" s="344"/>
      <c r="L46" s="344">
        <v>1</v>
      </c>
      <c r="M46" s="344">
        <v>4710</v>
      </c>
      <c r="N46" s="345">
        <v>16</v>
      </c>
    </row>
    <row r="47" spans="1:14" ht="15.75" customHeight="1" x14ac:dyDescent="0.3">
      <c r="B47" s="337" t="s">
        <v>1210</v>
      </c>
      <c r="H47" s="346" t="s">
        <v>1208</v>
      </c>
      <c r="I47" s="347">
        <v>9</v>
      </c>
      <c r="J47" s="347">
        <v>6</v>
      </c>
      <c r="K47" s="347"/>
      <c r="L47" s="347">
        <v>3</v>
      </c>
      <c r="M47" s="347">
        <v>4590</v>
      </c>
      <c r="N47" s="348">
        <v>12</v>
      </c>
    </row>
    <row r="48" spans="1:14" ht="15.75" customHeight="1" x14ac:dyDescent="0.3">
      <c r="B48" s="333" t="s">
        <v>297</v>
      </c>
      <c r="H48" s="346" t="s">
        <v>1207</v>
      </c>
      <c r="I48" s="347">
        <v>9</v>
      </c>
      <c r="J48" s="347">
        <v>4</v>
      </c>
      <c r="K48" s="347"/>
      <c r="L48" s="347">
        <v>5</v>
      </c>
      <c r="M48" s="347">
        <v>4566</v>
      </c>
      <c r="N48" s="348">
        <v>8</v>
      </c>
    </row>
    <row r="49" spans="1:14" ht="15.75" customHeight="1" x14ac:dyDescent="0.3">
      <c r="H49" s="346" t="s">
        <v>1206</v>
      </c>
      <c r="I49" s="347">
        <v>9</v>
      </c>
      <c r="J49" s="347">
        <v>4</v>
      </c>
      <c r="K49" s="347"/>
      <c r="L49" s="347">
        <v>5</v>
      </c>
      <c r="M49" s="347">
        <v>3605</v>
      </c>
      <c r="N49" s="348">
        <v>8</v>
      </c>
    </row>
    <row r="50" spans="1:14" ht="15.75" customHeight="1" x14ac:dyDescent="0.3">
      <c r="H50" s="346" t="s">
        <v>1204</v>
      </c>
      <c r="I50" s="347">
        <v>9</v>
      </c>
      <c r="J50" s="347">
        <v>3</v>
      </c>
      <c r="K50" s="347"/>
      <c r="L50" s="347">
        <v>6</v>
      </c>
      <c r="M50" s="347">
        <v>4006</v>
      </c>
      <c r="N50" s="348">
        <v>6</v>
      </c>
    </row>
    <row r="51" spans="1:14" ht="15.75" customHeight="1" x14ac:dyDescent="0.3">
      <c r="H51" s="349" t="s">
        <v>1205</v>
      </c>
      <c r="I51" s="350">
        <v>9</v>
      </c>
      <c r="J51" s="350">
        <v>2</v>
      </c>
      <c r="K51" s="350"/>
      <c r="L51" s="350">
        <v>7</v>
      </c>
      <c r="M51" s="350">
        <v>4125</v>
      </c>
      <c r="N51" s="351">
        <v>4</v>
      </c>
    </row>
    <row r="52" spans="1:14" ht="15.75" customHeight="1" x14ac:dyDescent="0.3"/>
    <row r="53" spans="1:14" ht="15.75" customHeight="1" x14ac:dyDescent="0.3">
      <c r="A53" s="265" t="s">
        <v>1122</v>
      </c>
      <c r="E53" s="310"/>
      <c r="G53" s="352" t="s">
        <v>167</v>
      </c>
    </row>
    <row r="54" spans="1:14" ht="15.75" customHeight="1" x14ac:dyDescent="0.3">
      <c r="A54" s="265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507F2330-6947-4CE9-964F-70D12CC7342B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C168E-D325-4DE9-BFF3-426B30EAD7C2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353" t="s">
        <v>1196</v>
      </c>
      <c r="B1" s="354"/>
      <c r="C1" s="354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9" t="s">
        <v>1123</v>
      </c>
      <c r="J2" s="50">
        <v>2</v>
      </c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55" t="s">
        <v>1211</v>
      </c>
      <c r="B4" s="356"/>
      <c r="C4" s="357">
        <v>495</v>
      </c>
      <c r="D4" s="356"/>
      <c r="E4" s="358" t="s">
        <v>15</v>
      </c>
      <c r="F4" s="359">
        <f>SUM(F5:F7)</f>
        <v>488</v>
      </c>
      <c r="G4" s="56" t="s">
        <v>283</v>
      </c>
      <c r="H4" s="355" t="s">
        <v>796</v>
      </c>
      <c r="I4" s="356"/>
      <c r="J4" s="357">
        <v>465</v>
      </c>
      <c r="K4" s="356"/>
      <c r="L4" s="358" t="s">
        <v>15</v>
      </c>
      <c r="M4" s="359">
        <f>SUM(M5:M7)</f>
        <v>448</v>
      </c>
      <c r="N4"/>
      <c r="O4"/>
      <c r="P4"/>
      <c r="Q4"/>
      <c r="R4"/>
      <c r="S4"/>
      <c r="T4"/>
    </row>
    <row r="5" spans="1:25" ht="15.75" customHeight="1" x14ac:dyDescent="0.3">
      <c r="A5" s="124" t="s">
        <v>912</v>
      </c>
      <c r="B5" s="360"/>
      <c r="C5" s="361"/>
      <c r="D5" s="21">
        <v>67</v>
      </c>
      <c r="E5" s="21">
        <v>82</v>
      </c>
      <c r="F5" s="58">
        <f>SUM(D5:E5)</f>
        <v>149</v>
      </c>
      <c r="G5"/>
      <c r="H5" s="124" t="s">
        <v>1162</v>
      </c>
      <c r="I5" s="360"/>
      <c r="J5" s="361"/>
      <c r="K5" s="21">
        <v>80</v>
      </c>
      <c r="L5" s="21">
        <v>70</v>
      </c>
      <c r="M5" s="58">
        <f>SUM(K5:L5)</f>
        <v>150</v>
      </c>
      <c r="N5"/>
      <c r="O5"/>
      <c r="P5"/>
      <c r="Q5"/>
      <c r="R5"/>
      <c r="S5"/>
      <c r="T5"/>
    </row>
    <row r="6" spans="1:25" ht="15.75" customHeight="1" x14ac:dyDescent="0.3">
      <c r="A6" s="129" t="s">
        <v>1129</v>
      </c>
      <c r="B6" s="130"/>
      <c r="C6" s="131"/>
      <c r="D6" s="20">
        <v>89</v>
      </c>
      <c r="E6" s="20">
        <v>88</v>
      </c>
      <c r="F6" s="22">
        <f>SUM(D6:E6)</f>
        <v>177</v>
      </c>
      <c r="G6"/>
      <c r="H6" s="129" t="s">
        <v>1161</v>
      </c>
      <c r="I6" s="130"/>
      <c r="J6" s="131"/>
      <c r="K6" s="20">
        <v>70</v>
      </c>
      <c r="L6" s="20">
        <v>85</v>
      </c>
      <c r="M6" s="22">
        <f>SUM(K6:L6)</f>
        <v>155</v>
      </c>
      <c r="N6"/>
      <c r="O6"/>
      <c r="P6"/>
      <c r="Q6"/>
      <c r="R6"/>
      <c r="S6"/>
      <c r="T6"/>
    </row>
    <row r="7" spans="1:25" ht="15.75" customHeight="1" x14ac:dyDescent="0.3">
      <c r="A7" s="133" t="s">
        <v>862</v>
      </c>
      <c r="B7" s="134"/>
      <c r="C7" s="135"/>
      <c r="D7" s="27">
        <v>80</v>
      </c>
      <c r="E7" s="27">
        <v>82</v>
      </c>
      <c r="F7" s="29">
        <f>SUM(D7:E7)</f>
        <v>162</v>
      </c>
      <c r="G7"/>
      <c r="H7" s="133" t="s">
        <v>1147</v>
      </c>
      <c r="I7" s="134"/>
      <c r="J7" s="135"/>
      <c r="K7" s="27">
        <v>70</v>
      </c>
      <c r="L7" s="27">
        <v>73</v>
      </c>
      <c r="M7" s="29">
        <f>SUM(K7:L7)</f>
        <v>143</v>
      </c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355" t="s">
        <v>1212</v>
      </c>
      <c r="B9" s="356"/>
      <c r="C9" s="357">
        <v>504</v>
      </c>
      <c r="D9" s="356"/>
      <c r="E9" s="358" t="s">
        <v>15</v>
      </c>
      <c r="F9" s="359">
        <f>SUM(F10:F12)</f>
        <v>494</v>
      </c>
      <c r="G9" s="56" t="s">
        <v>283</v>
      </c>
      <c r="H9" t="s">
        <v>1213</v>
      </c>
      <c r="I9"/>
      <c r="J9" s="81">
        <v>460</v>
      </c>
      <c r="K9"/>
      <c r="L9"/>
      <c r="M9">
        <v>460</v>
      </c>
      <c r="N9"/>
      <c r="O9"/>
      <c r="P9"/>
      <c r="Q9"/>
      <c r="R9"/>
      <c r="S9"/>
      <c r="T9"/>
    </row>
    <row r="10" spans="1:25" ht="15.75" customHeight="1" x14ac:dyDescent="0.3">
      <c r="A10" s="124" t="s">
        <v>129</v>
      </c>
      <c r="B10" s="360"/>
      <c r="C10" s="361"/>
      <c r="D10" s="21">
        <v>87</v>
      </c>
      <c r="E10" s="21">
        <v>87</v>
      </c>
      <c r="F10" s="58">
        <f>SUM(D10:E10)</f>
        <v>174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ht="15.75" customHeight="1" x14ac:dyDescent="0.3">
      <c r="A11" s="129" t="s">
        <v>1135</v>
      </c>
      <c r="B11" s="130"/>
      <c r="C11" s="131"/>
      <c r="D11" s="20">
        <v>83</v>
      </c>
      <c r="E11" s="20">
        <v>72</v>
      </c>
      <c r="F11" s="22">
        <f>SUM(D11:E11)</f>
        <v>155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ht="15.75" customHeight="1" x14ac:dyDescent="0.3">
      <c r="A12" s="133" t="s">
        <v>610</v>
      </c>
      <c r="B12" s="134"/>
      <c r="C12" s="135"/>
      <c r="D12" s="27">
        <v>89</v>
      </c>
      <c r="E12" s="27">
        <v>76</v>
      </c>
      <c r="F12" s="29">
        <f>SUM(D12:E12)</f>
        <v>165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355" t="s">
        <v>1214</v>
      </c>
      <c r="B14" s="356"/>
      <c r="C14" s="357">
        <v>444</v>
      </c>
      <c r="D14" s="356"/>
      <c r="E14" s="358" t="s">
        <v>15</v>
      </c>
      <c r="F14" s="359">
        <f>SUM(F15:F17)</f>
        <v>323</v>
      </c>
      <c r="G14" s="56" t="s">
        <v>283</v>
      </c>
      <c r="H14" t="s">
        <v>1215</v>
      </c>
      <c r="I14"/>
      <c r="J14" s="81">
        <v>447</v>
      </c>
      <c r="K14"/>
      <c r="L14"/>
      <c r="M14">
        <v>447</v>
      </c>
      <c r="N14"/>
      <c r="O14"/>
      <c r="P14"/>
      <c r="Q14"/>
      <c r="R14"/>
      <c r="S14"/>
      <c r="T14"/>
    </row>
    <row r="15" spans="1:25" ht="15.75" customHeight="1" x14ac:dyDescent="0.3">
      <c r="A15" s="124" t="s">
        <v>1159</v>
      </c>
      <c r="B15" s="360"/>
      <c r="C15" s="361"/>
      <c r="D15" s="21">
        <v>81</v>
      </c>
      <c r="E15" s="21">
        <v>82</v>
      </c>
      <c r="F15" s="58">
        <f>SUM(D15:E15)</f>
        <v>163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">
      <c r="A16" s="129" t="s">
        <v>707</v>
      </c>
      <c r="B16" s="130"/>
      <c r="C16" s="131"/>
      <c r="D16" s="20">
        <v>80</v>
      </c>
      <c r="E16" s="20">
        <v>80</v>
      </c>
      <c r="F16" s="22">
        <f>SUM(D16:E16)</f>
        <v>160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">
      <c r="A17" s="133" t="s">
        <v>697</v>
      </c>
      <c r="B17" s="134"/>
      <c r="C17" s="135"/>
      <c r="D17" s="27" t="s">
        <v>109</v>
      </c>
      <c r="E17" s="27"/>
      <c r="F17" s="29">
        <f>SUM(D17:E17)</f>
        <v>0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362" t="s">
        <v>46</v>
      </c>
      <c r="I19" s="363" t="s">
        <v>290</v>
      </c>
      <c r="J19" s="363" t="s">
        <v>291</v>
      </c>
      <c r="K19" s="363" t="s">
        <v>292</v>
      </c>
      <c r="L19" s="363" t="s">
        <v>293</v>
      </c>
      <c r="M19" s="363" t="s">
        <v>14</v>
      </c>
      <c r="N19" s="364" t="s">
        <v>294</v>
      </c>
    </row>
    <row r="20" spans="1:20" ht="15.75" customHeight="1" x14ac:dyDescent="0.3">
      <c r="B20" s="9" t="s">
        <v>1216</v>
      </c>
      <c r="H20" s="71" t="s">
        <v>1211</v>
      </c>
      <c r="I20" s="72">
        <v>9</v>
      </c>
      <c r="J20" s="72">
        <v>9</v>
      </c>
      <c r="K20" s="72"/>
      <c r="L20" s="72"/>
      <c r="M20" s="72">
        <v>4482</v>
      </c>
      <c r="N20" s="73">
        <v>18</v>
      </c>
      <c r="O20"/>
      <c r="P20"/>
    </row>
    <row r="21" spans="1:20" ht="15.75" customHeight="1" x14ac:dyDescent="0.3">
      <c r="B21" s="64" t="s">
        <v>1217</v>
      </c>
      <c r="H21" s="74" t="s">
        <v>1212</v>
      </c>
      <c r="I21" s="75">
        <v>9</v>
      </c>
      <c r="J21" s="75">
        <v>8</v>
      </c>
      <c r="K21" s="75"/>
      <c r="L21" s="75">
        <v>1</v>
      </c>
      <c r="M21" s="75">
        <v>4508</v>
      </c>
      <c r="N21" s="76">
        <v>16</v>
      </c>
      <c r="O21"/>
      <c r="P21"/>
    </row>
    <row r="22" spans="1:20" ht="15.75" customHeight="1" x14ac:dyDescent="0.3">
      <c r="B22" s="9" t="s">
        <v>297</v>
      </c>
      <c r="H22" s="74" t="s">
        <v>796</v>
      </c>
      <c r="I22" s="75">
        <v>9</v>
      </c>
      <c r="J22" s="75">
        <v>4</v>
      </c>
      <c r="K22" s="75"/>
      <c r="L22" s="75">
        <v>5</v>
      </c>
      <c r="M22" s="75">
        <v>4147</v>
      </c>
      <c r="N22" s="76">
        <v>8</v>
      </c>
      <c r="O22"/>
      <c r="P22"/>
    </row>
    <row r="23" spans="1:20" ht="15.75" customHeight="1" x14ac:dyDescent="0.3">
      <c r="H23" s="74" t="s">
        <v>1215</v>
      </c>
      <c r="I23" s="75">
        <v>9</v>
      </c>
      <c r="J23" s="75">
        <v>3</v>
      </c>
      <c r="K23" s="75"/>
      <c r="L23" s="75">
        <v>6</v>
      </c>
      <c r="M23" s="75">
        <v>4023</v>
      </c>
      <c r="N23" s="76">
        <v>6</v>
      </c>
      <c r="O23"/>
      <c r="P23"/>
    </row>
    <row r="24" spans="1:20" ht="15.75" customHeight="1" x14ac:dyDescent="0.3">
      <c r="H24" s="74" t="s">
        <v>1214</v>
      </c>
      <c r="I24" s="75">
        <v>9</v>
      </c>
      <c r="J24" s="75">
        <v>2</v>
      </c>
      <c r="K24" s="75"/>
      <c r="L24" s="75">
        <v>7</v>
      </c>
      <c r="M24" s="75">
        <v>3867</v>
      </c>
      <c r="N24" s="76">
        <v>4</v>
      </c>
      <c r="O24"/>
      <c r="P24"/>
    </row>
    <row r="25" spans="1:20" ht="15.75" customHeight="1" x14ac:dyDescent="0.3">
      <c r="H25" s="77" t="s">
        <v>1213</v>
      </c>
      <c r="I25" s="78">
        <v>9</v>
      </c>
      <c r="J25" s="78">
        <v>1</v>
      </c>
      <c r="K25" s="78"/>
      <c r="L25" s="78">
        <v>8</v>
      </c>
      <c r="M25" s="78">
        <v>3220</v>
      </c>
      <c r="N25" s="79">
        <v>2</v>
      </c>
      <c r="O25"/>
      <c r="P25"/>
    </row>
    <row r="26" spans="1:20" ht="15.75" customHeight="1" x14ac:dyDescent="0.3"/>
    <row r="27" spans="1:20" ht="15.75" customHeight="1" x14ac:dyDescent="0.3">
      <c r="A27" s="4" t="s">
        <v>1185</v>
      </c>
      <c r="E27" s="30"/>
      <c r="G27" s="80" t="s">
        <v>167</v>
      </c>
    </row>
    <row r="28" spans="1:20" ht="15.75" customHeight="1" x14ac:dyDescent="0.3">
      <c r="A28" s="4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56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56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56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56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56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56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56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5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56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56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56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56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56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56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56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56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56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56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56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56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5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5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5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56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A04326FC-7ACC-470D-9A55-5692B6A40DB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7F00-ACA3-4ED3-A298-55D95B84C42E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66" customWidth="1"/>
    <col min="2" max="3" width="20.7109375" style="224" customWidth="1"/>
    <col min="4" max="10" width="5" style="224" customWidth="1"/>
    <col min="11" max="11" width="1.7109375" style="224" customWidth="1"/>
    <col min="12" max="12" width="2.7109375" style="366" customWidth="1"/>
    <col min="13" max="14" width="20.7109375" style="224" customWidth="1"/>
    <col min="15" max="21" width="5" style="224" customWidth="1"/>
    <col min="22" max="25" width="4.7109375" style="224" customWidth="1"/>
    <col min="26" max="26" width="4.7109375" customWidth="1"/>
  </cols>
  <sheetData>
    <row r="1" spans="1:25" ht="18" x14ac:dyDescent="0.35">
      <c r="A1" s="365"/>
      <c r="B1" s="223" t="s">
        <v>1218</v>
      </c>
      <c r="C1" s="223"/>
      <c r="D1" s="3"/>
      <c r="E1" s="3"/>
      <c r="F1" s="3"/>
      <c r="G1" s="3"/>
      <c r="H1" s="3"/>
      <c r="I1" s="3" t="s">
        <v>1</v>
      </c>
      <c r="J1" s="223"/>
      <c r="K1" s="3"/>
      <c r="L1" s="365"/>
      <c r="M1" s="223"/>
      <c r="N1" s="223"/>
      <c r="O1" s="3"/>
      <c r="P1" s="3"/>
      <c r="Q1" s="3"/>
      <c r="R1" s="3"/>
      <c r="S1" s="3"/>
      <c r="T1" s="3"/>
      <c r="U1" s="3"/>
      <c r="V1" s="3"/>
      <c r="W1" s="3"/>
      <c r="X1" s="223"/>
      <c r="Y1" s="223"/>
    </row>
    <row r="2" spans="1:25" ht="15.75" customHeight="1" x14ac:dyDescent="0.3">
      <c r="B2" s="5" t="s">
        <v>2</v>
      </c>
      <c r="I2" s="225" t="s">
        <v>1219</v>
      </c>
    </row>
    <row r="3" spans="1:25" ht="15.75" customHeight="1" x14ac:dyDescent="0.3">
      <c r="A3" s="367"/>
      <c r="B3" s="226" t="s">
        <v>4</v>
      </c>
      <c r="C3" s="227" t="s">
        <v>1220</v>
      </c>
      <c r="D3" s="227"/>
      <c r="E3" s="227" t="s">
        <v>1221</v>
      </c>
      <c r="F3" s="226"/>
      <c r="G3" s="226"/>
      <c r="H3" s="226"/>
      <c r="I3" s="226"/>
      <c r="J3" s="226"/>
      <c r="K3" s="226"/>
      <c r="L3" s="367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</row>
    <row r="4" spans="1:25" ht="15.75" customHeight="1" x14ac:dyDescent="0.3">
      <c r="A4" s="368">
        <v>3</v>
      </c>
      <c r="B4" s="369" t="s">
        <v>10</v>
      </c>
      <c r="C4" s="369" t="s">
        <v>11</v>
      </c>
      <c r="D4" s="370">
        <v>150</v>
      </c>
      <c r="E4" s="370">
        <v>20</v>
      </c>
      <c r="F4" s="370">
        <v>10</v>
      </c>
      <c r="G4" s="370" t="s">
        <v>12</v>
      </c>
      <c r="H4" s="370" t="s">
        <v>13</v>
      </c>
      <c r="I4" s="370" t="s">
        <v>14</v>
      </c>
      <c r="J4" s="371" t="s">
        <v>15</v>
      </c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</row>
    <row r="5" spans="1:25" ht="15.75" customHeight="1" x14ac:dyDescent="0.3">
      <c r="A5" s="372">
        <v>5</v>
      </c>
      <c r="B5" s="15" t="s">
        <v>16</v>
      </c>
      <c r="C5" s="15" t="s">
        <v>17</v>
      </c>
      <c r="D5" s="232">
        <v>93</v>
      </c>
      <c r="E5" s="232">
        <v>93</v>
      </c>
      <c r="F5" s="232">
        <v>93</v>
      </c>
      <c r="G5" s="232">
        <f t="shared" ref="G5:G11" si="0">SUM(D5:F5)</f>
        <v>279</v>
      </c>
      <c r="H5" s="232">
        <v>6</v>
      </c>
      <c r="I5" s="232">
        <v>2536</v>
      </c>
      <c r="J5" s="240">
        <v>62</v>
      </c>
      <c r="L5" s="85"/>
      <c r="M5" s="85"/>
      <c r="N5" s="85"/>
      <c r="O5" s="85"/>
      <c r="P5" s="85"/>
      <c r="Q5" s="85"/>
      <c r="R5" s="85"/>
      <c r="S5" s="85"/>
      <c r="T5" s="85"/>
      <c r="U5" s="85"/>
    </row>
    <row r="6" spans="1:25" ht="15.75" customHeight="1" x14ac:dyDescent="0.3">
      <c r="A6" s="233">
        <v>4</v>
      </c>
      <c r="B6" s="19" t="s">
        <v>94</v>
      </c>
      <c r="C6" s="19" t="s">
        <v>91</v>
      </c>
      <c r="D6" s="20">
        <v>90</v>
      </c>
      <c r="E6" s="20">
        <v>92</v>
      </c>
      <c r="F6" s="20">
        <v>84</v>
      </c>
      <c r="G6" s="235">
        <f t="shared" si="0"/>
        <v>266</v>
      </c>
      <c r="H6" s="234">
        <v>4</v>
      </c>
      <c r="I6" s="20">
        <v>2473</v>
      </c>
      <c r="J6" s="22">
        <v>52</v>
      </c>
      <c r="L6" s="85"/>
      <c r="M6" s="85"/>
      <c r="N6" s="85"/>
      <c r="O6" s="85"/>
      <c r="P6" s="85"/>
      <c r="Q6" s="85"/>
      <c r="R6" s="85"/>
      <c r="S6" s="85"/>
      <c r="T6" s="85"/>
      <c r="U6" s="85"/>
      <c r="V6" s="4"/>
      <c r="W6" s="4"/>
    </row>
    <row r="7" spans="1:25" ht="15.75" customHeight="1" x14ac:dyDescent="0.3">
      <c r="A7" s="233">
        <v>7</v>
      </c>
      <c r="B7" s="19" t="s">
        <v>147</v>
      </c>
      <c r="C7" s="19" t="s">
        <v>91</v>
      </c>
      <c r="D7" s="235">
        <v>95</v>
      </c>
      <c r="E7" s="235">
        <v>94</v>
      </c>
      <c r="F7" s="235">
        <v>92</v>
      </c>
      <c r="G7" s="235">
        <f t="shared" si="0"/>
        <v>281</v>
      </c>
      <c r="H7" s="234">
        <v>7</v>
      </c>
      <c r="I7" s="235">
        <v>2439</v>
      </c>
      <c r="J7" s="236">
        <v>46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33">
        <v>6</v>
      </c>
      <c r="B8" s="19" t="s">
        <v>70</v>
      </c>
      <c r="C8" s="19" t="s">
        <v>71</v>
      </c>
      <c r="D8" s="235">
        <v>84</v>
      </c>
      <c r="E8" s="235">
        <v>96</v>
      </c>
      <c r="F8" s="235">
        <v>87</v>
      </c>
      <c r="G8" s="235">
        <f t="shared" si="0"/>
        <v>267</v>
      </c>
      <c r="H8" s="234">
        <v>5</v>
      </c>
      <c r="I8" s="235">
        <v>2367</v>
      </c>
      <c r="J8" s="236">
        <v>33</v>
      </c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85"/>
      <c r="X8" s="4"/>
      <c r="Y8" s="4"/>
    </row>
    <row r="9" spans="1:25" ht="15.75" customHeight="1" x14ac:dyDescent="0.3">
      <c r="A9" s="233">
        <v>1</v>
      </c>
      <c r="B9" s="19" t="s">
        <v>90</v>
      </c>
      <c r="C9" s="19" t="s">
        <v>91</v>
      </c>
      <c r="D9" s="235">
        <v>95</v>
      </c>
      <c r="E9" s="235">
        <v>80</v>
      </c>
      <c r="F9" s="235">
        <v>88</v>
      </c>
      <c r="G9" s="235">
        <f t="shared" si="0"/>
        <v>263</v>
      </c>
      <c r="H9" s="234">
        <v>3</v>
      </c>
      <c r="I9" s="23">
        <v>2348</v>
      </c>
      <c r="J9" s="24">
        <v>30</v>
      </c>
      <c r="M9" s="4"/>
      <c r="V9" s="85"/>
    </row>
    <row r="10" spans="1:25" ht="15.75" customHeight="1" x14ac:dyDescent="0.3">
      <c r="A10" s="233">
        <v>3</v>
      </c>
      <c r="B10" s="19" t="s">
        <v>428</v>
      </c>
      <c r="C10" s="19" t="s">
        <v>17</v>
      </c>
      <c r="D10" s="20">
        <v>87</v>
      </c>
      <c r="E10" s="20">
        <v>81</v>
      </c>
      <c r="F10" s="20">
        <v>77</v>
      </c>
      <c r="G10" s="235">
        <f t="shared" si="0"/>
        <v>245</v>
      </c>
      <c r="H10" s="234">
        <v>2</v>
      </c>
      <c r="I10" s="20">
        <v>2272</v>
      </c>
      <c r="J10" s="22">
        <v>20</v>
      </c>
      <c r="M10" s="4"/>
      <c r="V10" s="4"/>
      <c r="W10" s="4"/>
    </row>
    <row r="11" spans="1:25" ht="15.75" customHeight="1" x14ac:dyDescent="0.3">
      <c r="A11" s="237">
        <v>2</v>
      </c>
      <c r="B11" s="26" t="s">
        <v>1222</v>
      </c>
      <c r="C11" s="26" t="s">
        <v>17</v>
      </c>
      <c r="D11" s="238">
        <v>78</v>
      </c>
      <c r="E11" s="238">
        <v>85</v>
      </c>
      <c r="F11" s="238">
        <v>81</v>
      </c>
      <c r="G11" s="238">
        <f t="shared" si="0"/>
        <v>244</v>
      </c>
      <c r="H11" s="239">
        <v>1</v>
      </c>
      <c r="I11" s="238">
        <v>2107</v>
      </c>
      <c r="J11" s="241">
        <v>11</v>
      </c>
      <c r="L11" s="224"/>
    </row>
    <row r="12" spans="1:25" ht="15.75" customHeight="1" x14ac:dyDescent="0.3">
      <c r="A12" s="224"/>
      <c r="L12" s="224"/>
    </row>
    <row r="13" spans="1:25" ht="15.75" customHeight="1" x14ac:dyDescent="0.3">
      <c r="A13" s="367"/>
      <c r="B13" s="226" t="s">
        <v>7</v>
      </c>
      <c r="C13" s="227" t="s">
        <v>1223</v>
      </c>
      <c r="D13" s="227"/>
      <c r="E13" s="227" t="s">
        <v>1224</v>
      </c>
      <c r="F13" s="226"/>
      <c r="G13" s="226"/>
      <c r="H13" s="226"/>
      <c r="I13" s="226"/>
      <c r="J13" s="226"/>
      <c r="L13" s="224"/>
    </row>
    <row r="14" spans="1:25" ht="15.75" customHeight="1" x14ac:dyDescent="0.3">
      <c r="A14" s="368">
        <v>3</v>
      </c>
      <c r="B14" s="369" t="s">
        <v>10</v>
      </c>
      <c r="C14" s="369" t="s">
        <v>11</v>
      </c>
      <c r="D14" s="370">
        <v>150</v>
      </c>
      <c r="E14" s="370">
        <v>20</v>
      </c>
      <c r="F14" s="370">
        <v>10</v>
      </c>
      <c r="G14" s="370" t="s">
        <v>12</v>
      </c>
      <c r="H14" s="370" t="s">
        <v>13</v>
      </c>
      <c r="I14" s="370" t="s">
        <v>14</v>
      </c>
      <c r="J14" s="371" t="s">
        <v>15</v>
      </c>
      <c r="L14" s="224"/>
    </row>
    <row r="15" spans="1:25" ht="15.75" customHeight="1" x14ac:dyDescent="0.3">
      <c r="A15" s="372">
        <v>5</v>
      </c>
      <c r="B15" s="15" t="s">
        <v>639</v>
      </c>
      <c r="C15" s="15" t="s">
        <v>17</v>
      </c>
      <c r="D15" s="232">
        <v>85</v>
      </c>
      <c r="E15" s="232">
        <v>72</v>
      </c>
      <c r="F15" s="232">
        <v>79</v>
      </c>
      <c r="G15" s="232">
        <f t="shared" ref="G15:G21" si="1">SUM(D15:F15)</f>
        <v>236</v>
      </c>
      <c r="H15" s="232">
        <v>3</v>
      </c>
      <c r="I15" s="232">
        <v>2272</v>
      </c>
      <c r="J15" s="240">
        <v>57</v>
      </c>
      <c r="L15" s="224"/>
    </row>
    <row r="16" spans="1:25" ht="15.75" customHeight="1" x14ac:dyDescent="0.3">
      <c r="A16" s="233">
        <v>7</v>
      </c>
      <c r="B16" s="19" t="s">
        <v>238</v>
      </c>
      <c r="C16" s="19" t="s">
        <v>91</v>
      </c>
      <c r="D16" s="235">
        <v>84</v>
      </c>
      <c r="E16" s="235">
        <v>88</v>
      </c>
      <c r="F16" s="235">
        <v>85</v>
      </c>
      <c r="G16" s="235">
        <f t="shared" si="1"/>
        <v>257</v>
      </c>
      <c r="H16" s="234">
        <v>7</v>
      </c>
      <c r="I16" s="235">
        <v>2222</v>
      </c>
      <c r="J16" s="236">
        <v>48</v>
      </c>
      <c r="L16" s="224"/>
    </row>
    <row r="17" spans="1:12" ht="15.75" customHeight="1" x14ac:dyDescent="0.3">
      <c r="A17" s="233">
        <v>4</v>
      </c>
      <c r="B17" s="19" t="s">
        <v>236</v>
      </c>
      <c r="C17" s="19" t="s">
        <v>91</v>
      </c>
      <c r="D17" s="235">
        <v>77</v>
      </c>
      <c r="E17" s="235">
        <v>86</v>
      </c>
      <c r="F17" s="235">
        <v>85</v>
      </c>
      <c r="G17" s="235">
        <f t="shared" si="1"/>
        <v>248</v>
      </c>
      <c r="H17" s="234">
        <v>5</v>
      </c>
      <c r="I17" s="235">
        <v>2171</v>
      </c>
      <c r="J17" s="236">
        <v>43</v>
      </c>
      <c r="L17" s="224"/>
    </row>
    <row r="18" spans="1:12" ht="15.75" customHeight="1" x14ac:dyDescent="0.3">
      <c r="A18" s="233">
        <v>3</v>
      </c>
      <c r="B18" s="19" t="s">
        <v>208</v>
      </c>
      <c r="C18" s="19" t="s">
        <v>91</v>
      </c>
      <c r="D18" s="235">
        <v>87</v>
      </c>
      <c r="E18" s="235">
        <v>85</v>
      </c>
      <c r="F18" s="235">
        <v>81</v>
      </c>
      <c r="G18" s="235">
        <f t="shared" si="1"/>
        <v>253</v>
      </c>
      <c r="H18" s="234">
        <v>6</v>
      </c>
      <c r="I18" s="235">
        <v>2152</v>
      </c>
      <c r="J18" s="236">
        <v>41</v>
      </c>
      <c r="L18" s="224"/>
    </row>
    <row r="19" spans="1:12" ht="15.75" customHeight="1" x14ac:dyDescent="0.3">
      <c r="A19" s="233">
        <v>6</v>
      </c>
      <c r="B19" s="19" t="s">
        <v>546</v>
      </c>
      <c r="C19" s="19" t="s">
        <v>91</v>
      </c>
      <c r="D19" s="235">
        <v>84</v>
      </c>
      <c r="E19" s="235">
        <v>84</v>
      </c>
      <c r="F19" s="235">
        <v>80</v>
      </c>
      <c r="G19" s="235">
        <f t="shared" si="1"/>
        <v>248</v>
      </c>
      <c r="H19" s="234">
        <v>5</v>
      </c>
      <c r="I19" s="235">
        <v>2112</v>
      </c>
      <c r="J19" s="236">
        <v>32</v>
      </c>
      <c r="L19" s="224"/>
    </row>
    <row r="20" spans="1:12" ht="15.75" customHeight="1" x14ac:dyDescent="0.3">
      <c r="A20" s="233">
        <v>1</v>
      </c>
      <c r="B20" s="19" t="s">
        <v>436</v>
      </c>
      <c r="C20" s="19" t="s">
        <v>71</v>
      </c>
      <c r="D20" s="235">
        <v>73</v>
      </c>
      <c r="E20" s="235">
        <v>65</v>
      </c>
      <c r="F20" s="235">
        <v>67</v>
      </c>
      <c r="G20" s="235">
        <f t="shared" si="1"/>
        <v>205</v>
      </c>
      <c r="H20" s="234">
        <v>2</v>
      </c>
      <c r="I20" s="23">
        <v>1860</v>
      </c>
      <c r="J20" s="24">
        <v>18</v>
      </c>
      <c r="L20" s="224"/>
    </row>
    <row r="21" spans="1:12" ht="15.75" customHeight="1" x14ac:dyDescent="0.3">
      <c r="A21" s="237">
        <v>2</v>
      </c>
      <c r="B21" s="26" t="s">
        <v>194</v>
      </c>
      <c r="C21" s="26" t="s">
        <v>91</v>
      </c>
      <c r="D21" s="238" t="s">
        <v>109</v>
      </c>
      <c r="E21" s="238"/>
      <c r="F21" s="238"/>
      <c r="G21" s="238">
        <f t="shared" si="1"/>
        <v>0</v>
      </c>
      <c r="H21" s="239">
        <v>0</v>
      </c>
      <c r="I21" s="238">
        <v>701</v>
      </c>
      <c r="J21" s="241">
        <v>9</v>
      </c>
      <c r="L21" s="224"/>
    </row>
    <row r="22" spans="1:12" ht="15.75" customHeight="1" x14ac:dyDescent="0.3">
      <c r="A22" s="224"/>
      <c r="L22" s="224"/>
    </row>
    <row r="23" spans="1:12" ht="15.75" customHeight="1" x14ac:dyDescent="0.3">
      <c r="A23" s="224"/>
      <c r="B23" s="226" t="s">
        <v>1034</v>
      </c>
      <c r="L23" s="224"/>
    </row>
    <row r="24" spans="1:12" ht="15.75" customHeight="1" x14ac:dyDescent="0.3">
      <c r="A24" s="224"/>
      <c r="L24" s="224"/>
    </row>
    <row r="25" spans="1:12" ht="15.75" customHeight="1" x14ac:dyDescent="0.3">
      <c r="A25" s="224"/>
      <c r="B25" s="4" t="s">
        <v>1225</v>
      </c>
      <c r="C25" s="4"/>
      <c r="D25" s="4"/>
      <c r="E25" s="4"/>
      <c r="F25" s="34" t="s">
        <v>167</v>
      </c>
      <c r="G25" s="4"/>
      <c r="L25" s="224"/>
    </row>
    <row r="26" spans="1:12" ht="15.75" customHeight="1" x14ac:dyDescent="0.3">
      <c r="A26" s="224"/>
      <c r="B26" s="4" t="s">
        <v>168</v>
      </c>
      <c r="C26" s="4"/>
      <c r="D26" s="4"/>
      <c r="E26" s="4"/>
      <c r="F26" s="4"/>
      <c r="G26" s="4"/>
      <c r="L26" s="224"/>
    </row>
    <row r="27" spans="1:12" ht="15.75" customHeight="1" x14ac:dyDescent="0.3">
      <c r="A27" s="224"/>
      <c r="L27" s="224"/>
    </row>
    <row r="28" spans="1:12" ht="15.75" customHeight="1" x14ac:dyDescent="0.3">
      <c r="A28" s="224"/>
      <c r="L28" s="224"/>
    </row>
    <row r="29" spans="1:12" ht="15.75" customHeight="1" x14ac:dyDescent="0.3">
      <c r="A29" s="224"/>
      <c r="L29" s="224"/>
    </row>
    <row r="30" spans="1:12" ht="15.75" customHeight="1" x14ac:dyDescent="0.3">
      <c r="A30" s="224"/>
      <c r="L30" s="224"/>
    </row>
    <row r="31" spans="1:12" ht="15.75" customHeight="1" x14ac:dyDescent="0.3">
      <c r="A31" s="224"/>
      <c r="L31" s="224"/>
    </row>
    <row r="32" spans="1:12" ht="15.75" customHeight="1" x14ac:dyDescent="0.3">
      <c r="A32" s="224"/>
      <c r="L32" s="224"/>
    </row>
    <row r="33" spans="1:12" ht="15.75" customHeight="1" x14ac:dyDescent="0.3">
      <c r="A33" s="224"/>
      <c r="L33" s="224"/>
    </row>
    <row r="34" spans="1:12" ht="15.75" customHeight="1" x14ac:dyDescent="0.3">
      <c r="A34" s="224"/>
      <c r="L34" s="224"/>
    </row>
    <row r="35" spans="1:12" ht="15.75" customHeight="1" x14ac:dyDescent="0.3">
      <c r="A35" s="224"/>
      <c r="L35" s="224"/>
    </row>
    <row r="36" spans="1:12" ht="15.75" customHeight="1" x14ac:dyDescent="0.3">
      <c r="A36" s="224"/>
      <c r="L36" s="224"/>
    </row>
    <row r="37" spans="1:12" ht="15.75" customHeight="1" x14ac:dyDescent="0.3">
      <c r="A37" s="224"/>
      <c r="L37" s="224"/>
    </row>
    <row r="38" spans="1:12" ht="15.75" customHeight="1" x14ac:dyDescent="0.3">
      <c r="A38" s="224"/>
      <c r="L38" s="224"/>
    </row>
    <row r="39" spans="1:12" ht="15.75" customHeight="1" x14ac:dyDescent="0.3">
      <c r="A39" s="224"/>
      <c r="L39" s="224"/>
    </row>
    <row r="40" spans="1:12" ht="15.75" customHeight="1" x14ac:dyDescent="0.3">
      <c r="A40" s="224"/>
      <c r="L40" s="224"/>
    </row>
    <row r="41" spans="1:12" ht="15.75" customHeight="1" x14ac:dyDescent="0.3">
      <c r="A41" s="224"/>
      <c r="L41" s="224"/>
    </row>
    <row r="42" spans="1:12" ht="15.75" customHeight="1" x14ac:dyDescent="0.3">
      <c r="A42" s="224"/>
      <c r="L42" s="224"/>
    </row>
    <row r="43" spans="1:12" ht="15.75" customHeight="1" x14ac:dyDescent="0.3">
      <c r="A43" s="224"/>
      <c r="L43" s="224"/>
    </row>
    <row r="44" spans="1:12" ht="15.75" customHeight="1" x14ac:dyDescent="0.3">
      <c r="A44" s="224"/>
      <c r="L44" s="224"/>
    </row>
    <row r="45" spans="1:12" ht="15.75" customHeight="1" x14ac:dyDescent="0.3">
      <c r="A45" s="224"/>
      <c r="L45" s="224"/>
    </row>
    <row r="46" spans="1:12" ht="15.75" customHeight="1" x14ac:dyDescent="0.3">
      <c r="A46" s="224"/>
      <c r="L46" s="224"/>
    </row>
    <row r="47" spans="1:12" ht="15.75" customHeight="1" x14ac:dyDescent="0.3">
      <c r="A47" s="224"/>
      <c r="L47" s="224"/>
    </row>
    <row r="48" spans="1:12" ht="15.75" customHeight="1" x14ac:dyDescent="0.3">
      <c r="A48" s="224"/>
      <c r="L48" s="224"/>
    </row>
    <row r="49" spans="1:12" ht="15.75" customHeight="1" x14ac:dyDescent="0.3">
      <c r="A49" s="224"/>
      <c r="L49" s="224"/>
    </row>
    <row r="50" spans="1:12" ht="15.75" customHeight="1" x14ac:dyDescent="0.3">
      <c r="A50" s="224"/>
      <c r="L50" s="224"/>
    </row>
    <row r="51" spans="1:12" ht="15.75" customHeight="1" x14ac:dyDescent="0.3">
      <c r="A51" s="224"/>
      <c r="L51" s="224"/>
    </row>
    <row r="52" spans="1:12" ht="15.75" customHeight="1" x14ac:dyDescent="0.3">
      <c r="A52" s="224"/>
      <c r="L52" s="224"/>
    </row>
    <row r="53" spans="1:12" ht="15.75" customHeight="1" x14ac:dyDescent="0.3">
      <c r="A53" s="224"/>
      <c r="L53" s="224"/>
    </row>
    <row r="54" spans="1:12" ht="15.75" customHeight="1" x14ac:dyDescent="0.3">
      <c r="A54" s="224"/>
      <c r="L54" s="224"/>
    </row>
    <row r="55" spans="1:12" ht="15.75" customHeight="1" x14ac:dyDescent="0.3">
      <c r="A55" s="224"/>
      <c r="L55" s="224"/>
    </row>
    <row r="56" spans="1:12" ht="15.75" customHeight="1" x14ac:dyDescent="0.3">
      <c r="A56" s="224"/>
      <c r="L56" s="224"/>
    </row>
    <row r="57" spans="1:12" ht="15.75" customHeight="1" x14ac:dyDescent="0.3">
      <c r="A57" s="224"/>
      <c r="L57" s="224"/>
    </row>
    <row r="58" spans="1:12" ht="15.75" customHeight="1" x14ac:dyDescent="0.3">
      <c r="A58" s="224"/>
      <c r="L58" s="224"/>
    </row>
    <row r="59" spans="1:12" ht="15.75" customHeight="1" x14ac:dyDescent="0.3">
      <c r="A59" s="224"/>
      <c r="L59" s="224"/>
    </row>
    <row r="60" spans="1:12" ht="15.75" customHeight="1" x14ac:dyDescent="0.3">
      <c r="A60" s="224"/>
      <c r="L60" s="224"/>
    </row>
    <row r="61" spans="1:12" ht="15.75" customHeight="1" x14ac:dyDescent="0.3">
      <c r="A61" s="224"/>
      <c r="L61" s="224"/>
    </row>
    <row r="62" spans="1:12" ht="15.75" customHeight="1" x14ac:dyDescent="0.3">
      <c r="A62" s="224"/>
      <c r="L62" s="224"/>
    </row>
    <row r="63" spans="1:12" ht="15.75" customHeight="1" x14ac:dyDescent="0.3">
      <c r="A63" s="224"/>
      <c r="L63" s="224"/>
    </row>
    <row r="64" spans="1:12" ht="15.75" customHeight="1" x14ac:dyDescent="0.3">
      <c r="A64" s="224"/>
      <c r="L64" s="224"/>
    </row>
    <row r="65" spans="1:12" ht="15.75" customHeight="1" x14ac:dyDescent="0.3">
      <c r="A65" s="224"/>
      <c r="L65" s="224"/>
    </row>
    <row r="66" spans="1:12" ht="15.75" customHeight="1" x14ac:dyDescent="0.3">
      <c r="A66" s="224"/>
      <c r="L66" s="224"/>
    </row>
    <row r="67" spans="1:12" ht="15.75" customHeight="1" x14ac:dyDescent="0.3">
      <c r="A67" s="224"/>
      <c r="L67" s="224"/>
    </row>
    <row r="68" spans="1:12" ht="15.75" customHeight="1" x14ac:dyDescent="0.3">
      <c r="A68" s="224"/>
      <c r="L68" s="224"/>
    </row>
    <row r="69" spans="1:12" x14ac:dyDescent="0.3">
      <c r="A69" s="224"/>
      <c r="L69" s="224"/>
    </row>
    <row r="70" spans="1:12" x14ac:dyDescent="0.3">
      <c r="A70" s="224"/>
      <c r="L70" s="224"/>
    </row>
    <row r="71" spans="1:12" x14ac:dyDescent="0.3">
      <c r="A71" s="224"/>
      <c r="L71" s="224"/>
    </row>
    <row r="72" spans="1:12" x14ac:dyDescent="0.3">
      <c r="A72" s="224"/>
      <c r="L72" s="224"/>
    </row>
    <row r="73" spans="1:12" x14ac:dyDescent="0.3">
      <c r="A73" s="224"/>
      <c r="L73" s="224"/>
    </row>
    <row r="74" spans="1:12" x14ac:dyDescent="0.3">
      <c r="A74" s="224"/>
      <c r="L74" s="224"/>
    </row>
    <row r="75" spans="1:12" x14ac:dyDescent="0.3">
      <c r="A75" s="224"/>
      <c r="L75" s="224"/>
    </row>
    <row r="76" spans="1:12" x14ac:dyDescent="0.3">
      <c r="A76" s="224"/>
      <c r="L76" s="224"/>
    </row>
    <row r="77" spans="1:12" x14ac:dyDescent="0.3">
      <c r="A77" s="224"/>
      <c r="L77" s="224"/>
    </row>
    <row r="78" spans="1:12" x14ac:dyDescent="0.3">
      <c r="A78" s="224"/>
      <c r="L78" s="224"/>
    </row>
    <row r="79" spans="1:12" x14ac:dyDescent="0.3">
      <c r="A79" s="224"/>
      <c r="L79" s="224"/>
    </row>
    <row r="80" spans="1:12" x14ac:dyDescent="0.3">
      <c r="A80" s="224"/>
      <c r="L80" s="224"/>
    </row>
    <row r="81" spans="1:12" x14ac:dyDescent="0.3">
      <c r="A81" s="224"/>
      <c r="L81" s="224"/>
    </row>
    <row r="82" spans="1:12" x14ac:dyDescent="0.3">
      <c r="A82" s="224"/>
      <c r="L82" s="224"/>
    </row>
    <row r="83" spans="1:12" x14ac:dyDescent="0.3">
      <c r="A83" s="224"/>
      <c r="L83" s="224"/>
    </row>
    <row r="84" spans="1:12" x14ac:dyDescent="0.3">
      <c r="A84" s="224"/>
      <c r="L84" s="224"/>
    </row>
    <row r="85" spans="1:12" x14ac:dyDescent="0.3">
      <c r="A85" s="224"/>
      <c r="L85" s="224"/>
    </row>
    <row r="86" spans="1:12" x14ac:dyDescent="0.3">
      <c r="A86" s="224"/>
      <c r="L86" s="224"/>
    </row>
    <row r="87" spans="1:12" x14ac:dyDescent="0.3">
      <c r="A87" s="224"/>
      <c r="L87" s="224"/>
    </row>
    <row r="88" spans="1:12" x14ac:dyDescent="0.3">
      <c r="A88" s="224"/>
      <c r="L88" s="224"/>
    </row>
    <row r="89" spans="1:12" x14ac:dyDescent="0.3">
      <c r="A89" s="224"/>
      <c r="L89" s="224"/>
    </row>
    <row r="90" spans="1:12" x14ac:dyDescent="0.3">
      <c r="A90" s="224"/>
      <c r="L90" s="224"/>
    </row>
    <row r="91" spans="1:12" x14ac:dyDescent="0.3">
      <c r="A91" s="224"/>
      <c r="L91" s="224"/>
    </row>
    <row r="92" spans="1:12" x14ac:dyDescent="0.3">
      <c r="A92" s="224"/>
      <c r="L92" s="224"/>
    </row>
    <row r="93" spans="1:12" x14ac:dyDescent="0.3">
      <c r="A93" s="224"/>
      <c r="L93" s="224"/>
    </row>
    <row r="94" spans="1:12" x14ac:dyDescent="0.3">
      <c r="A94" s="224"/>
      <c r="L94" s="224"/>
    </row>
    <row r="95" spans="1:12" x14ac:dyDescent="0.3">
      <c r="A95" s="224"/>
      <c r="L95" s="224"/>
    </row>
    <row r="96" spans="1:12" x14ac:dyDescent="0.3">
      <c r="A96" s="224"/>
      <c r="L96" s="224"/>
    </row>
    <row r="97" spans="1:12" x14ac:dyDescent="0.3">
      <c r="A97" s="224"/>
      <c r="L97" s="224"/>
    </row>
    <row r="98" spans="1:12" x14ac:dyDescent="0.3">
      <c r="A98" s="224"/>
      <c r="L98" s="224"/>
    </row>
    <row r="99" spans="1:12" x14ac:dyDescent="0.3">
      <c r="A99" s="224"/>
      <c r="L99" s="224"/>
    </row>
    <row r="100" spans="1:12" x14ac:dyDescent="0.3">
      <c r="A100" s="224"/>
      <c r="L100" s="224"/>
    </row>
    <row r="101" spans="1:12" x14ac:dyDescent="0.3">
      <c r="A101" s="224"/>
      <c r="L101" s="224"/>
    </row>
    <row r="102" spans="1:12" x14ac:dyDescent="0.3">
      <c r="A102" s="224"/>
      <c r="L102" s="224"/>
    </row>
    <row r="103" spans="1:12" x14ac:dyDescent="0.3">
      <c r="A103" s="224"/>
      <c r="L103" s="224"/>
    </row>
    <row r="104" spans="1:12" x14ac:dyDescent="0.3">
      <c r="A104" s="224"/>
      <c r="L104" s="224"/>
    </row>
    <row r="105" spans="1:12" x14ac:dyDescent="0.3">
      <c r="A105" s="224"/>
      <c r="L105" s="224"/>
    </row>
    <row r="106" spans="1:12" x14ac:dyDescent="0.3">
      <c r="A106" s="224"/>
      <c r="L106" s="224"/>
    </row>
    <row r="107" spans="1:12" x14ac:dyDescent="0.3">
      <c r="A107" s="224"/>
      <c r="L107" s="224"/>
    </row>
    <row r="108" spans="1:12" x14ac:dyDescent="0.3">
      <c r="A108" s="224"/>
      <c r="L108" s="224"/>
    </row>
    <row r="109" spans="1:12" x14ac:dyDescent="0.3">
      <c r="A109" s="224"/>
      <c r="L109" s="224"/>
    </row>
    <row r="110" spans="1:12" x14ac:dyDescent="0.3">
      <c r="A110" s="224"/>
      <c r="L110" s="224"/>
    </row>
    <row r="111" spans="1:12" x14ac:dyDescent="0.3">
      <c r="A111" s="224"/>
      <c r="L111" s="224"/>
    </row>
    <row r="112" spans="1:12" x14ac:dyDescent="0.3">
      <c r="A112" s="224"/>
      <c r="L112" s="224"/>
    </row>
    <row r="113" spans="1:12" x14ac:dyDescent="0.3">
      <c r="A113" s="224"/>
      <c r="L113" s="224"/>
    </row>
    <row r="114" spans="1:12" x14ac:dyDescent="0.3">
      <c r="A114" s="224"/>
      <c r="L114" s="224"/>
    </row>
    <row r="115" spans="1:12" x14ac:dyDescent="0.3">
      <c r="A115" s="224"/>
      <c r="L115" s="224"/>
    </row>
    <row r="116" spans="1:12" x14ac:dyDescent="0.3">
      <c r="A116" s="224"/>
      <c r="L116" s="224"/>
    </row>
    <row r="117" spans="1:12" x14ac:dyDescent="0.3">
      <c r="A117" s="224"/>
      <c r="L117" s="224"/>
    </row>
    <row r="118" spans="1:12" x14ac:dyDescent="0.3">
      <c r="A118" s="224"/>
      <c r="L118" s="224"/>
    </row>
    <row r="119" spans="1:12" x14ac:dyDescent="0.3">
      <c r="A119" s="224"/>
      <c r="L119" s="224"/>
    </row>
    <row r="120" spans="1:12" x14ac:dyDescent="0.3">
      <c r="A120" s="224"/>
      <c r="L120" s="224"/>
    </row>
    <row r="121" spans="1:12" x14ac:dyDescent="0.3">
      <c r="A121" s="224"/>
      <c r="L121" s="224"/>
    </row>
    <row r="122" spans="1:12" x14ac:dyDescent="0.3">
      <c r="A122" s="224"/>
      <c r="L122" s="224"/>
    </row>
    <row r="123" spans="1:12" x14ac:dyDescent="0.3">
      <c r="A123" s="224"/>
      <c r="L123" s="224"/>
    </row>
    <row r="124" spans="1:12" x14ac:dyDescent="0.3">
      <c r="A124" s="224"/>
      <c r="L124" s="224"/>
    </row>
    <row r="125" spans="1:12" x14ac:dyDescent="0.3">
      <c r="A125" s="224"/>
      <c r="L125" s="224"/>
    </row>
    <row r="126" spans="1:12" x14ac:dyDescent="0.3">
      <c r="A126" s="224"/>
      <c r="L126" s="224"/>
    </row>
    <row r="127" spans="1:12" x14ac:dyDescent="0.3">
      <c r="A127" s="224"/>
      <c r="L127" s="224"/>
    </row>
    <row r="128" spans="1:12" x14ac:dyDescent="0.3">
      <c r="A128" s="224"/>
      <c r="L128" s="224"/>
    </row>
    <row r="129" spans="1:12" x14ac:dyDescent="0.3">
      <c r="A129" s="224"/>
      <c r="L129" s="224"/>
    </row>
    <row r="130" spans="1:12" x14ac:dyDescent="0.3">
      <c r="A130" s="224"/>
      <c r="L130" s="224"/>
    </row>
  </sheetData>
  <hyperlinks>
    <hyperlink ref="B2" location="'Index'!A3" tooltip="Go to the Index sheet" display="á" xr:uid="{D5DB2A03-15A2-48E1-B0D8-67DC76633E74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0488E-979B-4C8E-916A-2B1A7FA6114A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281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9" t="s">
        <v>3</v>
      </c>
      <c r="J2" s="50">
        <v>4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1" t="s">
        <v>282</v>
      </c>
      <c r="B4" s="52"/>
      <c r="C4" s="53">
        <v>525</v>
      </c>
      <c r="D4" s="52"/>
      <c r="E4" s="54" t="s">
        <v>15</v>
      </c>
      <c r="F4" s="55">
        <f>SUM(F5:F7)</f>
        <v>524</v>
      </c>
      <c r="G4" s="56" t="s">
        <v>283</v>
      </c>
      <c r="H4" s="51" t="s">
        <v>284</v>
      </c>
      <c r="I4" s="52"/>
      <c r="J4" s="53">
        <v>550</v>
      </c>
      <c r="K4" s="52"/>
      <c r="L4" s="54" t="s">
        <v>15</v>
      </c>
      <c r="M4" s="55">
        <f>SUM(M5:M7)</f>
        <v>534</v>
      </c>
      <c r="N4"/>
    </row>
    <row r="5" spans="1:25" ht="15.75" customHeight="1" x14ac:dyDescent="0.3">
      <c r="A5" s="57" t="s">
        <v>95</v>
      </c>
      <c r="B5" s="21">
        <v>46</v>
      </c>
      <c r="C5" s="21">
        <v>41</v>
      </c>
      <c r="D5" s="21">
        <v>41</v>
      </c>
      <c r="E5" s="21">
        <v>39</v>
      </c>
      <c r="F5" s="58">
        <f>SUM(B5:E5)</f>
        <v>167</v>
      </c>
      <c r="G5"/>
      <c r="H5" s="57" t="s">
        <v>33</v>
      </c>
      <c r="I5" s="21">
        <v>45</v>
      </c>
      <c r="J5" s="21">
        <v>44</v>
      </c>
      <c r="K5" s="21">
        <v>47</v>
      </c>
      <c r="L5" s="21">
        <v>45</v>
      </c>
      <c r="M5" s="58">
        <f>SUM(I5:L5)</f>
        <v>181</v>
      </c>
      <c r="N5"/>
    </row>
    <row r="6" spans="1:25" ht="15.75" customHeight="1" x14ac:dyDescent="0.3">
      <c r="A6" s="59" t="s">
        <v>28</v>
      </c>
      <c r="B6" s="20">
        <v>47</v>
      </c>
      <c r="C6" s="20">
        <v>46</v>
      </c>
      <c r="D6" s="20">
        <v>50</v>
      </c>
      <c r="E6" s="20">
        <v>47</v>
      </c>
      <c r="F6" s="22">
        <f>SUM(B6:E6)</f>
        <v>190</v>
      </c>
      <c r="G6"/>
      <c r="H6" s="59" t="s">
        <v>18</v>
      </c>
      <c r="I6" s="20">
        <v>46</v>
      </c>
      <c r="J6" s="20">
        <v>44</v>
      </c>
      <c r="K6" s="20">
        <v>47</v>
      </c>
      <c r="L6" s="20">
        <v>48</v>
      </c>
      <c r="M6" s="22">
        <f>SUM(I6:L6)</f>
        <v>185</v>
      </c>
      <c r="N6"/>
    </row>
    <row r="7" spans="1:25" ht="15.75" customHeight="1" x14ac:dyDescent="0.3">
      <c r="A7" s="60" t="s">
        <v>124</v>
      </c>
      <c r="B7" s="27">
        <v>39</v>
      </c>
      <c r="C7" s="27">
        <v>46</v>
      </c>
      <c r="D7" s="27">
        <v>41</v>
      </c>
      <c r="E7" s="27">
        <v>41</v>
      </c>
      <c r="F7" s="29">
        <f>SUM(B7:E7)</f>
        <v>167</v>
      </c>
      <c r="G7"/>
      <c r="H7" s="60" t="s">
        <v>43</v>
      </c>
      <c r="I7" s="27">
        <v>44</v>
      </c>
      <c r="J7" s="27">
        <v>43</v>
      </c>
      <c r="K7" s="27">
        <v>41</v>
      </c>
      <c r="L7" s="27">
        <v>40</v>
      </c>
      <c r="M7" s="29">
        <f>SUM(I7:L7)</f>
        <v>168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61"/>
    </row>
    <row r="9" spans="1:25" ht="15.75" customHeight="1" x14ac:dyDescent="0.3">
      <c r="A9" s="51" t="s">
        <v>285</v>
      </c>
      <c r="B9" s="52"/>
      <c r="C9" s="53">
        <v>520</v>
      </c>
      <c r="D9" s="52"/>
      <c r="E9" s="54" t="s">
        <v>15</v>
      </c>
      <c r="F9" s="55">
        <f>SUM(F10:F12)</f>
        <v>508</v>
      </c>
      <c r="G9" s="56" t="s">
        <v>283</v>
      </c>
      <c r="H9" s="51" t="s">
        <v>286</v>
      </c>
      <c r="I9" s="52"/>
      <c r="J9" s="53">
        <v>515</v>
      </c>
      <c r="K9" s="52"/>
      <c r="L9" s="54" t="s">
        <v>15</v>
      </c>
      <c r="M9" s="55">
        <f>SUM(M10:M12)</f>
        <v>523</v>
      </c>
      <c r="N9"/>
    </row>
    <row r="10" spans="1:25" ht="15.75" customHeight="1" x14ac:dyDescent="0.3">
      <c r="A10" s="57" t="s">
        <v>102</v>
      </c>
      <c r="B10" s="21">
        <v>38</v>
      </c>
      <c r="C10" s="21">
        <v>39</v>
      </c>
      <c r="D10" s="21">
        <v>42</v>
      </c>
      <c r="E10" s="21">
        <v>45</v>
      </c>
      <c r="F10" s="58">
        <f>SUM(B10:E10)</f>
        <v>164</v>
      </c>
      <c r="G10"/>
      <c r="H10" s="57" t="s">
        <v>211</v>
      </c>
      <c r="I10" s="21">
        <v>37</v>
      </c>
      <c r="J10" s="21">
        <v>33</v>
      </c>
      <c r="K10" s="21">
        <v>40</v>
      </c>
      <c r="L10" s="21">
        <v>42</v>
      </c>
      <c r="M10" s="58">
        <f>SUM(I10:L10)</f>
        <v>152</v>
      </c>
      <c r="N10"/>
    </row>
    <row r="11" spans="1:25" ht="15.75" customHeight="1" x14ac:dyDescent="0.3">
      <c r="A11" s="59" t="s">
        <v>65</v>
      </c>
      <c r="B11" s="20">
        <v>38</v>
      </c>
      <c r="C11" s="20">
        <v>42</v>
      </c>
      <c r="D11" s="20">
        <v>44</v>
      </c>
      <c r="E11" s="20">
        <v>48</v>
      </c>
      <c r="F11" s="22">
        <f>SUM(B11:E11)</f>
        <v>172</v>
      </c>
      <c r="G11"/>
      <c r="H11" s="59" t="s">
        <v>26</v>
      </c>
      <c r="I11" s="20">
        <v>47</v>
      </c>
      <c r="J11" s="20">
        <v>45</v>
      </c>
      <c r="K11" s="20">
        <v>45</v>
      </c>
      <c r="L11" s="20">
        <v>48</v>
      </c>
      <c r="M11" s="22">
        <f>SUM(I11:L11)</f>
        <v>185</v>
      </c>
      <c r="N11"/>
    </row>
    <row r="12" spans="1:25" ht="15.75" customHeight="1" x14ac:dyDescent="0.3">
      <c r="A12" s="60" t="s">
        <v>88</v>
      </c>
      <c r="B12" s="27">
        <v>42</v>
      </c>
      <c r="C12" s="27">
        <v>42</v>
      </c>
      <c r="D12" s="27">
        <v>44</v>
      </c>
      <c r="E12" s="27">
        <v>44</v>
      </c>
      <c r="F12" s="29">
        <f>SUM(B12:E12)</f>
        <v>172</v>
      </c>
      <c r="G12"/>
      <c r="H12" s="60" t="s">
        <v>61</v>
      </c>
      <c r="I12" s="27">
        <v>45</v>
      </c>
      <c r="J12" s="27">
        <v>48</v>
      </c>
      <c r="K12" s="27">
        <v>47</v>
      </c>
      <c r="L12" s="27">
        <v>46</v>
      </c>
      <c r="M12" s="29">
        <f>SUM(I12:L12)</f>
        <v>186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1" t="s">
        <v>287</v>
      </c>
      <c r="B14" s="52"/>
      <c r="C14" s="53">
        <v>537</v>
      </c>
      <c r="D14" s="52"/>
      <c r="E14" s="54" t="s">
        <v>15</v>
      </c>
      <c r="F14" s="55">
        <f>SUM(F15:F17)</f>
        <v>482</v>
      </c>
      <c r="G14" s="56" t="s">
        <v>283</v>
      </c>
      <c r="H14" s="51" t="s">
        <v>288</v>
      </c>
      <c r="I14" s="52"/>
      <c r="J14" s="53">
        <v>553</v>
      </c>
      <c r="K14" s="52"/>
      <c r="L14" s="54" t="s">
        <v>15</v>
      </c>
      <c r="M14" s="55">
        <f>SUM(M15:M17)</f>
        <v>549</v>
      </c>
      <c r="N14"/>
    </row>
    <row r="15" spans="1:25" ht="15.75" customHeight="1" x14ac:dyDescent="0.3">
      <c r="A15" s="57" t="s">
        <v>55</v>
      </c>
      <c r="B15" s="21">
        <v>45</v>
      </c>
      <c r="C15" s="21">
        <v>42</v>
      </c>
      <c r="D15" s="21">
        <v>45</v>
      </c>
      <c r="E15" s="21">
        <v>47</v>
      </c>
      <c r="F15" s="58">
        <f>SUM(B15:E15)</f>
        <v>179</v>
      </c>
      <c r="G15"/>
      <c r="H15" s="57" t="s">
        <v>38</v>
      </c>
      <c r="I15" s="21">
        <v>47</v>
      </c>
      <c r="J15" s="21">
        <v>47</v>
      </c>
      <c r="K15" s="21">
        <v>46</v>
      </c>
      <c r="L15" s="21">
        <v>48</v>
      </c>
      <c r="M15" s="58">
        <f>SUM(I15:L15)</f>
        <v>188</v>
      </c>
      <c r="N15"/>
    </row>
    <row r="16" spans="1:25" ht="15.75" customHeight="1" x14ac:dyDescent="0.3">
      <c r="A16" s="59" t="s">
        <v>76</v>
      </c>
      <c r="B16" s="20">
        <v>36</v>
      </c>
      <c r="C16" s="20">
        <v>44</v>
      </c>
      <c r="D16" s="20">
        <v>42</v>
      </c>
      <c r="E16" s="20">
        <v>44</v>
      </c>
      <c r="F16" s="22">
        <f>SUM(B16:E16)</f>
        <v>166</v>
      </c>
      <c r="G16"/>
      <c r="H16" s="59" t="s">
        <v>58</v>
      </c>
      <c r="I16" s="20">
        <v>46</v>
      </c>
      <c r="J16" s="20">
        <v>45</v>
      </c>
      <c r="K16" s="20">
        <v>46</v>
      </c>
      <c r="L16" s="20">
        <v>44</v>
      </c>
      <c r="M16" s="22">
        <f>SUM(I16:L16)</f>
        <v>181</v>
      </c>
      <c r="N16"/>
    </row>
    <row r="17" spans="1:20" ht="15.75" customHeight="1" x14ac:dyDescent="0.3">
      <c r="A17" s="60" t="s">
        <v>289</v>
      </c>
      <c r="B17" s="27">
        <v>44</v>
      </c>
      <c r="C17" s="27">
        <v>48</v>
      </c>
      <c r="D17" s="27">
        <v>45</v>
      </c>
      <c r="E17" s="62">
        <v>0</v>
      </c>
      <c r="F17" s="29">
        <f>SUM(B17:E17)</f>
        <v>137</v>
      </c>
      <c r="G17"/>
      <c r="H17" s="60" t="s">
        <v>24</v>
      </c>
      <c r="I17" s="27">
        <v>44</v>
      </c>
      <c r="J17" s="27">
        <v>45</v>
      </c>
      <c r="K17" s="27">
        <v>47</v>
      </c>
      <c r="L17" s="27">
        <v>44</v>
      </c>
      <c r="M17" s="29">
        <f>SUM(I17:L17)</f>
        <v>180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63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">
      <c r="B20" s="9" t="s">
        <v>295</v>
      </c>
      <c r="H20" s="57" t="s">
        <v>284</v>
      </c>
      <c r="I20" s="21">
        <v>9</v>
      </c>
      <c r="J20" s="21">
        <v>9</v>
      </c>
      <c r="K20" s="21"/>
      <c r="L20" s="21"/>
      <c r="M20" s="21">
        <v>4904</v>
      </c>
      <c r="N20" s="58">
        <v>18</v>
      </c>
    </row>
    <row r="21" spans="1:20" ht="15.75" customHeight="1" x14ac:dyDescent="0.3">
      <c r="B21" s="64" t="s">
        <v>296</v>
      </c>
      <c r="H21" s="65" t="s">
        <v>288</v>
      </c>
      <c r="I21" s="20">
        <v>9</v>
      </c>
      <c r="J21" s="20">
        <v>8</v>
      </c>
      <c r="K21" s="20"/>
      <c r="L21" s="20">
        <v>1</v>
      </c>
      <c r="M21" s="20">
        <v>4981</v>
      </c>
      <c r="N21" s="22">
        <v>16</v>
      </c>
    </row>
    <row r="22" spans="1:20" ht="15.75" customHeight="1" x14ac:dyDescent="0.3">
      <c r="B22" s="9" t="s">
        <v>297</v>
      </c>
      <c r="H22" s="59" t="s">
        <v>287</v>
      </c>
      <c r="I22" s="20">
        <v>9</v>
      </c>
      <c r="J22" s="20">
        <v>5</v>
      </c>
      <c r="K22" s="20"/>
      <c r="L22" s="20">
        <v>4</v>
      </c>
      <c r="M22" s="20">
        <v>4755</v>
      </c>
      <c r="N22" s="22">
        <v>10</v>
      </c>
    </row>
    <row r="23" spans="1:20" ht="15.75" customHeight="1" x14ac:dyDescent="0.3">
      <c r="H23" s="59" t="s">
        <v>282</v>
      </c>
      <c r="I23" s="23">
        <v>9</v>
      </c>
      <c r="J23" s="23">
        <v>3</v>
      </c>
      <c r="K23" s="23"/>
      <c r="L23" s="23">
        <v>6</v>
      </c>
      <c r="M23" s="23">
        <v>4756</v>
      </c>
      <c r="N23" s="24">
        <v>6</v>
      </c>
    </row>
    <row r="24" spans="1:20" ht="15.75" customHeight="1" x14ac:dyDescent="0.3">
      <c r="H24" s="59" t="s">
        <v>286</v>
      </c>
      <c r="I24" s="20">
        <v>9</v>
      </c>
      <c r="J24" s="20">
        <v>1</v>
      </c>
      <c r="K24" s="20"/>
      <c r="L24" s="20">
        <v>8</v>
      </c>
      <c r="M24" s="20">
        <v>4612</v>
      </c>
      <c r="N24" s="22">
        <v>2</v>
      </c>
    </row>
    <row r="25" spans="1:20" ht="15.75" customHeight="1" x14ac:dyDescent="0.3">
      <c r="H25" s="60" t="s">
        <v>285</v>
      </c>
      <c r="I25" s="27">
        <v>9</v>
      </c>
      <c r="J25" s="27">
        <v>1</v>
      </c>
      <c r="K25" s="27"/>
      <c r="L25" s="27">
        <v>8</v>
      </c>
      <c r="M25" s="27">
        <v>4610</v>
      </c>
      <c r="N25" s="29">
        <v>2</v>
      </c>
    </row>
    <row r="26" spans="1:20" ht="15.75" customHeight="1" x14ac:dyDescent="0.3">
      <c r="H26" s="66"/>
    </row>
    <row r="27" spans="1:20" ht="15.75" customHeight="1" x14ac:dyDescent="0.3">
      <c r="A27" s="67"/>
      <c r="B27" s="67"/>
      <c r="C27" s="67"/>
      <c r="D27" s="67"/>
      <c r="E27" s="67"/>
      <c r="F27" s="67"/>
      <c r="G27" s="68"/>
      <c r="H27" s="67"/>
      <c r="I27" s="67"/>
      <c r="J27" s="67"/>
      <c r="K27" s="67"/>
      <c r="L27" s="67"/>
      <c r="M27" s="67"/>
      <c r="N27" s="67"/>
      <c r="P27" s="69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51" t="s">
        <v>298</v>
      </c>
      <c r="B30" s="52"/>
      <c r="C30" s="53">
        <v>512</v>
      </c>
      <c r="D30" s="52"/>
      <c r="E30" s="54" t="s">
        <v>15</v>
      </c>
      <c r="F30" s="55">
        <f>SUM(F31:F33)-20</f>
        <v>522</v>
      </c>
      <c r="G30" s="56" t="s">
        <v>283</v>
      </c>
      <c r="H30" s="51" t="s">
        <v>299</v>
      </c>
      <c r="I30" s="52"/>
      <c r="J30" s="53">
        <v>487</v>
      </c>
      <c r="K30" s="52"/>
      <c r="L30" s="54" t="s">
        <v>15</v>
      </c>
      <c r="M30" s="55">
        <f>SUM(M31:M33)</f>
        <v>466</v>
      </c>
      <c r="N30"/>
      <c r="O30"/>
      <c r="P30"/>
      <c r="Q30"/>
      <c r="R30"/>
      <c r="S30"/>
      <c r="T30"/>
    </row>
    <row r="31" spans="1:20" ht="15.75" customHeight="1" x14ac:dyDescent="0.3">
      <c r="A31" s="57" t="s">
        <v>62</v>
      </c>
      <c r="B31" s="21">
        <v>45</v>
      </c>
      <c r="C31" s="21">
        <v>45</v>
      </c>
      <c r="D31" s="21">
        <v>43</v>
      </c>
      <c r="E31" s="21">
        <v>43</v>
      </c>
      <c r="F31" s="58">
        <f>SUM(B31:E31)</f>
        <v>176</v>
      </c>
      <c r="G31"/>
      <c r="H31" s="57" t="s">
        <v>175</v>
      </c>
      <c r="I31" s="21">
        <v>45</v>
      </c>
      <c r="J31" s="21">
        <v>41</v>
      </c>
      <c r="K31" s="21">
        <v>39</v>
      </c>
      <c r="L31" s="21">
        <v>42</v>
      </c>
      <c r="M31" s="58">
        <f>SUM(I31:L31)</f>
        <v>167</v>
      </c>
      <c r="N31"/>
      <c r="O31"/>
      <c r="P31"/>
      <c r="Q31"/>
      <c r="R31"/>
      <c r="S31"/>
      <c r="T31"/>
    </row>
    <row r="32" spans="1:20" ht="15.75" customHeight="1" x14ac:dyDescent="0.3">
      <c r="A32" s="70" t="s">
        <v>300</v>
      </c>
      <c r="B32" s="20">
        <v>47</v>
      </c>
      <c r="C32" s="20">
        <v>47</v>
      </c>
      <c r="D32" s="20">
        <v>45</v>
      </c>
      <c r="E32" s="20">
        <v>45</v>
      </c>
      <c r="F32" s="22">
        <f>SUM(B32:E32)</f>
        <v>184</v>
      </c>
      <c r="G32"/>
      <c r="H32" s="59" t="s">
        <v>188</v>
      </c>
      <c r="I32" s="20">
        <v>40</v>
      </c>
      <c r="J32" s="20">
        <v>30</v>
      </c>
      <c r="K32" s="20">
        <v>19</v>
      </c>
      <c r="L32" s="20">
        <v>31</v>
      </c>
      <c r="M32" s="22">
        <f>SUM(I32:L32)</f>
        <v>120</v>
      </c>
      <c r="N32"/>
      <c r="O32"/>
      <c r="P32"/>
      <c r="Q32"/>
      <c r="R32"/>
      <c r="S32"/>
      <c r="T32"/>
    </row>
    <row r="33" spans="1:20" ht="15.75" customHeight="1" x14ac:dyDescent="0.3">
      <c r="A33" s="60" t="s">
        <v>87</v>
      </c>
      <c r="B33" s="27">
        <v>47</v>
      </c>
      <c r="C33" s="27">
        <v>47</v>
      </c>
      <c r="D33" s="27">
        <v>45</v>
      </c>
      <c r="E33" s="27">
        <v>43</v>
      </c>
      <c r="F33" s="29">
        <f>SUM(B33:E33)</f>
        <v>182</v>
      </c>
      <c r="G33"/>
      <c r="H33" s="60" t="s">
        <v>126</v>
      </c>
      <c r="I33" s="27">
        <v>45</v>
      </c>
      <c r="J33" s="27">
        <v>42</v>
      </c>
      <c r="K33" s="27">
        <v>44</v>
      </c>
      <c r="L33" s="27">
        <v>48</v>
      </c>
      <c r="M33" s="29">
        <f>SUM(I33:L33)</f>
        <v>179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51" t="s">
        <v>301</v>
      </c>
      <c r="B35" s="52"/>
      <c r="C35" s="53">
        <v>504</v>
      </c>
      <c r="D35" s="52"/>
      <c r="E35" s="54" t="s">
        <v>15</v>
      </c>
      <c r="F35" s="55">
        <f>SUM(F36:F38)</f>
        <v>515</v>
      </c>
      <c r="G35" s="56" t="s">
        <v>283</v>
      </c>
      <c r="H35" s="51" t="s">
        <v>302</v>
      </c>
      <c r="I35" s="52"/>
      <c r="J35" s="53">
        <v>509</v>
      </c>
      <c r="K35" s="52"/>
      <c r="L35" s="54" t="s">
        <v>15</v>
      </c>
      <c r="M35" s="55">
        <f>SUM(M36:M38)</f>
        <v>513</v>
      </c>
      <c r="N35"/>
      <c r="O35"/>
      <c r="P35"/>
      <c r="Q35"/>
      <c r="R35"/>
      <c r="S35"/>
      <c r="T35"/>
    </row>
    <row r="36" spans="1:20" ht="15.75" customHeight="1" x14ac:dyDescent="0.3">
      <c r="A36" s="57" t="s">
        <v>160</v>
      </c>
      <c r="B36" s="21">
        <v>47</v>
      </c>
      <c r="C36" s="21">
        <v>40</v>
      </c>
      <c r="D36" s="21">
        <v>37</v>
      </c>
      <c r="E36" s="21">
        <v>45</v>
      </c>
      <c r="F36" s="58">
        <f>SUM(B36:E36)</f>
        <v>169</v>
      </c>
      <c r="G36"/>
      <c r="H36" s="57" t="s">
        <v>90</v>
      </c>
      <c r="I36" s="21">
        <v>40</v>
      </c>
      <c r="J36" s="21">
        <v>39</v>
      </c>
      <c r="K36" s="21">
        <v>44</v>
      </c>
      <c r="L36" s="21">
        <v>45</v>
      </c>
      <c r="M36" s="58">
        <f>SUM(I36:L36)</f>
        <v>168</v>
      </c>
      <c r="N36"/>
      <c r="O36"/>
      <c r="P36"/>
      <c r="Q36"/>
      <c r="R36"/>
      <c r="S36"/>
      <c r="T36"/>
    </row>
    <row r="37" spans="1:20" ht="15.75" customHeight="1" x14ac:dyDescent="0.3">
      <c r="A37" s="59" t="s">
        <v>54</v>
      </c>
      <c r="B37" s="20">
        <v>45</v>
      </c>
      <c r="C37" s="20">
        <v>43</v>
      </c>
      <c r="D37" s="20">
        <v>43</v>
      </c>
      <c r="E37" s="20">
        <v>49</v>
      </c>
      <c r="F37" s="22">
        <f>SUM(B37:E37)</f>
        <v>180</v>
      </c>
      <c r="G37"/>
      <c r="H37" s="59" t="s">
        <v>94</v>
      </c>
      <c r="I37" s="20">
        <v>43</v>
      </c>
      <c r="J37" s="20">
        <v>43</v>
      </c>
      <c r="K37" s="20">
        <v>39</v>
      </c>
      <c r="L37" s="20">
        <v>46</v>
      </c>
      <c r="M37" s="22">
        <f>SUM(I37:L37)</f>
        <v>171</v>
      </c>
      <c r="N37"/>
      <c r="O37"/>
      <c r="P37"/>
      <c r="Q37"/>
      <c r="R37"/>
      <c r="S37"/>
      <c r="T37"/>
    </row>
    <row r="38" spans="1:20" ht="15.75" customHeight="1" x14ac:dyDescent="0.3">
      <c r="A38" s="60" t="s">
        <v>123</v>
      </c>
      <c r="B38" s="27">
        <v>42</v>
      </c>
      <c r="C38" s="27">
        <v>42</v>
      </c>
      <c r="D38" s="27">
        <v>44</v>
      </c>
      <c r="E38" s="27">
        <v>38</v>
      </c>
      <c r="F38" s="29">
        <f>SUM(B38:E38)</f>
        <v>166</v>
      </c>
      <c r="G38"/>
      <c r="H38" s="60" t="s">
        <v>147</v>
      </c>
      <c r="I38" s="27">
        <v>38</v>
      </c>
      <c r="J38" s="27">
        <v>42</v>
      </c>
      <c r="K38" s="27">
        <v>48</v>
      </c>
      <c r="L38" s="27">
        <v>46</v>
      </c>
      <c r="M38" s="29">
        <f>SUM(I38:L38)</f>
        <v>174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51" t="s">
        <v>303</v>
      </c>
      <c r="B40" s="52"/>
      <c r="C40" s="53">
        <v>498</v>
      </c>
      <c r="D40" s="52"/>
      <c r="E40" s="54" t="s">
        <v>15</v>
      </c>
      <c r="F40" s="55">
        <f>SUM(F41:F43)</f>
        <v>514</v>
      </c>
      <c r="G40" s="56" t="s">
        <v>283</v>
      </c>
      <c r="H40" s="51" t="s">
        <v>304</v>
      </c>
      <c r="I40" s="52"/>
      <c r="J40" s="53">
        <v>497</v>
      </c>
      <c r="K40" s="52"/>
      <c r="L40" s="54" t="s">
        <v>15</v>
      </c>
      <c r="M40" s="55">
        <f>SUM(M41:M43)</f>
        <v>501</v>
      </c>
      <c r="N40"/>
      <c r="O40"/>
      <c r="P40"/>
      <c r="Q40"/>
      <c r="R40"/>
      <c r="S40"/>
      <c r="T40"/>
    </row>
    <row r="41" spans="1:20" ht="15.75" customHeight="1" x14ac:dyDescent="0.3">
      <c r="A41" s="57" t="s">
        <v>176</v>
      </c>
      <c r="B41" s="21">
        <v>39</v>
      </c>
      <c r="C41" s="21">
        <v>42</v>
      </c>
      <c r="D41" s="21">
        <v>40</v>
      </c>
      <c r="E41" s="21">
        <v>45</v>
      </c>
      <c r="F41" s="58">
        <f>SUM(B41:E41)</f>
        <v>166</v>
      </c>
      <c r="G41"/>
      <c r="H41" s="57" t="s">
        <v>178</v>
      </c>
      <c r="I41" s="21">
        <v>39</v>
      </c>
      <c r="J41" s="21">
        <v>43</v>
      </c>
      <c r="K41" s="21">
        <v>41</v>
      </c>
      <c r="L41" s="21">
        <v>42</v>
      </c>
      <c r="M41" s="58">
        <f>SUM(I41:L41)</f>
        <v>165</v>
      </c>
      <c r="N41"/>
      <c r="O41"/>
      <c r="P41"/>
      <c r="Q41"/>
      <c r="R41"/>
      <c r="S41"/>
      <c r="T41"/>
    </row>
    <row r="42" spans="1:20" ht="15.75" customHeight="1" x14ac:dyDescent="0.3">
      <c r="A42" s="59" t="s">
        <v>99</v>
      </c>
      <c r="B42" s="20">
        <v>42</v>
      </c>
      <c r="C42" s="20">
        <v>47</v>
      </c>
      <c r="D42" s="20">
        <v>43</v>
      </c>
      <c r="E42" s="20">
        <v>46</v>
      </c>
      <c r="F42" s="22">
        <f>SUM(B42:E42)</f>
        <v>178</v>
      </c>
      <c r="G42"/>
      <c r="H42" s="59" t="s">
        <v>182</v>
      </c>
      <c r="I42" s="20">
        <v>37</v>
      </c>
      <c r="J42" s="20">
        <v>43</v>
      </c>
      <c r="K42" s="20">
        <v>36</v>
      </c>
      <c r="L42" s="20">
        <v>39</v>
      </c>
      <c r="M42" s="22">
        <f>SUM(I42:L42)</f>
        <v>155</v>
      </c>
      <c r="N42"/>
      <c r="O42"/>
      <c r="P42"/>
      <c r="Q42"/>
      <c r="R42"/>
      <c r="S42"/>
      <c r="T42"/>
    </row>
    <row r="43" spans="1:20" ht="15.75" customHeight="1" x14ac:dyDescent="0.3">
      <c r="A43" s="60" t="s">
        <v>128</v>
      </c>
      <c r="B43" s="27">
        <v>43</v>
      </c>
      <c r="C43" s="27">
        <v>41</v>
      </c>
      <c r="D43" s="27">
        <v>44</v>
      </c>
      <c r="E43" s="27">
        <v>42</v>
      </c>
      <c r="F43" s="29">
        <f>SUM(B43:E43)</f>
        <v>170</v>
      </c>
      <c r="G43"/>
      <c r="H43" s="60" t="s">
        <v>52</v>
      </c>
      <c r="I43" s="27">
        <v>44</v>
      </c>
      <c r="J43" s="27">
        <v>45</v>
      </c>
      <c r="K43" s="27">
        <v>46</v>
      </c>
      <c r="L43" s="27">
        <v>46</v>
      </c>
      <c r="M43" s="29">
        <f>SUM(I43:L43)</f>
        <v>181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63" t="s">
        <v>7</v>
      </c>
      <c r="I45" s="12" t="s">
        <v>290</v>
      </c>
      <c r="J45" s="12" t="s">
        <v>291</v>
      </c>
      <c r="K45" s="12" t="s">
        <v>292</v>
      </c>
      <c r="L45" s="12" t="s">
        <v>293</v>
      </c>
      <c r="M45" s="12" t="s">
        <v>14</v>
      </c>
      <c r="N45" s="13" t="s">
        <v>294</v>
      </c>
    </row>
    <row r="46" spans="1:20" ht="15.75" customHeight="1" x14ac:dyDescent="0.3">
      <c r="B46" s="9" t="s">
        <v>305</v>
      </c>
      <c r="H46" s="71" t="s">
        <v>298</v>
      </c>
      <c r="I46" s="72">
        <v>9</v>
      </c>
      <c r="J46" s="72">
        <v>7</v>
      </c>
      <c r="K46" s="72"/>
      <c r="L46" s="72">
        <v>2</v>
      </c>
      <c r="M46" s="72">
        <v>4650</v>
      </c>
      <c r="N46" s="73">
        <v>14</v>
      </c>
      <c r="O46"/>
      <c r="P46"/>
    </row>
    <row r="47" spans="1:20" ht="15.75" customHeight="1" x14ac:dyDescent="0.3">
      <c r="B47" s="64" t="s">
        <v>306</v>
      </c>
      <c r="H47" s="74" t="s">
        <v>302</v>
      </c>
      <c r="I47" s="75">
        <v>9</v>
      </c>
      <c r="J47" s="75">
        <v>7</v>
      </c>
      <c r="K47" s="75"/>
      <c r="L47" s="75">
        <v>2</v>
      </c>
      <c r="M47" s="75">
        <v>4619</v>
      </c>
      <c r="N47" s="76">
        <v>14</v>
      </c>
      <c r="O47"/>
      <c r="P47"/>
    </row>
    <row r="48" spans="1:20" ht="15.75" customHeight="1" x14ac:dyDescent="0.3">
      <c r="B48" s="9" t="s">
        <v>297</v>
      </c>
      <c r="H48" s="74" t="s">
        <v>301</v>
      </c>
      <c r="I48" s="75">
        <v>9</v>
      </c>
      <c r="J48" s="75">
        <v>5</v>
      </c>
      <c r="K48" s="75">
        <v>1</v>
      </c>
      <c r="L48" s="75">
        <v>3</v>
      </c>
      <c r="M48" s="75">
        <v>4523</v>
      </c>
      <c r="N48" s="76">
        <v>11</v>
      </c>
      <c r="O48"/>
      <c r="P48"/>
    </row>
    <row r="49" spans="1:16" ht="15.75" customHeight="1" x14ac:dyDescent="0.3">
      <c r="H49" s="74" t="s">
        <v>304</v>
      </c>
      <c r="I49" s="75">
        <v>9</v>
      </c>
      <c r="J49" s="75">
        <v>4</v>
      </c>
      <c r="K49" s="75"/>
      <c r="L49" s="75">
        <v>5</v>
      </c>
      <c r="M49" s="75">
        <v>4499</v>
      </c>
      <c r="N49" s="76">
        <v>8</v>
      </c>
      <c r="O49"/>
      <c r="P49"/>
    </row>
    <row r="50" spans="1:16" ht="15.75" customHeight="1" x14ac:dyDescent="0.3">
      <c r="H50" s="74" t="s">
        <v>303</v>
      </c>
      <c r="I50" s="75">
        <v>9</v>
      </c>
      <c r="J50" s="75">
        <v>3</v>
      </c>
      <c r="K50" s="75">
        <v>1</v>
      </c>
      <c r="L50" s="75">
        <v>5</v>
      </c>
      <c r="M50" s="75">
        <v>4490</v>
      </c>
      <c r="N50" s="76">
        <v>7</v>
      </c>
      <c r="O50"/>
      <c r="P50"/>
    </row>
    <row r="51" spans="1:16" ht="15.75" customHeight="1" x14ac:dyDescent="0.3">
      <c r="H51" s="77" t="s">
        <v>299</v>
      </c>
      <c r="I51" s="78">
        <v>9</v>
      </c>
      <c r="J51" s="78"/>
      <c r="K51" s="78"/>
      <c r="L51" s="78">
        <v>9</v>
      </c>
      <c r="M51" s="78">
        <v>4193</v>
      </c>
      <c r="N51" s="79">
        <v>0</v>
      </c>
      <c r="O51"/>
      <c r="P51"/>
    </row>
    <row r="52" spans="1:16" ht="15.75" customHeight="1" x14ac:dyDescent="0.3"/>
    <row r="53" spans="1:16" ht="15.75" customHeight="1" x14ac:dyDescent="0.3">
      <c r="A53" s="4" t="s">
        <v>166</v>
      </c>
      <c r="E53" s="30"/>
      <c r="G53" s="80" t="s">
        <v>167</v>
      </c>
    </row>
    <row r="54" spans="1:16" ht="15.75" customHeight="1" x14ac:dyDescent="0.3">
      <c r="A54" s="4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4AB29EA1-4C3D-4C45-8C98-BCDA4410086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02273-E472-4891-AA68-08211D081A33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66" customWidth="1"/>
    <col min="2" max="3" width="20.7109375" style="224" customWidth="1"/>
    <col min="4" max="10" width="5" style="224" customWidth="1"/>
    <col min="11" max="11" width="1.7109375" style="224" customWidth="1"/>
    <col min="12" max="12" width="2.7109375" style="366" customWidth="1"/>
    <col min="13" max="14" width="20.7109375" style="224" customWidth="1"/>
    <col min="15" max="21" width="5" style="224" customWidth="1"/>
    <col min="22" max="25" width="4.7109375" style="224" customWidth="1"/>
    <col min="26" max="26" width="4.7109375" customWidth="1"/>
  </cols>
  <sheetData>
    <row r="1" spans="1:25" ht="18" x14ac:dyDescent="0.35">
      <c r="A1" s="365"/>
      <c r="B1" s="223" t="s">
        <v>1218</v>
      </c>
      <c r="C1" s="223"/>
      <c r="D1" s="3"/>
      <c r="E1" s="3"/>
      <c r="F1" s="3" t="s">
        <v>273</v>
      </c>
      <c r="G1" s="3"/>
      <c r="H1" s="3"/>
      <c r="I1" s="3" t="s">
        <v>1</v>
      </c>
      <c r="J1" s="223"/>
      <c r="K1" s="3"/>
      <c r="L1" s="365"/>
      <c r="M1" s="223"/>
      <c r="N1" s="223"/>
      <c r="O1" s="3"/>
      <c r="P1" s="3"/>
      <c r="Q1" s="3"/>
      <c r="R1" s="3"/>
      <c r="S1" s="3"/>
      <c r="T1" s="3"/>
      <c r="U1" s="3"/>
      <c r="V1" s="3"/>
      <c r="W1" s="3"/>
      <c r="X1" s="223"/>
      <c r="Y1" s="223"/>
    </row>
    <row r="2" spans="1:25" ht="15.75" customHeight="1" x14ac:dyDescent="0.3">
      <c r="B2" s="5" t="s">
        <v>2</v>
      </c>
      <c r="I2" s="373" t="s">
        <v>1219</v>
      </c>
    </row>
    <row r="3" spans="1:25" ht="15.75" customHeight="1" x14ac:dyDescent="0.3">
      <c r="A3" s="367"/>
      <c r="B3" s="226" t="s">
        <v>4</v>
      </c>
      <c r="C3" s="227" t="s">
        <v>1226</v>
      </c>
      <c r="D3" s="227"/>
      <c r="E3" s="227" t="s">
        <v>1227</v>
      </c>
      <c r="F3" s="226"/>
      <c r="G3" s="226"/>
      <c r="H3" s="226"/>
      <c r="I3" s="226"/>
      <c r="J3" s="226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8">
        <v>3</v>
      </c>
      <c r="B4" s="369" t="s">
        <v>10</v>
      </c>
      <c r="C4" s="369" t="s">
        <v>11</v>
      </c>
      <c r="D4" s="370">
        <v>150</v>
      </c>
      <c r="E4" s="370">
        <v>20</v>
      </c>
      <c r="F4" s="370">
        <v>10</v>
      </c>
      <c r="G4" s="370" t="s">
        <v>12</v>
      </c>
      <c r="H4" s="370" t="s">
        <v>13</v>
      </c>
      <c r="I4" s="370" t="s">
        <v>14</v>
      </c>
      <c r="J4" s="371" t="s">
        <v>15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2">
        <v>5</v>
      </c>
      <c r="B5" s="15" t="s">
        <v>16</v>
      </c>
      <c r="C5" s="15" t="s">
        <v>17</v>
      </c>
      <c r="D5" s="36">
        <v>93</v>
      </c>
      <c r="E5" s="36">
        <v>93</v>
      </c>
      <c r="F5" s="36">
        <v>93</v>
      </c>
      <c r="G5" s="232">
        <v>279</v>
      </c>
      <c r="H5" s="232">
        <v>6</v>
      </c>
      <c r="I5" s="36">
        <v>2536</v>
      </c>
      <c r="J5" s="37">
        <v>54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6</v>
      </c>
      <c r="B6" s="19" t="s">
        <v>70</v>
      </c>
      <c r="C6" s="19" t="s">
        <v>71</v>
      </c>
      <c r="D6" s="40">
        <v>84</v>
      </c>
      <c r="E6" s="40">
        <v>96</v>
      </c>
      <c r="F6" s="40">
        <v>87</v>
      </c>
      <c r="G6" s="235">
        <v>267</v>
      </c>
      <c r="H6" s="235">
        <v>5</v>
      </c>
      <c r="I6" s="40">
        <v>2367</v>
      </c>
      <c r="J6" s="41">
        <v>43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33">
        <v>3</v>
      </c>
      <c r="B7" s="19" t="s">
        <v>428</v>
      </c>
      <c r="C7" s="19" t="s">
        <v>17</v>
      </c>
      <c r="D7" s="40">
        <v>87</v>
      </c>
      <c r="E7" s="40">
        <v>81</v>
      </c>
      <c r="F7" s="40">
        <v>77</v>
      </c>
      <c r="G7" s="235">
        <v>245</v>
      </c>
      <c r="H7" s="235">
        <v>4</v>
      </c>
      <c r="I7" s="40">
        <v>2272</v>
      </c>
      <c r="J7" s="41">
        <v>33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">
        <v>4</v>
      </c>
      <c r="B8" s="19" t="s">
        <v>639</v>
      </c>
      <c r="C8" s="19" t="s">
        <v>17</v>
      </c>
      <c r="D8" s="40">
        <v>85</v>
      </c>
      <c r="E8" s="40">
        <v>72</v>
      </c>
      <c r="F8" s="40">
        <v>79</v>
      </c>
      <c r="G8" s="235">
        <v>236</v>
      </c>
      <c r="H8" s="235">
        <v>2</v>
      </c>
      <c r="I8" s="40">
        <v>2272</v>
      </c>
      <c r="J8" s="41">
        <v>30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2</v>
      </c>
      <c r="B9" s="19" t="s">
        <v>1222</v>
      </c>
      <c r="C9" s="19" t="s">
        <v>17</v>
      </c>
      <c r="D9" s="40">
        <v>78</v>
      </c>
      <c r="E9" s="40">
        <v>85</v>
      </c>
      <c r="F9" s="40">
        <v>81</v>
      </c>
      <c r="G9" s="235">
        <v>244</v>
      </c>
      <c r="H9" s="235">
        <v>3</v>
      </c>
      <c r="I9" s="40">
        <v>2107</v>
      </c>
      <c r="J9" s="41">
        <v>19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37">
        <v>1</v>
      </c>
      <c r="B10" s="26" t="s">
        <v>436</v>
      </c>
      <c r="C10" s="26" t="s">
        <v>71</v>
      </c>
      <c r="D10" s="238">
        <v>73</v>
      </c>
      <c r="E10" s="238">
        <v>65</v>
      </c>
      <c r="F10" s="238">
        <v>67</v>
      </c>
      <c r="G10" s="238">
        <v>205</v>
      </c>
      <c r="H10" s="238">
        <v>1</v>
      </c>
      <c r="I10" s="32">
        <v>1860</v>
      </c>
      <c r="J10" s="33">
        <v>12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s="150" t="s">
        <v>1034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C14" s="4"/>
      <c r="D14" s="4"/>
      <c r="E14" s="4"/>
      <c r="F14" s="34" t="s">
        <v>167</v>
      </c>
      <c r="G14" s="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C15" s="4"/>
      <c r="D15" s="4"/>
      <c r="E15" s="4"/>
      <c r="F15" s="4"/>
      <c r="G15" s="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24"/>
      <c r="L32" s="224"/>
    </row>
    <row r="33" spans="1:12" ht="15.75" customHeight="1" x14ac:dyDescent="0.3">
      <c r="A33" s="224"/>
      <c r="L33" s="224"/>
    </row>
    <row r="34" spans="1:12" ht="15.75" customHeight="1" x14ac:dyDescent="0.3">
      <c r="A34" s="224"/>
      <c r="L34" s="224"/>
    </row>
    <row r="35" spans="1:12" ht="15.75" customHeight="1" x14ac:dyDescent="0.3">
      <c r="A35" s="224"/>
      <c r="L35" s="224"/>
    </row>
    <row r="36" spans="1:12" ht="15.75" customHeight="1" x14ac:dyDescent="0.3">
      <c r="A36" s="224"/>
      <c r="L36" s="224"/>
    </row>
    <row r="37" spans="1:12" ht="15.75" customHeight="1" x14ac:dyDescent="0.3">
      <c r="A37" s="224"/>
      <c r="L37" s="224"/>
    </row>
    <row r="38" spans="1:12" ht="15.75" customHeight="1" x14ac:dyDescent="0.3">
      <c r="A38" s="224"/>
      <c r="L38" s="224"/>
    </row>
    <row r="39" spans="1:12" ht="15.75" customHeight="1" x14ac:dyDescent="0.3">
      <c r="A39" s="224"/>
      <c r="L39" s="224"/>
    </row>
    <row r="40" spans="1:12" ht="15.75" customHeight="1" x14ac:dyDescent="0.3">
      <c r="A40" s="224"/>
      <c r="L40" s="224"/>
    </row>
    <row r="41" spans="1:12" ht="15.75" customHeight="1" x14ac:dyDescent="0.3">
      <c r="A41" s="224"/>
      <c r="L41" s="224"/>
    </row>
    <row r="42" spans="1:12" ht="15.75" customHeight="1" x14ac:dyDescent="0.3">
      <c r="A42" s="224"/>
      <c r="L42" s="224"/>
    </row>
    <row r="43" spans="1:12" ht="15.75" customHeight="1" x14ac:dyDescent="0.3">
      <c r="A43" s="224"/>
      <c r="L43" s="224"/>
    </row>
    <row r="44" spans="1:12" ht="15.75" customHeight="1" x14ac:dyDescent="0.3">
      <c r="A44" s="224"/>
      <c r="L44" s="224"/>
    </row>
    <row r="45" spans="1:12" ht="15.75" customHeight="1" x14ac:dyDescent="0.3">
      <c r="A45" s="224"/>
      <c r="L45" s="224"/>
    </row>
    <row r="46" spans="1:12" ht="15.75" customHeight="1" x14ac:dyDescent="0.3">
      <c r="A46" s="224"/>
      <c r="L46" s="224"/>
    </row>
    <row r="47" spans="1:12" ht="15.75" customHeight="1" x14ac:dyDescent="0.3">
      <c r="A47" s="224"/>
      <c r="L47" s="224"/>
    </row>
    <row r="48" spans="1:12" ht="15.75" customHeight="1" x14ac:dyDescent="0.3">
      <c r="A48" s="224"/>
      <c r="L48" s="224"/>
    </row>
    <row r="49" spans="1:12" ht="15.75" customHeight="1" x14ac:dyDescent="0.3">
      <c r="A49" s="224"/>
      <c r="L49" s="224"/>
    </row>
    <row r="50" spans="1:12" ht="15.75" customHeight="1" x14ac:dyDescent="0.3">
      <c r="A50" s="224"/>
      <c r="L50" s="224"/>
    </row>
    <row r="51" spans="1:12" ht="15.75" customHeight="1" x14ac:dyDescent="0.3">
      <c r="A51" s="224"/>
      <c r="L51" s="224"/>
    </row>
    <row r="52" spans="1:12" ht="15.75" customHeight="1" x14ac:dyDescent="0.3">
      <c r="A52" s="224"/>
      <c r="L52" s="224"/>
    </row>
    <row r="53" spans="1:12" ht="15.75" customHeight="1" x14ac:dyDescent="0.3">
      <c r="A53" s="224"/>
      <c r="L53" s="224"/>
    </row>
    <row r="54" spans="1:12" ht="15.75" customHeight="1" x14ac:dyDescent="0.3">
      <c r="A54" s="224"/>
      <c r="L54" s="224"/>
    </row>
    <row r="55" spans="1:12" ht="15.75" customHeight="1" x14ac:dyDescent="0.3">
      <c r="A55" s="224"/>
      <c r="L55" s="224"/>
    </row>
    <row r="56" spans="1:12" ht="15.75" customHeight="1" x14ac:dyDescent="0.3">
      <c r="A56" s="224"/>
      <c r="L56" s="224"/>
    </row>
    <row r="57" spans="1:12" ht="15.75" customHeight="1" x14ac:dyDescent="0.3">
      <c r="A57" s="224"/>
      <c r="L57" s="224"/>
    </row>
    <row r="58" spans="1:12" ht="15.75" customHeight="1" x14ac:dyDescent="0.3">
      <c r="A58" s="224"/>
      <c r="L58" s="224"/>
    </row>
    <row r="59" spans="1:12" ht="15.75" customHeight="1" x14ac:dyDescent="0.3">
      <c r="A59" s="224"/>
      <c r="L59" s="224"/>
    </row>
    <row r="60" spans="1:12" ht="15.75" customHeight="1" x14ac:dyDescent="0.3">
      <c r="A60" s="224"/>
      <c r="L60" s="224"/>
    </row>
    <row r="61" spans="1:12" ht="15.75" customHeight="1" x14ac:dyDescent="0.3">
      <c r="A61" s="224"/>
      <c r="L61" s="224"/>
    </row>
    <row r="62" spans="1:12" ht="15.75" customHeight="1" x14ac:dyDescent="0.3">
      <c r="A62" s="224"/>
      <c r="L62" s="224"/>
    </row>
    <row r="63" spans="1:12" ht="15.75" customHeight="1" x14ac:dyDescent="0.3">
      <c r="A63" s="224"/>
      <c r="L63" s="224"/>
    </row>
    <row r="64" spans="1:12" ht="15.75" customHeight="1" x14ac:dyDescent="0.3">
      <c r="A64" s="224"/>
      <c r="L64" s="224"/>
    </row>
    <row r="65" spans="1:12" ht="15.75" customHeight="1" x14ac:dyDescent="0.3">
      <c r="A65" s="224"/>
      <c r="L65" s="224"/>
    </row>
    <row r="66" spans="1:12" ht="15.75" customHeight="1" x14ac:dyDescent="0.3">
      <c r="A66" s="224"/>
      <c r="L66" s="224"/>
    </row>
    <row r="67" spans="1:12" ht="15.75" customHeight="1" x14ac:dyDescent="0.3">
      <c r="A67" s="224"/>
      <c r="L67" s="224"/>
    </row>
    <row r="68" spans="1:12" ht="15.75" customHeight="1" x14ac:dyDescent="0.3">
      <c r="A68" s="224"/>
      <c r="L68" s="224"/>
    </row>
    <row r="69" spans="1:12" x14ac:dyDescent="0.3">
      <c r="A69" s="224"/>
      <c r="L69" s="224"/>
    </row>
    <row r="70" spans="1:12" x14ac:dyDescent="0.3">
      <c r="A70" s="224"/>
      <c r="L70" s="224"/>
    </row>
    <row r="71" spans="1:12" x14ac:dyDescent="0.3">
      <c r="A71" s="224"/>
      <c r="L71" s="224"/>
    </row>
    <row r="72" spans="1:12" x14ac:dyDescent="0.3">
      <c r="A72" s="224"/>
      <c r="L72" s="224"/>
    </row>
    <row r="73" spans="1:12" x14ac:dyDescent="0.3">
      <c r="A73" s="224"/>
      <c r="L73" s="224"/>
    </row>
    <row r="74" spans="1:12" x14ac:dyDescent="0.3">
      <c r="A74" s="224"/>
      <c r="L74" s="224"/>
    </row>
    <row r="75" spans="1:12" x14ac:dyDescent="0.3">
      <c r="A75" s="224"/>
      <c r="L75" s="224"/>
    </row>
    <row r="76" spans="1:12" x14ac:dyDescent="0.3">
      <c r="A76" s="224"/>
      <c r="L76" s="224"/>
    </row>
    <row r="77" spans="1:12" x14ac:dyDescent="0.3">
      <c r="A77" s="224"/>
      <c r="L77" s="224"/>
    </row>
    <row r="78" spans="1:12" x14ac:dyDescent="0.3">
      <c r="A78" s="224"/>
      <c r="L78" s="224"/>
    </row>
    <row r="79" spans="1:12" x14ac:dyDescent="0.3">
      <c r="A79" s="224"/>
      <c r="L79" s="224"/>
    </row>
    <row r="80" spans="1:12" x14ac:dyDescent="0.3">
      <c r="A80" s="224"/>
      <c r="L80" s="224"/>
    </row>
    <row r="81" spans="1:12" x14ac:dyDescent="0.3">
      <c r="A81" s="224"/>
      <c r="L81" s="224"/>
    </row>
    <row r="82" spans="1:12" x14ac:dyDescent="0.3">
      <c r="A82" s="224"/>
      <c r="L82" s="224"/>
    </row>
    <row r="83" spans="1:12" x14ac:dyDescent="0.3">
      <c r="A83" s="224"/>
      <c r="L83" s="224"/>
    </row>
    <row r="84" spans="1:12" x14ac:dyDescent="0.3">
      <c r="A84" s="224"/>
      <c r="L84" s="224"/>
    </row>
    <row r="85" spans="1:12" x14ac:dyDescent="0.3">
      <c r="A85" s="224"/>
      <c r="L85" s="224"/>
    </row>
    <row r="86" spans="1:12" x14ac:dyDescent="0.3">
      <c r="A86" s="224"/>
      <c r="L86" s="224"/>
    </row>
    <row r="87" spans="1:12" x14ac:dyDescent="0.3">
      <c r="A87" s="224"/>
      <c r="L87" s="224"/>
    </row>
    <row r="88" spans="1:12" x14ac:dyDescent="0.3">
      <c r="A88" s="224"/>
      <c r="L88" s="224"/>
    </row>
    <row r="89" spans="1:12" x14ac:dyDescent="0.3">
      <c r="A89" s="224"/>
      <c r="L89" s="224"/>
    </row>
    <row r="90" spans="1:12" x14ac:dyDescent="0.3">
      <c r="A90" s="224"/>
      <c r="L90" s="224"/>
    </row>
    <row r="91" spans="1:12" x14ac:dyDescent="0.3">
      <c r="A91" s="224"/>
      <c r="L91" s="224"/>
    </row>
    <row r="92" spans="1:12" x14ac:dyDescent="0.3">
      <c r="A92" s="224"/>
      <c r="L92" s="224"/>
    </row>
    <row r="93" spans="1:12" x14ac:dyDescent="0.3">
      <c r="A93" s="224"/>
      <c r="L93" s="224"/>
    </row>
    <row r="94" spans="1:12" x14ac:dyDescent="0.3">
      <c r="A94" s="224"/>
      <c r="L94" s="224"/>
    </row>
    <row r="95" spans="1:12" x14ac:dyDescent="0.3">
      <c r="A95" s="224"/>
      <c r="L95" s="224"/>
    </row>
    <row r="96" spans="1:12" x14ac:dyDescent="0.3">
      <c r="A96" s="224"/>
      <c r="L96" s="224"/>
    </row>
    <row r="97" spans="1:12" x14ac:dyDescent="0.3">
      <c r="A97" s="224"/>
      <c r="L97" s="224"/>
    </row>
    <row r="98" spans="1:12" x14ac:dyDescent="0.3">
      <c r="A98" s="224"/>
      <c r="L98" s="224"/>
    </row>
    <row r="99" spans="1:12" x14ac:dyDescent="0.3">
      <c r="A99" s="224"/>
      <c r="L99" s="224"/>
    </row>
    <row r="100" spans="1:12" x14ac:dyDescent="0.3">
      <c r="A100" s="224"/>
      <c r="L100" s="224"/>
    </row>
    <row r="101" spans="1:12" x14ac:dyDescent="0.3">
      <c r="A101" s="224"/>
      <c r="L101" s="224"/>
    </row>
    <row r="102" spans="1:12" x14ac:dyDescent="0.3">
      <c r="A102" s="224"/>
      <c r="L102" s="224"/>
    </row>
    <row r="103" spans="1:12" x14ac:dyDescent="0.3">
      <c r="A103" s="224"/>
      <c r="L103" s="224"/>
    </row>
    <row r="104" spans="1:12" x14ac:dyDescent="0.3">
      <c r="A104" s="224"/>
      <c r="L104" s="224"/>
    </row>
    <row r="105" spans="1:12" x14ac:dyDescent="0.3">
      <c r="A105" s="224"/>
      <c r="L105" s="224"/>
    </row>
    <row r="106" spans="1:12" x14ac:dyDescent="0.3">
      <c r="A106" s="224"/>
      <c r="L106" s="224"/>
    </row>
    <row r="107" spans="1:12" x14ac:dyDescent="0.3">
      <c r="A107" s="224"/>
      <c r="L107" s="224"/>
    </row>
    <row r="108" spans="1:12" x14ac:dyDescent="0.3">
      <c r="A108" s="224"/>
      <c r="L108" s="224"/>
    </row>
    <row r="109" spans="1:12" x14ac:dyDescent="0.3">
      <c r="A109" s="224"/>
      <c r="L109" s="224"/>
    </row>
    <row r="110" spans="1:12" x14ac:dyDescent="0.3">
      <c r="A110" s="224"/>
      <c r="L110" s="224"/>
    </row>
    <row r="111" spans="1:12" x14ac:dyDescent="0.3">
      <c r="A111" s="224"/>
      <c r="L111" s="224"/>
    </row>
    <row r="112" spans="1:12" x14ac:dyDescent="0.3">
      <c r="A112" s="224"/>
      <c r="L112" s="224"/>
    </row>
    <row r="113" spans="1:12" x14ac:dyDescent="0.3">
      <c r="A113" s="224"/>
      <c r="L113" s="224"/>
    </row>
    <row r="114" spans="1:12" x14ac:dyDescent="0.3">
      <c r="A114" s="224"/>
      <c r="L114" s="224"/>
    </row>
    <row r="115" spans="1:12" x14ac:dyDescent="0.3">
      <c r="A115" s="224"/>
      <c r="L115" s="224"/>
    </row>
    <row r="116" spans="1:12" x14ac:dyDescent="0.3">
      <c r="A116" s="224"/>
      <c r="L116" s="224"/>
    </row>
    <row r="117" spans="1:12" x14ac:dyDescent="0.3">
      <c r="A117" s="224"/>
      <c r="L117" s="224"/>
    </row>
    <row r="118" spans="1:12" x14ac:dyDescent="0.3">
      <c r="A118" s="224"/>
      <c r="L118" s="224"/>
    </row>
    <row r="119" spans="1:12" x14ac:dyDescent="0.3">
      <c r="A119" s="224"/>
      <c r="L119" s="224"/>
    </row>
    <row r="120" spans="1:12" x14ac:dyDescent="0.3">
      <c r="A120" s="224"/>
      <c r="L120" s="224"/>
    </row>
    <row r="121" spans="1:12" x14ac:dyDescent="0.3">
      <c r="A121" s="224"/>
      <c r="L121" s="224"/>
    </row>
    <row r="122" spans="1:12" x14ac:dyDescent="0.3">
      <c r="A122" s="224"/>
      <c r="L122" s="224"/>
    </row>
    <row r="123" spans="1:12" x14ac:dyDescent="0.3">
      <c r="A123" s="224"/>
      <c r="L123" s="224"/>
    </row>
    <row r="124" spans="1:12" x14ac:dyDescent="0.3">
      <c r="A124" s="224"/>
      <c r="L124" s="224"/>
    </row>
    <row r="125" spans="1:12" x14ac:dyDescent="0.3">
      <c r="A125" s="224"/>
      <c r="L125" s="224"/>
    </row>
    <row r="126" spans="1:12" x14ac:dyDescent="0.3">
      <c r="A126" s="224"/>
      <c r="L126" s="224"/>
    </row>
    <row r="127" spans="1:12" x14ac:dyDescent="0.3">
      <c r="A127" s="224"/>
      <c r="L127" s="224"/>
    </row>
    <row r="128" spans="1:12" x14ac:dyDescent="0.3">
      <c r="A128" s="224"/>
      <c r="L128" s="224"/>
    </row>
    <row r="129" spans="1:12" x14ac:dyDescent="0.3">
      <c r="A129" s="224"/>
      <c r="L129" s="224"/>
    </row>
    <row r="130" spans="1:12" x14ac:dyDescent="0.3">
      <c r="A130" s="224"/>
      <c r="L130" s="224"/>
    </row>
  </sheetData>
  <sheetProtection selectLockedCells="1" selectUnlockedCells="1"/>
  <hyperlinks>
    <hyperlink ref="B2" location="'Index'!A3" tooltip="Go to the Index sheet" display="á" xr:uid="{B41CD731-1241-4E8C-BE2D-2ACE54CA7594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E7677-5E7A-4451-9863-F1B7C9FB8A85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281</v>
      </c>
      <c r="B1" s="2"/>
      <c r="C1" s="2"/>
      <c r="D1" s="3"/>
      <c r="E1" s="3"/>
      <c r="F1" s="3"/>
      <c r="G1" s="48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9" t="s">
        <v>3</v>
      </c>
      <c r="J2" s="50">
        <v>4</v>
      </c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1" t="s">
        <v>307</v>
      </c>
      <c r="B4" s="52"/>
      <c r="C4" s="53">
        <v>444</v>
      </c>
      <c r="D4" s="52"/>
      <c r="E4" s="54" t="s">
        <v>15</v>
      </c>
      <c r="F4" s="55">
        <f>SUM(F5:F7)</f>
        <v>441</v>
      </c>
      <c r="G4" s="56" t="s">
        <v>283</v>
      </c>
      <c r="H4" s="51" t="s">
        <v>308</v>
      </c>
      <c r="I4" s="52"/>
      <c r="J4" s="53">
        <v>472</v>
      </c>
      <c r="K4" s="52"/>
      <c r="L4" s="54" t="s">
        <v>15</v>
      </c>
      <c r="M4" s="55">
        <f>SUM(M5:M7)</f>
        <v>445</v>
      </c>
      <c r="N4"/>
      <c r="O4"/>
      <c r="P4"/>
      <c r="Q4"/>
      <c r="R4"/>
      <c r="S4"/>
      <c r="T4"/>
    </row>
    <row r="5" spans="1:25" ht="15.75" customHeight="1" x14ac:dyDescent="0.3">
      <c r="A5" s="57" t="s">
        <v>180</v>
      </c>
      <c r="B5" s="21">
        <v>37</v>
      </c>
      <c r="C5" s="21">
        <v>40</v>
      </c>
      <c r="D5" s="21">
        <v>42</v>
      </c>
      <c r="E5" s="21">
        <v>39</v>
      </c>
      <c r="F5" s="58">
        <f>SUM(B5:E5)</f>
        <v>158</v>
      </c>
      <c r="G5"/>
      <c r="H5" s="57" t="s">
        <v>216</v>
      </c>
      <c r="I5" s="21">
        <v>33</v>
      </c>
      <c r="J5" s="21">
        <v>35</v>
      </c>
      <c r="K5" s="21">
        <v>45</v>
      </c>
      <c r="L5" s="21">
        <v>35</v>
      </c>
      <c r="M5" s="58">
        <f>SUM(I5:L5)</f>
        <v>148</v>
      </c>
      <c r="N5"/>
      <c r="O5"/>
      <c r="P5"/>
      <c r="Q5"/>
      <c r="R5"/>
      <c r="S5"/>
      <c r="T5"/>
    </row>
    <row r="6" spans="1:25" ht="15.75" customHeight="1" x14ac:dyDescent="0.3">
      <c r="A6" s="59" t="s">
        <v>233</v>
      </c>
      <c r="B6" s="20">
        <v>39</v>
      </c>
      <c r="C6" s="20">
        <v>36</v>
      </c>
      <c r="D6" s="20">
        <v>38</v>
      </c>
      <c r="E6" s="20">
        <v>42</v>
      </c>
      <c r="F6" s="22">
        <f>SUM(B6:E6)</f>
        <v>155</v>
      </c>
      <c r="G6"/>
      <c r="H6" s="59" t="s">
        <v>217</v>
      </c>
      <c r="I6" s="20">
        <v>34</v>
      </c>
      <c r="J6" s="20">
        <v>40</v>
      </c>
      <c r="K6" s="20">
        <v>29</v>
      </c>
      <c r="L6" s="20">
        <v>36</v>
      </c>
      <c r="M6" s="22">
        <f>SUM(I6:L6)</f>
        <v>139</v>
      </c>
      <c r="N6"/>
      <c r="O6"/>
      <c r="P6"/>
      <c r="Q6"/>
      <c r="R6"/>
      <c r="S6"/>
      <c r="T6"/>
    </row>
    <row r="7" spans="1:25" ht="15.75" customHeight="1" x14ac:dyDescent="0.3">
      <c r="A7" s="60" t="s">
        <v>241</v>
      </c>
      <c r="B7" s="27">
        <v>31</v>
      </c>
      <c r="C7" s="27">
        <v>31</v>
      </c>
      <c r="D7" s="27">
        <v>35</v>
      </c>
      <c r="E7" s="27">
        <v>31</v>
      </c>
      <c r="F7" s="29">
        <f>SUM(B7:E7)</f>
        <v>128</v>
      </c>
      <c r="G7"/>
      <c r="H7" s="60" t="s">
        <v>183</v>
      </c>
      <c r="I7" s="27">
        <v>38</v>
      </c>
      <c r="J7" s="27">
        <v>40</v>
      </c>
      <c r="K7" s="27">
        <v>40</v>
      </c>
      <c r="L7" s="27">
        <v>40</v>
      </c>
      <c r="M7" s="29">
        <f>SUM(I7:L7)</f>
        <v>158</v>
      </c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51" t="s">
        <v>309</v>
      </c>
      <c r="B9" s="52"/>
      <c r="C9" s="53">
        <v>480</v>
      </c>
      <c r="D9" s="52"/>
      <c r="E9" s="54" t="s">
        <v>15</v>
      </c>
      <c r="F9" s="55">
        <f>SUM(F10:F12)</f>
        <v>492</v>
      </c>
      <c r="G9" s="56" t="s">
        <v>283</v>
      </c>
      <c r="H9" t="s">
        <v>310</v>
      </c>
      <c r="I9"/>
      <c r="J9" s="81">
        <v>450</v>
      </c>
      <c r="K9"/>
      <c r="L9"/>
      <c r="M9">
        <v>450</v>
      </c>
      <c r="N9"/>
      <c r="O9"/>
      <c r="P9"/>
      <c r="Q9"/>
      <c r="R9"/>
      <c r="S9"/>
      <c r="T9"/>
    </row>
    <row r="10" spans="1:25" ht="15.75" customHeight="1" x14ac:dyDescent="0.3">
      <c r="A10" s="57" t="s">
        <v>100</v>
      </c>
      <c r="B10" s="21">
        <v>43</v>
      </c>
      <c r="C10" s="21">
        <v>40</v>
      </c>
      <c r="D10" s="21">
        <v>44</v>
      </c>
      <c r="E10" s="21">
        <v>43</v>
      </c>
      <c r="F10" s="58">
        <f>SUM(B10:E10)</f>
        <v>170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ht="15.75" customHeight="1" x14ac:dyDescent="0.3">
      <c r="A11" s="59" t="s">
        <v>155</v>
      </c>
      <c r="B11" s="20">
        <v>41</v>
      </c>
      <c r="C11" s="20">
        <v>36</v>
      </c>
      <c r="D11" s="20">
        <v>44</v>
      </c>
      <c r="E11" s="20">
        <v>45</v>
      </c>
      <c r="F11" s="22">
        <f>SUM(B11:E11)</f>
        <v>166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ht="15.75" customHeight="1" x14ac:dyDescent="0.3">
      <c r="A12" s="60" t="s">
        <v>232</v>
      </c>
      <c r="B12" s="27">
        <v>38</v>
      </c>
      <c r="C12" s="27">
        <v>42</v>
      </c>
      <c r="D12" s="27">
        <v>38</v>
      </c>
      <c r="E12" s="27">
        <v>38</v>
      </c>
      <c r="F12" s="29">
        <f>SUM(B12:E12)</f>
        <v>156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51" t="s">
        <v>311</v>
      </c>
      <c r="B14" s="52"/>
      <c r="C14" s="53">
        <v>486</v>
      </c>
      <c r="D14" s="52"/>
      <c r="E14" s="54" t="s">
        <v>15</v>
      </c>
      <c r="F14" s="55">
        <f>SUM(F15:F17)</f>
        <v>449</v>
      </c>
      <c r="G14" s="56" t="s">
        <v>283</v>
      </c>
      <c r="H14" s="51" t="s">
        <v>312</v>
      </c>
      <c r="I14" s="52"/>
      <c r="J14" s="53">
        <v>481</v>
      </c>
      <c r="K14" s="52"/>
      <c r="L14" s="54" t="s">
        <v>15</v>
      </c>
      <c r="M14" s="55">
        <f>SUM(M15:M17)-29</f>
        <v>502</v>
      </c>
      <c r="N14"/>
      <c r="O14"/>
      <c r="P14"/>
      <c r="Q14"/>
      <c r="R14"/>
      <c r="S14"/>
      <c r="T14"/>
    </row>
    <row r="15" spans="1:25" ht="15.75" customHeight="1" x14ac:dyDescent="0.3">
      <c r="A15" s="57" t="s">
        <v>129</v>
      </c>
      <c r="B15" s="21">
        <v>32</v>
      </c>
      <c r="C15" s="21">
        <v>30</v>
      </c>
      <c r="D15" s="21">
        <v>40</v>
      </c>
      <c r="E15" s="21">
        <v>37</v>
      </c>
      <c r="F15" s="58">
        <f>SUM(B15:E15)</f>
        <v>139</v>
      </c>
      <c r="G15"/>
      <c r="H15" s="57" t="s">
        <v>85</v>
      </c>
      <c r="I15" s="21">
        <v>45</v>
      </c>
      <c r="J15" s="21">
        <v>43</v>
      </c>
      <c r="K15" s="21">
        <v>46</v>
      </c>
      <c r="L15" s="21">
        <v>45</v>
      </c>
      <c r="M15" s="58">
        <f>SUM(I15:L15)</f>
        <v>179</v>
      </c>
      <c r="N15"/>
      <c r="O15"/>
      <c r="P15"/>
      <c r="Q15"/>
      <c r="R15"/>
      <c r="S15"/>
      <c r="T15"/>
    </row>
    <row r="16" spans="1:25" ht="15.75" customHeight="1" x14ac:dyDescent="0.3">
      <c r="A16" s="59" t="s">
        <v>161</v>
      </c>
      <c r="B16" s="20">
        <v>33</v>
      </c>
      <c r="C16" s="20">
        <v>28</v>
      </c>
      <c r="D16" s="20">
        <v>40</v>
      </c>
      <c r="E16" s="20">
        <v>37</v>
      </c>
      <c r="F16" s="22">
        <f>SUM(B16:E16)</f>
        <v>138</v>
      </c>
      <c r="G16"/>
      <c r="H16" s="59" t="s">
        <v>154</v>
      </c>
      <c r="I16" s="20">
        <v>44</v>
      </c>
      <c r="J16" s="20">
        <v>41</v>
      </c>
      <c r="K16" s="20">
        <v>38</v>
      </c>
      <c r="L16" s="20">
        <v>44</v>
      </c>
      <c r="M16" s="22">
        <f>SUM(I16:L16)</f>
        <v>167</v>
      </c>
      <c r="N16"/>
      <c r="O16"/>
      <c r="P16"/>
      <c r="Q16"/>
      <c r="R16"/>
      <c r="S16"/>
      <c r="T16"/>
    </row>
    <row r="17" spans="1:20" ht="15.75" customHeight="1" x14ac:dyDescent="0.3">
      <c r="A17" s="60" t="s">
        <v>219</v>
      </c>
      <c r="B17" s="27">
        <v>44</v>
      </c>
      <c r="C17" s="27">
        <v>42</v>
      </c>
      <c r="D17" s="27">
        <v>44</v>
      </c>
      <c r="E17" s="27">
        <v>42</v>
      </c>
      <c r="F17" s="29">
        <f>SUM(B17:E17)</f>
        <v>172</v>
      </c>
      <c r="G17"/>
      <c r="H17" s="60" t="s">
        <v>313</v>
      </c>
      <c r="I17" s="27">
        <v>47</v>
      </c>
      <c r="J17" s="27">
        <v>47</v>
      </c>
      <c r="K17" s="27">
        <v>45</v>
      </c>
      <c r="L17" s="27">
        <v>46</v>
      </c>
      <c r="M17" s="29">
        <f>SUM(I17:L17)</f>
        <v>185</v>
      </c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63" t="s">
        <v>46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">
      <c r="B20" s="9" t="s">
        <v>314</v>
      </c>
      <c r="H20" s="71" t="s">
        <v>309</v>
      </c>
      <c r="I20" s="72">
        <v>9</v>
      </c>
      <c r="J20" s="72">
        <v>8</v>
      </c>
      <c r="K20" s="72"/>
      <c r="L20" s="72">
        <v>1</v>
      </c>
      <c r="M20" s="72">
        <v>3837</v>
      </c>
      <c r="N20" s="73">
        <v>16</v>
      </c>
      <c r="O20"/>
      <c r="P20"/>
    </row>
    <row r="21" spans="1:20" ht="15.75" customHeight="1" x14ac:dyDescent="0.3">
      <c r="B21" s="64" t="s">
        <v>315</v>
      </c>
      <c r="H21" s="74" t="s">
        <v>312</v>
      </c>
      <c r="I21" s="75">
        <v>9</v>
      </c>
      <c r="J21" s="75">
        <v>7</v>
      </c>
      <c r="K21" s="75"/>
      <c r="L21" s="75">
        <v>2</v>
      </c>
      <c r="M21" s="75">
        <v>4336</v>
      </c>
      <c r="N21" s="76">
        <v>14</v>
      </c>
      <c r="O21"/>
      <c r="P21"/>
    </row>
    <row r="22" spans="1:20" ht="15.75" customHeight="1" x14ac:dyDescent="0.3">
      <c r="B22" s="9" t="s">
        <v>297</v>
      </c>
      <c r="H22" s="74" t="s">
        <v>311</v>
      </c>
      <c r="I22" s="75">
        <v>9</v>
      </c>
      <c r="J22" s="75">
        <v>5</v>
      </c>
      <c r="K22" s="75"/>
      <c r="L22" s="75">
        <v>4</v>
      </c>
      <c r="M22" s="75">
        <v>4052</v>
      </c>
      <c r="N22" s="76">
        <v>10</v>
      </c>
      <c r="O22"/>
      <c r="P22"/>
    </row>
    <row r="23" spans="1:20" ht="15.75" customHeight="1" x14ac:dyDescent="0.3">
      <c r="H23" s="74" t="s">
        <v>308</v>
      </c>
      <c r="I23" s="75">
        <v>9</v>
      </c>
      <c r="J23" s="75">
        <v>4</v>
      </c>
      <c r="K23" s="75"/>
      <c r="L23" s="75">
        <v>5</v>
      </c>
      <c r="M23" s="75">
        <v>4022</v>
      </c>
      <c r="N23" s="76">
        <v>8</v>
      </c>
      <c r="O23"/>
      <c r="P23"/>
    </row>
    <row r="24" spans="1:20" ht="15.75" customHeight="1" x14ac:dyDescent="0.3">
      <c r="H24" s="74" t="s">
        <v>310</v>
      </c>
      <c r="I24" s="75">
        <v>9</v>
      </c>
      <c r="J24" s="75">
        <v>2</v>
      </c>
      <c r="K24" s="75"/>
      <c r="L24" s="75">
        <v>7</v>
      </c>
      <c r="M24" s="75">
        <v>4050</v>
      </c>
      <c r="N24" s="76">
        <v>4</v>
      </c>
      <c r="O24"/>
      <c r="P24"/>
    </row>
    <row r="25" spans="1:20" ht="15.75" customHeight="1" x14ac:dyDescent="0.3">
      <c r="H25" s="77" t="s">
        <v>307</v>
      </c>
      <c r="I25" s="78">
        <v>9</v>
      </c>
      <c r="J25" s="78">
        <v>1</v>
      </c>
      <c r="K25" s="78"/>
      <c r="L25" s="78">
        <v>8</v>
      </c>
      <c r="M25" s="78">
        <v>4023</v>
      </c>
      <c r="N25" s="79">
        <v>2</v>
      </c>
      <c r="O25"/>
      <c r="P25"/>
    </row>
    <row r="26" spans="1:20" ht="15.75" customHeight="1" x14ac:dyDescent="0.3">
      <c r="H26" s="66"/>
    </row>
    <row r="27" spans="1:20" ht="15.75" customHeight="1" x14ac:dyDescent="0.3">
      <c r="A27" s="4" t="s">
        <v>166</v>
      </c>
      <c r="E27" s="30"/>
      <c r="G27" s="80" t="s">
        <v>167</v>
      </c>
      <c r="H27" s="66"/>
    </row>
    <row r="28" spans="1:20" ht="15.75" customHeight="1" x14ac:dyDescent="0.3">
      <c r="A28" s="4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56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56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56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56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56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56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56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5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56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56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56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56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56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56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56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56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56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56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56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56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5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5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5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56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DD4BDD0F-0B71-4332-9649-A33FA441C61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5EEE5-DB50-43DD-9670-979911CDF6E6}">
  <sheetPr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316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49" t="s">
        <v>317</v>
      </c>
    </row>
    <row r="3" spans="1:25" ht="15.75" customHeight="1" x14ac:dyDescent="0.3">
      <c r="A3" s="7"/>
      <c r="B3" s="8" t="s">
        <v>4</v>
      </c>
      <c r="C3" s="9" t="s">
        <v>318</v>
      </c>
      <c r="D3" s="9"/>
      <c r="E3" s="9" t="s">
        <v>319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82" t="s">
        <v>11</v>
      </c>
      <c r="D4" s="54"/>
      <c r="E4" s="54"/>
      <c r="F4" s="54"/>
      <c r="G4" s="83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</v>
      </c>
      <c r="B5" s="15" t="s">
        <v>320</v>
      </c>
      <c r="C5" s="15" t="s">
        <v>321</v>
      </c>
      <c r="D5" s="16">
        <v>47</v>
      </c>
      <c r="E5" s="16">
        <v>45</v>
      </c>
      <c r="F5" s="16">
        <v>45</v>
      </c>
      <c r="G5" s="16">
        <v>47</v>
      </c>
      <c r="H5" s="16">
        <f t="shared" ref="H5:H12" si="0">SUM(D5:G5)</f>
        <v>184</v>
      </c>
      <c r="I5" s="16">
        <v>7</v>
      </c>
      <c r="J5" s="38">
        <v>1662</v>
      </c>
      <c r="K5" s="39">
        <v>62</v>
      </c>
    </row>
    <row r="6" spans="1:25" ht="15.75" customHeight="1" x14ac:dyDescent="0.3">
      <c r="A6" s="18">
        <v>2</v>
      </c>
      <c r="B6" s="19" t="s">
        <v>322</v>
      </c>
      <c r="C6" s="19" t="s">
        <v>323</v>
      </c>
      <c r="D6" s="20">
        <v>43</v>
      </c>
      <c r="E6" s="20">
        <v>48</v>
      </c>
      <c r="F6" s="20">
        <v>49</v>
      </c>
      <c r="G6" s="20">
        <v>48</v>
      </c>
      <c r="H6" s="20">
        <f t="shared" si="0"/>
        <v>188</v>
      </c>
      <c r="I6" s="21">
        <v>8</v>
      </c>
      <c r="J6" s="20">
        <v>1664</v>
      </c>
      <c r="K6" s="22">
        <v>59</v>
      </c>
    </row>
    <row r="7" spans="1:25" ht="15.75" customHeight="1" x14ac:dyDescent="0.3">
      <c r="A7" s="18">
        <v>4</v>
      </c>
      <c r="B7" s="19" t="s">
        <v>324</v>
      </c>
      <c r="C7" s="19" t="s">
        <v>325</v>
      </c>
      <c r="D7" s="20">
        <v>46</v>
      </c>
      <c r="E7" s="20">
        <v>45</v>
      </c>
      <c r="F7" s="20">
        <v>45</v>
      </c>
      <c r="G7" s="20">
        <v>45</v>
      </c>
      <c r="H7" s="20">
        <f t="shared" si="0"/>
        <v>181</v>
      </c>
      <c r="I7" s="21">
        <v>5</v>
      </c>
      <c r="J7" s="20">
        <v>1646</v>
      </c>
      <c r="K7" s="22">
        <v>54</v>
      </c>
    </row>
    <row r="8" spans="1:25" ht="15.75" customHeight="1" x14ac:dyDescent="0.3">
      <c r="A8" s="18">
        <v>8</v>
      </c>
      <c r="B8" s="19" t="s">
        <v>326</v>
      </c>
      <c r="C8" s="19" t="s">
        <v>17</v>
      </c>
      <c r="D8" s="20">
        <v>46</v>
      </c>
      <c r="E8" s="20">
        <v>43</v>
      </c>
      <c r="F8" s="20">
        <v>45</v>
      </c>
      <c r="G8" s="20">
        <v>47</v>
      </c>
      <c r="H8" s="20">
        <f t="shared" si="0"/>
        <v>181</v>
      </c>
      <c r="I8" s="21">
        <v>5</v>
      </c>
      <c r="J8" s="20">
        <v>1643</v>
      </c>
      <c r="K8" s="22">
        <v>53</v>
      </c>
    </row>
    <row r="9" spans="1:25" ht="15.75" customHeight="1" x14ac:dyDescent="0.3">
      <c r="A9" s="18">
        <v>5</v>
      </c>
      <c r="B9" s="19" t="s">
        <v>327</v>
      </c>
      <c r="C9" s="19" t="s">
        <v>328</v>
      </c>
      <c r="D9" s="20">
        <v>46</v>
      </c>
      <c r="E9" s="20">
        <v>45</v>
      </c>
      <c r="F9" s="20">
        <v>46</v>
      </c>
      <c r="G9" s="20">
        <v>45</v>
      </c>
      <c r="H9" s="20">
        <f t="shared" si="0"/>
        <v>182</v>
      </c>
      <c r="I9" s="21">
        <v>6</v>
      </c>
      <c r="J9" s="20">
        <v>1616</v>
      </c>
      <c r="K9" s="22">
        <v>42</v>
      </c>
    </row>
    <row r="10" spans="1:25" ht="15.75" customHeight="1" x14ac:dyDescent="0.3">
      <c r="A10" s="18">
        <v>7</v>
      </c>
      <c r="B10" s="19" t="s">
        <v>329</v>
      </c>
      <c r="C10" s="19" t="s">
        <v>321</v>
      </c>
      <c r="D10" s="20">
        <v>43</v>
      </c>
      <c r="E10" s="20">
        <v>44</v>
      </c>
      <c r="F10" s="20">
        <v>44</v>
      </c>
      <c r="G10" s="20">
        <v>47</v>
      </c>
      <c r="H10" s="20">
        <f t="shared" si="0"/>
        <v>178</v>
      </c>
      <c r="I10" s="21">
        <v>3</v>
      </c>
      <c r="J10" s="20">
        <v>1564</v>
      </c>
      <c r="K10" s="22">
        <v>27</v>
      </c>
    </row>
    <row r="11" spans="1:25" ht="15.75" customHeight="1" x14ac:dyDescent="0.3">
      <c r="A11" s="18">
        <v>3</v>
      </c>
      <c r="B11" s="19" t="s">
        <v>330</v>
      </c>
      <c r="C11" s="19" t="s">
        <v>323</v>
      </c>
      <c r="D11" s="20" t="s">
        <v>109</v>
      </c>
      <c r="E11" s="20"/>
      <c r="F11" s="20"/>
      <c r="G11" s="20"/>
      <c r="H11" s="20">
        <f t="shared" si="0"/>
        <v>0</v>
      </c>
      <c r="I11" s="21">
        <v>0</v>
      </c>
      <c r="J11" s="20">
        <v>692</v>
      </c>
      <c r="K11" s="22">
        <v>14</v>
      </c>
    </row>
    <row r="12" spans="1:25" ht="15.75" customHeight="1" x14ac:dyDescent="0.3">
      <c r="A12" s="25">
        <v>6</v>
      </c>
      <c r="B12" s="26" t="s">
        <v>331</v>
      </c>
      <c r="C12" s="26" t="s">
        <v>328</v>
      </c>
      <c r="D12" s="27" t="s">
        <v>109</v>
      </c>
      <c r="E12" s="27"/>
      <c r="F12" s="27"/>
      <c r="G12" s="27"/>
      <c r="H12" s="27">
        <f t="shared" si="0"/>
        <v>0</v>
      </c>
      <c r="I12" s="28">
        <v>0</v>
      </c>
      <c r="J12" s="27">
        <v>0</v>
      </c>
      <c r="K12" s="29">
        <v>0</v>
      </c>
    </row>
    <row r="13" spans="1:25" ht="15.75" customHeight="1" x14ac:dyDescent="0.3">
      <c r="A13" s="4"/>
    </row>
    <row r="14" spans="1:25" ht="15.75" customHeight="1" x14ac:dyDescent="0.3">
      <c r="A14" s="7"/>
      <c r="B14" s="8" t="s">
        <v>7</v>
      </c>
      <c r="C14" s="9" t="s">
        <v>332</v>
      </c>
      <c r="D14" s="9"/>
      <c r="E14" s="9" t="s">
        <v>333</v>
      </c>
      <c r="F14" s="8"/>
      <c r="G14" s="8"/>
      <c r="H14" s="8"/>
      <c r="I14" s="8"/>
      <c r="J14" s="8"/>
      <c r="K14" s="8"/>
    </row>
    <row r="15" spans="1:25" ht="15.75" customHeight="1" x14ac:dyDescent="0.3">
      <c r="A15" s="10">
        <v>4</v>
      </c>
      <c r="B15" s="11" t="s">
        <v>10</v>
      </c>
      <c r="C15" s="82" t="s">
        <v>11</v>
      </c>
      <c r="D15" s="54"/>
      <c r="E15" s="54"/>
      <c r="F15" s="54"/>
      <c r="G15" s="83"/>
      <c r="H15" s="12" t="s">
        <v>12</v>
      </c>
      <c r="I15" s="12" t="s">
        <v>13</v>
      </c>
      <c r="J15" s="12" t="s">
        <v>14</v>
      </c>
      <c r="K15" s="13" t="s">
        <v>15</v>
      </c>
    </row>
    <row r="16" spans="1:25" ht="15.75" customHeight="1" x14ac:dyDescent="0.3">
      <c r="A16" s="14">
        <v>8</v>
      </c>
      <c r="B16" s="15" t="s">
        <v>334</v>
      </c>
      <c r="C16" s="15" t="s">
        <v>328</v>
      </c>
      <c r="D16" s="16">
        <v>44</v>
      </c>
      <c r="E16" s="16">
        <v>47</v>
      </c>
      <c r="F16" s="16">
        <v>45</v>
      </c>
      <c r="G16" s="16">
        <v>43</v>
      </c>
      <c r="H16" s="16">
        <f t="shared" ref="H16:H23" si="1">SUM(D16:G16)</f>
        <v>179</v>
      </c>
      <c r="I16" s="16">
        <v>7</v>
      </c>
      <c r="J16" s="16">
        <v>1577</v>
      </c>
      <c r="K16" s="17">
        <v>52</v>
      </c>
    </row>
    <row r="17" spans="1:11" ht="15.75" customHeight="1" x14ac:dyDescent="0.3">
      <c r="A17" s="18">
        <v>4</v>
      </c>
      <c r="B17" s="19" t="s">
        <v>335</v>
      </c>
      <c r="C17" s="19" t="s">
        <v>31</v>
      </c>
      <c r="D17" s="20">
        <v>42</v>
      </c>
      <c r="E17" s="20">
        <v>45</v>
      </c>
      <c r="F17" s="20">
        <v>44</v>
      </c>
      <c r="G17" s="20">
        <v>41</v>
      </c>
      <c r="H17" s="20">
        <f t="shared" si="1"/>
        <v>172</v>
      </c>
      <c r="I17" s="21">
        <v>2</v>
      </c>
      <c r="J17" s="20">
        <v>1574</v>
      </c>
      <c r="K17" s="22">
        <v>50</v>
      </c>
    </row>
    <row r="18" spans="1:11" ht="15.75" customHeight="1" x14ac:dyDescent="0.3">
      <c r="A18" s="18">
        <v>7</v>
      </c>
      <c r="B18" s="19" t="s">
        <v>336</v>
      </c>
      <c r="C18" s="19" t="s">
        <v>328</v>
      </c>
      <c r="D18" s="84">
        <v>50</v>
      </c>
      <c r="E18" s="20">
        <v>48</v>
      </c>
      <c r="F18" s="20">
        <v>45</v>
      </c>
      <c r="G18" s="20">
        <v>44</v>
      </c>
      <c r="H18" s="20">
        <f t="shared" si="1"/>
        <v>187</v>
      </c>
      <c r="I18" s="21">
        <v>8</v>
      </c>
      <c r="J18" s="20">
        <v>1576</v>
      </c>
      <c r="K18" s="22">
        <v>49</v>
      </c>
    </row>
    <row r="19" spans="1:11" ht="15.75" customHeight="1" x14ac:dyDescent="0.3">
      <c r="A19" s="18">
        <v>3</v>
      </c>
      <c r="B19" s="19" t="s">
        <v>337</v>
      </c>
      <c r="C19" s="19" t="s">
        <v>130</v>
      </c>
      <c r="D19" s="20">
        <v>43</v>
      </c>
      <c r="E19" s="20">
        <v>45</v>
      </c>
      <c r="F19" s="20">
        <v>43</v>
      </c>
      <c r="G19" s="20">
        <v>45</v>
      </c>
      <c r="H19" s="20">
        <f t="shared" si="1"/>
        <v>176</v>
      </c>
      <c r="I19" s="21">
        <v>5</v>
      </c>
      <c r="J19" s="20">
        <v>1558</v>
      </c>
      <c r="K19" s="22">
        <v>49</v>
      </c>
    </row>
    <row r="20" spans="1:11" ht="15.75" customHeight="1" x14ac:dyDescent="0.3">
      <c r="A20" s="18">
        <v>5</v>
      </c>
      <c r="B20" s="19" t="s">
        <v>338</v>
      </c>
      <c r="C20" s="19" t="s">
        <v>122</v>
      </c>
      <c r="D20" s="20">
        <v>47</v>
      </c>
      <c r="E20" s="20">
        <v>44</v>
      </c>
      <c r="F20" s="20">
        <v>44</v>
      </c>
      <c r="G20" s="20">
        <v>44</v>
      </c>
      <c r="H20" s="20">
        <f t="shared" si="1"/>
        <v>179</v>
      </c>
      <c r="I20" s="21">
        <v>7</v>
      </c>
      <c r="J20" s="20">
        <v>1559</v>
      </c>
      <c r="K20" s="22">
        <v>48</v>
      </c>
    </row>
    <row r="21" spans="1:11" ht="15.75" customHeight="1" x14ac:dyDescent="0.3">
      <c r="A21" s="18">
        <v>6</v>
      </c>
      <c r="B21" s="19" t="s">
        <v>339</v>
      </c>
      <c r="C21" s="19" t="s">
        <v>321</v>
      </c>
      <c r="D21" s="20">
        <v>37</v>
      </c>
      <c r="E21" s="20">
        <v>43</v>
      </c>
      <c r="F21" s="20">
        <v>44</v>
      </c>
      <c r="G21" s="20">
        <v>46</v>
      </c>
      <c r="H21" s="20">
        <f t="shared" si="1"/>
        <v>170</v>
      </c>
      <c r="I21" s="21">
        <v>1</v>
      </c>
      <c r="J21" s="20">
        <v>1394</v>
      </c>
      <c r="K21" s="22">
        <v>37</v>
      </c>
    </row>
    <row r="22" spans="1:11" ht="15.75" customHeight="1" x14ac:dyDescent="0.3">
      <c r="A22" s="18">
        <v>2</v>
      </c>
      <c r="B22" s="19" t="s">
        <v>340</v>
      </c>
      <c r="C22" s="19" t="s">
        <v>31</v>
      </c>
      <c r="D22" s="20">
        <v>46</v>
      </c>
      <c r="E22" s="20">
        <v>43</v>
      </c>
      <c r="F22" s="20">
        <v>42</v>
      </c>
      <c r="G22" s="20">
        <v>43</v>
      </c>
      <c r="H22" s="20">
        <f t="shared" si="1"/>
        <v>174</v>
      </c>
      <c r="I22" s="21">
        <v>3</v>
      </c>
      <c r="J22" s="20">
        <v>1494</v>
      </c>
      <c r="K22" s="22">
        <v>25</v>
      </c>
    </row>
    <row r="23" spans="1:11" ht="15.75" customHeight="1" x14ac:dyDescent="0.3">
      <c r="A23" s="25">
        <v>1</v>
      </c>
      <c r="B23" s="26" t="s">
        <v>341</v>
      </c>
      <c r="C23" s="26" t="s">
        <v>328</v>
      </c>
      <c r="D23" s="27">
        <v>45</v>
      </c>
      <c r="E23" s="27">
        <v>45</v>
      </c>
      <c r="F23" s="27">
        <v>41</v>
      </c>
      <c r="G23" s="27">
        <v>45</v>
      </c>
      <c r="H23" s="27">
        <f t="shared" si="1"/>
        <v>176</v>
      </c>
      <c r="I23" s="28">
        <v>5</v>
      </c>
      <c r="J23" s="32">
        <v>1512</v>
      </c>
      <c r="K23" s="33">
        <v>24</v>
      </c>
    </row>
    <row r="24" spans="1:11" ht="15.75" customHeight="1" x14ac:dyDescent="0.3">
      <c r="A24" s="4"/>
    </row>
    <row r="25" spans="1:11" ht="15.75" customHeight="1" x14ac:dyDescent="0.3">
      <c r="A25" s="7"/>
      <c r="B25" s="8" t="s">
        <v>46</v>
      </c>
      <c r="C25" s="9" t="s">
        <v>342</v>
      </c>
      <c r="D25" s="9"/>
      <c r="E25" s="9" t="s">
        <v>343</v>
      </c>
      <c r="F25" s="8"/>
      <c r="G25" s="8"/>
      <c r="H25" s="8"/>
      <c r="I25" s="8"/>
      <c r="J25" s="8"/>
      <c r="K25" s="8"/>
    </row>
    <row r="26" spans="1:11" ht="15.75" customHeight="1" x14ac:dyDescent="0.3">
      <c r="A26" s="10">
        <v>4</v>
      </c>
      <c r="B26" s="11" t="s">
        <v>10</v>
      </c>
      <c r="C26" s="82" t="s">
        <v>11</v>
      </c>
      <c r="D26" s="54"/>
      <c r="E26" s="54"/>
      <c r="F26" s="54"/>
      <c r="G26" s="83"/>
      <c r="H26" s="12" t="s">
        <v>12</v>
      </c>
      <c r="I26" s="12" t="s">
        <v>13</v>
      </c>
      <c r="J26" s="12" t="s">
        <v>14</v>
      </c>
      <c r="K26" s="13" t="s">
        <v>15</v>
      </c>
    </row>
    <row r="27" spans="1:11" ht="15.75" customHeight="1" x14ac:dyDescent="0.3">
      <c r="A27" s="14">
        <v>6</v>
      </c>
      <c r="B27" s="15" t="s">
        <v>344</v>
      </c>
      <c r="C27" s="15" t="s">
        <v>45</v>
      </c>
      <c r="D27" s="16">
        <v>40</v>
      </c>
      <c r="E27" s="16">
        <v>46</v>
      </c>
      <c r="F27" s="16">
        <v>45</v>
      </c>
      <c r="G27" s="16">
        <v>45</v>
      </c>
      <c r="H27" s="16">
        <f t="shared" ref="H27:H35" si="2">SUM(D27:G27)</f>
        <v>176</v>
      </c>
      <c r="I27" s="16">
        <v>9</v>
      </c>
      <c r="J27" s="16">
        <v>1570</v>
      </c>
      <c r="K27" s="17">
        <v>77</v>
      </c>
    </row>
    <row r="28" spans="1:11" ht="15.75" customHeight="1" x14ac:dyDescent="0.3">
      <c r="A28" s="18">
        <v>7</v>
      </c>
      <c r="B28" s="19" t="s">
        <v>345</v>
      </c>
      <c r="C28" s="19" t="s">
        <v>328</v>
      </c>
      <c r="D28" s="20">
        <v>39</v>
      </c>
      <c r="E28" s="20">
        <v>41</v>
      </c>
      <c r="F28" s="20">
        <v>36</v>
      </c>
      <c r="G28" s="20">
        <v>40</v>
      </c>
      <c r="H28" s="20">
        <f t="shared" si="2"/>
        <v>156</v>
      </c>
      <c r="I28" s="21">
        <v>5</v>
      </c>
      <c r="J28" s="20">
        <v>1522</v>
      </c>
      <c r="K28" s="22">
        <v>70</v>
      </c>
    </row>
    <row r="29" spans="1:11" ht="15.75" customHeight="1" x14ac:dyDescent="0.3">
      <c r="A29" s="18">
        <v>4</v>
      </c>
      <c r="B29" s="19" t="s">
        <v>346</v>
      </c>
      <c r="C29" s="19" t="s">
        <v>325</v>
      </c>
      <c r="D29" s="20">
        <v>46</v>
      </c>
      <c r="E29" s="20">
        <v>43</v>
      </c>
      <c r="F29" s="20">
        <v>39</v>
      </c>
      <c r="G29" s="20">
        <v>39</v>
      </c>
      <c r="H29" s="20">
        <f t="shared" si="2"/>
        <v>167</v>
      </c>
      <c r="I29" s="21">
        <v>8</v>
      </c>
      <c r="J29" s="20">
        <v>1450</v>
      </c>
      <c r="K29" s="22">
        <v>54</v>
      </c>
    </row>
    <row r="30" spans="1:11" ht="15.75" customHeight="1" x14ac:dyDescent="0.3">
      <c r="A30" s="18">
        <v>5</v>
      </c>
      <c r="B30" s="19" t="s">
        <v>347</v>
      </c>
      <c r="C30" s="19" t="s">
        <v>104</v>
      </c>
      <c r="D30" s="20">
        <v>37</v>
      </c>
      <c r="E30" s="20">
        <v>38</v>
      </c>
      <c r="F30" s="20">
        <v>41</v>
      </c>
      <c r="G30" s="20">
        <v>39</v>
      </c>
      <c r="H30" s="20">
        <f t="shared" si="2"/>
        <v>155</v>
      </c>
      <c r="I30" s="21">
        <v>3</v>
      </c>
      <c r="J30" s="20">
        <v>1450</v>
      </c>
      <c r="K30" s="22">
        <v>51</v>
      </c>
    </row>
    <row r="31" spans="1:11" ht="15.75" customHeight="1" x14ac:dyDescent="0.3">
      <c r="A31" s="18">
        <v>1</v>
      </c>
      <c r="B31" s="19" t="s">
        <v>348</v>
      </c>
      <c r="C31" s="19" t="s">
        <v>323</v>
      </c>
      <c r="D31" s="20">
        <v>41</v>
      </c>
      <c r="E31" s="20">
        <v>40</v>
      </c>
      <c r="F31" s="20">
        <v>39</v>
      </c>
      <c r="G31" s="20">
        <v>38</v>
      </c>
      <c r="H31" s="20">
        <f t="shared" si="2"/>
        <v>158</v>
      </c>
      <c r="I31" s="21">
        <v>7</v>
      </c>
      <c r="J31" s="23">
        <v>1400</v>
      </c>
      <c r="K31" s="24">
        <v>44</v>
      </c>
    </row>
    <row r="32" spans="1:11" ht="15.75" customHeight="1" x14ac:dyDescent="0.3">
      <c r="A32" s="18">
        <v>8</v>
      </c>
      <c r="B32" s="19" t="s">
        <v>349</v>
      </c>
      <c r="C32" s="19" t="s">
        <v>323</v>
      </c>
      <c r="D32" s="20">
        <v>32</v>
      </c>
      <c r="E32" s="20">
        <v>39</v>
      </c>
      <c r="F32" s="20">
        <v>45</v>
      </c>
      <c r="G32" s="20">
        <v>42</v>
      </c>
      <c r="H32" s="20">
        <f t="shared" si="2"/>
        <v>158</v>
      </c>
      <c r="I32" s="21">
        <v>7</v>
      </c>
      <c r="J32" s="20">
        <v>1363</v>
      </c>
      <c r="K32" s="22">
        <v>37</v>
      </c>
    </row>
    <row r="33" spans="1:11" ht="15.75" customHeight="1" x14ac:dyDescent="0.3">
      <c r="A33" s="18">
        <v>9</v>
      </c>
      <c r="B33" s="19" t="s">
        <v>267</v>
      </c>
      <c r="C33" s="19" t="s">
        <v>104</v>
      </c>
      <c r="D33" s="20">
        <v>41</v>
      </c>
      <c r="E33" s="20">
        <v>38</v>
      </c>
      <c r="F33" s="20">
        <v>35</v>
      </c>
      <c r="G33" s="20">
        <v>42</v>
      </c>
      <c r="H33" s="20">
        <f t="shared" si="2"/>
        <v>156</v>
      </c>
      <c r="I33" s="21">
        <v>5</v>
      </c>
      <c r="J33" s="20">
        <v>1309</v>
      </c>
      <c r="K33" s="22">
        <v>34</v>
      </c>
    </row>
    <row r="34" spans="1:11" ht="15.75" customHeight="1" x14ac:dyDescent="0.3">
      <c r="A34" s="18">
        <v>3</v>
      </c>
      <c r="B34" s="19" t="s">
        <v>350</v>
      </c>
      <c r="C34" s="19" t="s">
        <v>325</v>
      </c>
      <c r="D34" s="20" t="s">
        <v>109</v>
      </c>
      <c r="E34" s="20"/>
      <c r="F34" s="20"/>
      <c r="G34" s="20"/>
      <c r="H34" s="20">
        <f t="shared" si="2"/>
        <v>0</v>
      </c>
      <c r="I34" s="21">
        <v>0</v>
      </c>
      <c r="J34" s="20">
        <v>1216</v>
      </c>
      <c r="K34" s="22">
        <v>32</v>
      </c>
    </row>
    <row r="35" spans="1:11" ht="15.75" customHeight="1" x14ac:dyDescent="0.3">
      <c r="A35" s="25">
        <v>2</v>
      </c>
      <c r="B35" s="26" t="s">
        <v>351</v>
      </c>
      <c r="C35" s="26" t="s">
        <v>31</v>
      </c>
      <c r="D35" s="27" t="s">
        <v>109</v>
      </c>
      <c r="E35" s="27"/>
      <c r="F35" s="27"/>
      <c r="G35" s="27"/>
      <c r="H35" s="27">
        <f t="shared" si="2"/>
        <v>0</v>
      </c>
      <c r="I35" s="28">
        <v>0</v>
      </c>
      <c r="J35" s="27">
        <v>0</v>
      </c>
      <c r="K35" s="29">
        <v>0</v>
      </c>
    </row>
    <row r="36" spans="1:11" ht="15.75" customHeight="1" x14ac:dyDescent="0.3">
      <c r="A36" s="4"/>
    </row>
    <row r="37" spans="1:11" ht="15.75" customHeight="1" x14ac:dyDescent="0.3">
      <c r="A37" s="4"/>
      <c r="B37" s="4" t="s">
        <v>352</v>
      </c>
      <c r="F37" s="34" t="s">
        <v>167</v>
      </c>
    </row>
    <row r="38" spans="1:11" ht="15.75" customHeight="1" x14ac:dyDescent="0.3">
      <c r="A38" s="4"/>
      <c r="B38" s="4" t="s">
        <v>168</v>
      </c>
    </row>
    <row r="39" spans="1:11" ht="15.75" customHeight="1" x14ac:dyDescent="0.3">
      <c r="A39" s="4"/>
    </row>
    <row r="40" spans="1:11" ht="15.75" customHeight="1" x14ac:dyDescent="0.3">
      <c r="A40" s="4"/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5455CF55-407E-43EA-8A24-92BB3744B49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3172-043A-4C83-9722-6EE5CDDD5605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353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354</v>
      </c>
    </row>
    <row r="3" spans="1:25" ht="15.75" customHeight="1" x14ac:dyDescent="0.3">
      <c r="A3" s="7"/>
      <c r="B3" s="8" t="s">
        <v>4</v>
      </c>
      <c r="C3" s="9" t="s">
        <v>355</v>
      </c>
      <c r="D3" s="9"/>
      <c r="E3" s="9" t="s">
        <v>356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9</v>
      </c>
      <c r="B5" s="15" t="s">
        <v>357</v>
      </c>
      <c r="C5" s="15" t="s">
        <v>29</v>
      </c>
      <c r="D5" s="16">
        <v>193</v>
      </c>
      <c r="E5" s="16">
        <v>9</v>
      </c>
      <c r="F5" s="16">
        <v>1720</v>
      </c>
      <c r="G5" s="17">
        <v>85</v>
      </c>
      <c r="I5" s="4"/>
    </row>
    <row r="6" spans="1:25" ht="15.75" customHeight="1" x14ac:dyDescent="0.3">
      <c r="A6" s="18">
        <v>10</v>
      </c>
      <c r="B6" s="19" t="s">
        <v>358</v>
      </c>
      <c r="C6" s="19" t="s">
        <v>29</v>
      </c>
      <c r="D6" s="20">
        <v>194</v>
      </c>
      <c r="E6" s="21">
        <v>10</v>
      </c>
      <c r="F6" s="20">
        <v>1699</v>
      </c>
      <c r="G6" s="22">
        <v>74</v>
      </c>
      <c r="I6" s="4"/>
    </row>
    <row r="7" spans="1:25" ht="15.75" customHeight="1" x14ac:dyDescent="0.3">
      <c r="A7" s="18">
        <v>5</v>
      </c>
      <c r="B7" s="19" t="s">
        <v>359</v>
      </c>
      <c r="C7" s="19" t="s">
        <v>35</v>
      </c>
      <c r="D7" s="20">
        <v>192</v>
      </c>
      <c r="E7" s="21">
        <v>8</v>
      </c>
      <c r="F7" s="20">
        <v>1698</v>
      </c>
      <c r="G7" s="22">
        <v>72</v>
      </c>
      <c r="J7" s="85"/>
    </row>
    <row r="8" spans="1:25" ht="15.75" customHeight="1" x14ac:dyDescent="0.3">
      <c r="A8" s="18">
        <v>2</v>
      </c>
      <c r="B8" s="19" t="s">
        <v>360</v>
      </c>
      <c r="C8" s="19" t="s">
        <v>193</v>
      </c>
      <c r="D8" s="20">
        <v>184</v>
      </c>
      <c r="E8" s="21">
        <v>6</v>
      </c>
      <c r="F8" s="20">
        <v>1667</v>
      </c>
      <c r="G8" s="22">
        <v>65</v>
      </c>
    </row>
    <row r="9" spans="1:25" ht="15.75" customHeight="1" x14ac:dyDescent="0.3">
      <c r="A9" s="18">
        <v>6</v>
      </c>
      <c r="B9" s="19" t="s">
        <v>361</v>
      </c>
      <c r="C9" s="19" t="s">
        <v>45</v>
      </c>
      <c r="D9" s="20">
        <v>189</v>
      </c>
      <c r="E9" s="21">
        <v>7</v>
      </c>
      <c r="F9" s="20">
        <v>1676</v>
      </c>
      <c r="G9" s="22">
        <v>62</v>
      </c>
      <c r="I9" s="4"/>
    </row>
    <row r="10" spans="1:25" ht="15.75" customHeight="1" x14ac:dyDescent="0.3">
      <c r="A10" s="18">
        <v>1</v>
      </c>
      <c r="B10" s="19" t="s">
        <v>362</v>
      </c>
      <c r="C10" s="19" t="s">
        <v>53</v>
      </c>
      <c r="D10" s="20">
        <v>171</v>
      </c>
      <c r="E10" s="21">
        <v>5</v>
      </c>
      <c r="F10" s="23">
        <v>1427</v>
      </c>
      <c r="G10" s="24">
        <v>46</v>
      </c>
      <c r="I10" s="4"/>
    </row>
    <row r="11" spans="1:25" ht="15.75" customHeight="1" x14ac:dyDescent="0.3">
      <c r="A11" s="18">
        <v>3</v>
      </c>
      <c r="B11" s="19" t="s">
        <v>363</v>
      </c>
      <c r="C11" s="19" t="s">
        <v>17</v>
      </c>
      <c r="D11" s="20">
        <v>168</v>
      </c>
      <c r="E11" s="21">
        <v>4</v>
      </c>
      <c r="F11" s="20">
        <v>1576</v>
      </c>
      <c r="G11" s="22">
        <v>39</v>
      </c>
      <c r="I11" s="4"/>
    </row>
    <row r="12" spans="1:25" ht="15.75" customHeight="1" x14ac:dyDescent="0.3">
      <c r="A12" s="18">
        <v>7</v>
      </c>
      <c r="B12" s="19" t="s">
        <v>364</v>
      </c>
      <c r="C12" s="19" t="s">
        <v>45</v>
      </c>
      <c r="D12" s="20" t="s">
        <v>138</v>
      </c>
      <c r="E12" s="21">
        <v>0</v>
      </c>
      <c r="F12" s="20">
        <v>701</v>
      </c>
      <c r="G12" s="22">
        <v>13</v>
      </c>
      <c r="I12" s="4"/>
    </row>
    <row r="13" spans="1:25" ht="15.75" customHeight="1" x14ac:dyDescent="0.3">
      <c r="A13" s="18">
        <v>4</v>
      </c>
      <c r="B13" s="19" t="s">
        <v>365</v>
      </c>
      <c r="C13" s="19" t="s">
        <v>45</v>
      </c>
      <c r="D13" s="20" t="s">
        <v>138</v>
      </c>
      <c r="E13" s="21">
        <v>0</v>
      </c>
      <c r="F13" s="20">
        <v>487</v>
      </c>
      <c r="G13" s="22">
        <v>6</v>
      </c>
    </row>
    <row r="14" spans="1:25" ht="15.75" customHeight="1" x14ac:dyDescent="0.3">
      <c r="A14" s="25">
        <v>8</v>
      </c>
      <c r="B14" s="26" t="s">
        <v>366</v>
      </c>
      <c r="C14" s="26" t="s">
        <v>197</v>
      </c>
      <c r="D14" s="27" t="s">
        <v>109</v>
      </c>
      <c r="E14" s="28">
        <v>0</v>
      </c>
      <c r="F14" s="27">
        <v>340</v>
      </c>
      <c r="G14" s="29">
        <v>3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367</v>
      </c>
      <c r="D16" s="9"/>
      <c r="E16" s="9" t="s">
        <v>368</v>
      </c>
      <c r="F16" s="8"/>
      <c r="G16" s="8"/>
    </row>
    <row r="17" spans="1:7" ht="15.75" customHeight="1" x14ac:dyDescent="0.3">
      <c r="A17" s="10">
        <v>1</v>
      </c>
      <c r="B17" s="11" t="s">
        <v>10</v>
      </c>
      <c r="C17" s="11" t="s">
        <v>11</v>
      </c>
      <c r="D17" s="12" t="s">
        <v>12</v>
      </c>
      <c r="E17" s="12" t="s">
        <v>13</v>
      </c>
      <c r="F17" s="12" t="s">
        <v>14</v>
      </c>
      <c r="G17" s="13" t="s">
        <v>15</v>
      </c>
    </row>
    <row r="18" spans="1:7" ht="15.75" customHeight="1" x14ac:dyDescent="0.3">
      <c r="A18" s="14">
        <v>7</v>
      </c>
      <c r="B18" s="15" t="s">
        <v>369</v>
      </c>
      <c r="C18" s="15" t="s">
        <v>370</v>
      </c>
      <c r="D18" s="16">
        <v>181</v>
      </c>
      <c r="E18" s="16">
        <v>9</v>
      </c>
      <c r="F18" s="16">
        <v>1544</v>
      </c>
      <c r="G18" s="17">
        <v>71</v>
      </c>
    </row>
    <row r="19" spans="1:7" ht="15.75" customHeight="1" x14ac:dyDescent="0.3">
      <c r="A19" s="18">
        <v>5</v>
      </c>
      <c r="B19" s="19" t="s">
        <v>371</v>
      </c>
      <c r="C19" s="19" t="s">
        <v>17</v>
      </c>
      <c r="D19" s="20">
        <v>162</v>
      </c>
      <c r="E19" s="21">
        <v>5</v>
      </c>
      <c r="F19" s="20">
        <v>1520</v>
      </c>
      <c r="G19" s="22">
        <v>63</v>
      </c>
    </row>
    <row r="20" spans="1:7" ht="15.75" customHeight="1" x14ac:dyDescent="0.3">
      <c r="A20" s="18">
        <v>4</v>
      </c>
      <c r="B20" s="19" t="s">
        <v>372</v>
      </c>
      <c r="C20" s="19" t="s">
        <v>25</v>
      </c>
      <c r="D20" s="20">
        <v>177</v>
      </c>
      <c r="E20" s="21">
        <v>8</v>
      </c>
      <c r="F20" s="20">
        <v>1491</v>
      </c>
      <c r="G20" s="22">
        <v>58</v>
      </c>
    </row>
    <row r="21" spans="1:7" ht="15.75" customHeight="1" x14ac:dyDescent="0.3">
      <c r="A21" s="18">
        <v>6</v>
      </c>
      <c r="B21" s="19" t="s">
        <v>373</v>
      </c>
      <c r="C21" s="19" t="s">
        <v>374</v>
      </c>
      <c r="D21" s="20">
        <v>167</v>
      </c>
      <c r="E21" s="21">
        <v>6</v>
      </c>
      <c r="F21" s="20">
        <v>1471</v>
      </c>
      <c r="G21" s="22">
        <v>55</v>
      </c>
    </row>
    <row r="22" spans="1:7" ht="15.75" customHeight="1" x14ac:dyDescent="0.3">
      <c r="A22" s="18">
        <v>2</v>
      </c>
      <c r="B22" s="19" t="s">
        <v>375</v>
      </c>
      <c r="C22" s="19" t="s">
        <v>374</v>
      </c>
      <c r="D22" s="20">
        <v>168</v>
      </c>
      <c r="E22" s="21">
        <v>7</v>
      </c>
      <c r="F22" s="20">
        <v>1439</v>
      </c>
      <c r="G22" s="22">
        <v>44</v>
      </c>
    </row>
    <row r="23" spans="1:7" ht="15.75" customHeight="1" x14ac:dyDescent="0.3">
      <c r="A23" s="18">
        <v>1</v>
      </c>
      <c r="B23" s="19" t="s">
        <v>376</v>
      </c>
      <c r="C23" s="19" t="s">
        <v>104</v>
      </c>
      <c r="D23" s="20">
        <v>162</v>
      </c>
      <c r="E23" s="21">
        <v>5</v>
      </c>
      <c r="F23" s="23">
        <v>1411</v>
      </c>
      <c r="G23" s="24">
        <v>41</v>
      </c>
    </row>
    <row r="24" spans="1:7" ht="15.75" customHeight="1" x14ac:dyDescent="0.3">
      <c r="A24" s="18">
        <v>8</v>
      </c>
      <c r="B24" s="19" t="s">
        <v>377</v>
      </c>
      <c r="C24" s="19" t="s">
        <v>25</v>
      </c>
      <c r="D24" s="20">
        <v>150</v>
      </c>
      <c r="E24" s="21">
        <v>2</v>
      </c>
      <c r="F24" s="20">
        <v>1421</v>
      </c>
      <c r="G24" s="22">
        <v>34</v>
      </c>
    </row>
    <row r="25" spans="1:7" ht="15.75" customHeight="1" x14ac:dyDescent="0.3">
      <c r="A25" s="18">
        <v>3</v>
      </c>
      <c r="B25" s="19" t="s">
        <v>378</v>
      </c>
      <c r="C25" s="19" t="s">
        <v>374</v>
      </c>
      <c r="D25" s="20" t="s">
        <v>109</v>
      </c>
      <c r="E25" s="21">
        <v>0</v>
      </c>
      <c r="F25" s="20">
        <v>1218</v>
      </c>
      <c r="G25" s="22">
        <v>28</v>
      </c>
    </row>
    <row r="26" spans="1:7" ht="15.75" customHeight="1" x14ac:dyDescent="0.3">
      <c r="A26" s="25">
        <v>9</v>
      </c>
      <c r="B26" s="26" t="s">
        <v>379</v>
      </c>
      <c r="C26" s="26" t="s">
        <v>374</v>
      </c>
      <c r="D26" s="27">
        <v>154</v>
      </c>
      <c r="E26" s="28">
        <v>3</v>
      </c>
      <c r="F26" s="27">
        <v>1348</v>
      </c>
      <c r="G26" s="29">
        <v>22</v>
      </c>
    </row>
    <row r="27" spans="1:7" ht="15.75" customHeight="1" x14ac:dyDescent="0.3"/>
    <row r="28" spans="1:7" ht="15.75" customHeight="1" x14ac:dyDescent="0.3">
      <c r="A28" s="7"/>
      <c r="B28" s="8" t="s">
        <v>46</v>
      </c>
      <c r="C28" s="9" t="s">
        <v>380</v>
      </c>
      <c r="D28" s="9"/>
      <c r="E28" s="9" t="s">
        <v>381</v>
      </c>
      <c r="F28" s="8"/>
      <c r="G28" s="8"/>
    </row>
    <row r="29" spans="1:7" ht="15.75" customHeight="1" x14ac:dyDescent="0.3">
      <c r="A29" s="10">
        <v>1</v>
      </c>
      <c r="B29" s="11" t="s">
        <v>10</v>
      </c>
      <c r="C29" s="11" t="s">
        <v>11</v>
      </c>
      <c r="D29" s="12" t="s">
        <v>12</v>
      </c>
      <c r="E29" s="12" t="s">
        <v>13</v>
      </c>
      <c r="F29" s="12" t="s">
        <v>14</v>
      </c>
      <c r="G29" s="13" t="s">
        <v>15</v>
      </c>
    </row>
    <row r="30" spans="1:7" ht="15.75" customHeight="1" x14ac:dyDescent="0.3">
      <c r="A30" s="14">
        <v>1</v>
      </c>
      <c r="B30" s="15" t="s">
        <v>382</v>
      </c>
      <c r="C30" s="15" t="s">
        <v>45</v>
      </c>
      <c r="D30" s="16">
        <v>171</v>
      </c>
      <c r="E30" s="16">
        <v>9</v>
      </c>
      <c r="F30" s="38">
        <v>1554</v>
      </c>
      <c r="G30" s="39">
        <v>81</v>
      </c>
    </row>
    <row r="31" spans="1:7" ht="15.75" customHeight="1" x14ac:dyDescent="0.3">
      <c r="A31" s="18">
        <v>4</v>
      </c>
      <c r="B31" s="19" t="s">
        <v>158</v>
      </c>
      <c r="C31" s="19" t="s">
        <v>23</v>
      </c>
      <c r="D31" s="20">
        <v>153</v>
      </c>
      <c r="E31" s="21">
        <v>7</v>
      </c>
      <c r="F31" s="20">
        <v>1403</v>
      </c>
      <c r="G31" s="22">
        <v>61</v>
      </c>
    </row>
    <row r="32" spans="1:7" ht="15.75" customHeight="1" x14ac:dyDescent="0.3">
      <c r="A32" s="18">
        <v>7</v>
      </c>
      <c r="B32" s="19" t="s">
        <v>105</v>
      </c>
      <c r="C32" s="19" t="s">
        <v>106</v>
      </c>
      <c r="D32" s="20">
        <v>156</v>
      </c>
      <c r="E32" s="21">
        <v>8</v>
      </c>
      <c r="F32" s="20">
        <v>1392</v>
      </c>
      <c r="G32" s="22">
        <v>57</v>
      </c>
    </row>
    <row r="33" spans="1:7" ht="15.75" customHeight="1" x14ac:dyDescent="0.3">
      <c r="A33" s="18">
        <v>9</v>
      </c>
      <c r="B33" s="19" t="s">
        <v>383</v>
      </c>
      <c r="C33" s="19" t="s">
        <v>17</v>
      </c>
      <c r="D33" s="20">
        <v>151</v>
      </c>
      <c r="E33" s="21">
        <v>4</v>
      </c>
      <c r="F33" s="20">
        <v>1385</v>
      </c>
      <c r="G33" s="22">
        <v>50</v>
      </c>
    </row>
    <row r="34" spans="1:7" ht="15.75" customHeight="1" x14ac:dyDescent="0.3">
      <c r="A34" s="18">
        <v>6</v>
      </c>
      <c r="B34" s="19" t="s">
        <v>120</v>
      </c>
      <c r="C34" s="19" t="s">
        <v>25</v>
      </c>
      <c r="D34" s="20">
        <v>152</v>
      </c>
      <c r="E34" s="21">
        <v>6</v>
      </c>
      <c r="F34" s="20">
        <v>1356</v>
      </c>
      <c r="G34" s="22">
        <v>46</v>
      </c>
    </row>
    <row r="35" spans="1:7" ht="15.75" customHeight="1" x14ac:dyDescent="0.3">
      <c r="A35" s="18">
        <v>8</v>
      </c>
      <c r="B35" s="19" t="s">
        <v>384</v>
      </c>
      <c r="C35" s="19" t="s">
        <v>193</v>
      </c>
      <c r="D35" s="20">
        <v>148</v>
      </c>
      <c r="E35" s="21">
        <v>3</v>
      </c>
      <c r="F35" s="20">
        <v>1345</v>
      </c>
      <c r="G35" s="22">
        <v>43</v>
      </c>
    </row>
    <row r="36" spans="1:7" ht="15.75" customHeight="1" x14ac:dyDescent="0.3">
      <c r="A36" s="18">
        <v>2</v>
      </c>
      <c r="B36" s="19" t="s">
        <v>385</v>
      </c>
      <c r="C36" s="19" t="s">
        <v>66</v>
      </c>
      <c r="D36" s="20">
        <v>152</v>
      </c>
      <c r="E36" s="21">
        <v>6</v>
      </c>
      <c r="F36" s="20">
        <v>1303</v>
      </c>
      <c r="G36" s="22">
        <v>39</v>
      </c>
    </row>
    <row r="37" spans="1:7" ht="15.75" customHeight="1" x14ac:dyDescent="0.3">
      <c r="A37" s="18">
        <v>3</v>
      </c>
      <c r="B37" s="19" t="s">
        <v>386</v>
      </c>
      <c r="C37" s="19" t="s">
        <v>323</v>
      </c>
      <c r="D37" s="20">
        <v>148</v>
      </c>
      <c r="E37" s="21">
        <v>3</v>
      </c>
      <c r="F37" s="20">
        <v>1247</v>
      </c>
      <c r="G37" s="22">
        <v>23</v>
      </c>
    </row>
    <row r="38" spans="1:7" ht="15.75" customHeight="1" x14ac:dyDescent="0.3">
      <c r="A38" s="25">
        <v>5</v>
      </c>
      <c r="B38" s="26" t="s">
        <v>165</v>
      </c>
      <c r="C38" s="26" t="s">
        <v>104</v>
      </c>
      <c r="D38" s="27" t="s">
        <v>138</v>
      </c>
      <c r="E38" s="28">
        <v>0</v>
      </c>
      <c r="F38" s="27">
        <v>0</v>
      </c>
      <c r="G38" s="29">
        <v>0</v>
      </c>
    </row>
    <row r="39" spans="1:7" ht="15.75" customHeight="1" x14ac:dyDescent="0.3"/>
    <row r="40" spans="1:7" ht="15.75" customHeight="1" x14ac:dyDescent="0.3">
      <c r="A40" s="7"/>
      <c r="B40" s="8" t="s">
        <v>49</v>
      </c>
      <c r="C40" s="9" t="s">
        <v>387</v>
      </c>
      <c r="D40" s="9"/>
      <c r="E40" s="9" t="s">
        <v>388</v>
      </c>
      <c r="F40" s="8"/>
      <c r="G40" s="8"/>
    </row>
    <row r="41" spans="1:7" ht="15.75" customHeight="1" x14ac:dyDescent="0.3">
      <c r="A41" s="10">
        <v>1</v>
      </c>
      <c r="B41" s="11" t="s">
        <v>10</v>
      </c>
      <c r="C41" s="11" t="s">
        <v>11</v>
      </c>
      <c r="D41" s="12" t="s">
        <v>12</v>
      </c>
      <c r="E41" s="12" t="s">
        <v>13</v>
      </c>
      <c r="F41" s="12" t="s">
        <v>14</v>
      </c>
      <c r="G41" s="13" t="s">
        <v>15</v>
      </c>
    </row>
    <row r="42" spans="1:7" ht="15.75" customHeight="1" x14ac:dyDescent="0.3">
      <c r="A42" s="14">
        <v>6</v>
      </c>
      <c r="B42" s="15" t="s">
        <v>389</v>
      </c>
      <c r="C42" s="15" t="s">
        <v>25</v>
      </c>
      <c r="D42" s="16">
        <v>150</v>
      </c>
      <c r="E42" s="16">
        <v>8</v>
      </c>
      <c r="F42" s="16">
        <v>1323</v>
      </c>
      <c r="G42" s="17">
        <v>79</v>
      </c>
    </row>
    <row r="43" spans="1:7" ht="15.75" customHeight="1" x14ac:dyDescent="0.3">
      <c r="A43" s="18">
        <v>10</v>
      </c>
      <c r="B43" s="19" t="s">
        <v>390</v>
      </c>
      <c r="C43" s="19" t="s">
        <v>17</v>
      </c>
      <c r="D43" s="20">
        <v>154</v>
      </c>
      <c r="E43" s="21">
        <v>9</v>
      </c>
      <c r="F43" s="20">
        <v>1322</v>
      </c>
      <c r="G43" s="22">
        <v>77</v>
      </c>
    </row>
    <row r="44" spans="1:7" ht="15.75" customHeight="1" x14ac:dyDescent="0.3">
      <c r="A44" s="18">
        <v>9</v>
      </c>
      <c r="B44" s="19" t="s">
        <v>153</v>
      </c>
      <c r="C44" s="19" t="s">
        <v>23</v>
      </c>
      <c r="D44" s="20">
        <v>123</v>
      </c>
      <c r="E44" s="21">
        <v>4</v>
      </c>
      <c r="F44" s="20">
        <v>1235</v>
      </c>
      <c r="G44" s="22">
        <v>60</v>
      </c>
    </row>
    <row r="45" spans="1:7" ht="15.75" customHeight="1" x14ac:dyDescent="0.3">
      <c r="A45" s="18">
        <v>5</v>
      </c>
      <c r="B45" s="19" t="s">
        <v>391</v>
      </c>
      <c r="C45" s="19" t="s">
        <v>17</v>
      </c>
      <c r="D45" s="20">
        <v>142</v>
      </c>
      <c r="E45" s="21">
        <v>7</v>
      </c>
      <c r="F45" s="20">
        <v>1200</v>
      </c>
      <c r="G45" s="22">
        <v>53</v>
      </c>
    </row>
    <row r="46" spans="1:7" ht="15.75" customHeight="1" x14ac:dyDescent="0.3">
      <c r="A46" s="18">
        <v>2</v>
      </c>
      <c r="B46" s="19" t="s">
        <v>212</v>
      </c>
      <c r="C46" s="19" t="s">
        <v>193</v>
      </c>
      <c r="D46" s="20">
        <v>156</v>
      </c>
      <c r="E46" s="21">
        <v>10</v>
      </c>
      <c r="F46" s="20">
        <v>1199</v>
      </c>
      <c r="G46" s="22">
        <v>53</v>
      </c>
    </row>
    <row r="47" spans="1:7" ht="15.75" customHeight="1" x14ac:dyDescent="0.3">
      <c r="A47" s="18">
        <v>7</v>
      </c>
      <c r="B47" s="19" t="s">
        <v>239</v>
      </c>
      <c r="C47" s="19" t="s">
        <v>25</v>
      </c>
      <c r="D47" s="20">
        <v>127</v>
      </c>
      <c r="E47" s="21">
        <v>6</v>
      </c>
      <c r="F47" s="20">
        <v>1065</v>
      </c>
      <c r="G47" s="22">
        <v>50</v>
      </c>
    </row>
    <row r="48" spans="1:7" ht="15.75" customHeight="1" x14ac:dyDescent="0.3">
      <c r="A48" s="18">
        <v>8</v>
      </c>
      <c r="B48" s="19" t="s">
        <v>392</v>
      </c>
      <c r="C48" s="19" t="s">
        <v>23</v>
      </c>
      <c r="D48" s="20">
        <v>115</v>
      </c>
      <c r="E48" s="21">
        <v>3</v>
      </c>
      <c r="F48" s="20">
        <v>1160</v>
      </c>
      <c r="G48" s="22">
        <v>46</v>
      </c>
    </row>
    <row r="49" spans="1:7" ht="15.75" customHeight="1" x14ac:dyDescent="0.3">
      <c r="A49" s="18">
        <v>3</v>
      </c>
      <c r="B49" s="19" t="s">
        <v>393</v>
      </c>
      <c r="C49" s="19" t="s">
        <v>25</v>
      </c>
      <c r="D49" s="20">
        <v>124</v>
      </c>
      <c r="E49" s="21">
        <v>5</v>
      </c>
      <c r="F49" s="20">
        <v>995</v>
      </c>
      <c r="G49" s="22">
        <v>39</v>
      </c>
    </row>
    <row r="50" spans="1:7" ht="15.75" customHeight="1" x14ac:dyDescent="0.3">
      <c r="A50" s="18">
        <v>4</v>
      </c>
      <c r="B50" s="19" t="s">
        <v>394</v>
      </c>
      <c r="C50" s="19" t="s">
        <v>25</v>
      </c>
      <c r="D50" s="20">
        <v>105</v>
      </c>
      <c r="E50" s="21">
        <v>2</v>
      </c>
      <c r="F50" s="20">
        <v>1059</v>
      </c>
      <c r="G50" s="22">
        <v>28</v>
      </c>
    </row>
    <row r="51" spans="1:7" ht="15.75" customHeight="1" x14ac:dyDescent="0.3">
      <c r="A51" s="25">
        <v>1</v>
      </c>
      <c r="B51" s="26" t="s">
        <v>395</v>
      </c>
      <c r="C51" s="26" t="s">
        <v>374</v>
      </c>
      <c r="D51" s="27" t="s">
        <v>109</v>
      </c>
      <c r="E51" s="28">
        <v>0</v>
      </c>
      <c r="F51" s="32">
        <v>893</v>
      </c>
      <c r="G51" s="33">
        <v>12</v>
      </c>
    </row>
    <row r="52" spans="1:7" ht="15.75" customHeight="1" x14ac:dyDescent="0.3"/>
    <row r="53" spans="1:7" ht="15.75" customHeight="1" x14ac:dyDescent="0.3">
      <c r="B53" s="4" t="s">
        <v>396</v>
      </c>
      <c r="F53" s="34" t="s">
        <v>167</v>
      </c>
    </row>
    <row r="54" spans="1:7" ht="15.75" customHeight="1" x14ac:dyDescent="0.3">
      <c r="B54" s="4" t="s">
        <v>168</v>
      </c>
    </row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hyperlinks>
    <hyperlink ref="B2" location="'Index'!A3" tooltip="Go to the Index sheet" display="á" xr:uid="{8656A74C-7452-4F53-BFC8-E5BF420773E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60</vt:i4>
      </vt:variant>
    </vt:vector>
  </HeadingPairs>
  <TitlesOfParts>
    <vt:vector size="6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Long Range Rifle Team</vt:lpstr>
      <vt:lpstr>LR Rifle 100 Any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 1</vt:lpstr>
      <vt:lpstr>Sport Rifle 2</vt:lpstr>
      <vt:lpstr>Sport Rifle Sen</vt:lpstr>
      <vt:lpstr>Sport Rifle Team 1</vt:lpstr>
      <vt:lpstr>Sport Rifle Team 2</vt:lpstr>
      <vt:lpstr>SR Standard Pistol</vt:lpstr>
      <vt:lpstr>SR Standard Pistol 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2023-10-06T15:42:38Z</dcterms:created>
  <dcterms:modified xsi:type="dcterms:W3CDTF">2023-10-06T15:42:52Z</dcterms:modified>
</cp:coreProperties>
</file>