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9C85A147-17EE-483D-82E2-4943B8F80775}" xr6:coauthVersionLast="47" xr6:coauthVersionMax="47" xr10:uidLastSave="{00000000-0000-0000-0000-000000000000}"/>
  <bookViews>
    <workbookView minimized="1" xWindow="3120" yWindow="1155" windowWidth="21885" windowHeight="15045" tabRatio="850" xr2:uid="{519AA603-78E1-4EAA-837E-955A31DE6E77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100yd Sen" sheetId="17" r:id="rId17"/>
    <sheet name="Bench 100yd Team" sheetId="18" r:id="rId18"/>
    <sheet name="Bench 50m 1" sheetId="19" r:id="rId19"/>
    <sheet name="Bench 50m 2" sheetId="20" r:id="rId20"/>
    <sheet name="Bench 50m Sen" sheetId="21" r:id="rId21"/>
    <sheet name="Bench 50m Team" sheetId="22" r:id="rId22"/>
    <sheet name="Bench SR (Air) 1" sheetId="54" r:id="rId23"/>
    <sheet name="Bench SR (Air) 2" sheetId="55" r:id="rId24"/>
    <sheet name="Bench SR (Air) Sen" sheetId="56" r:id="rId25"/>
    <sheet name="Bench SR (Air) Team" sheetId="57" r:id="rId26"/>
    <sheet name="Bench SR (Rim) 1" sheetId="58" r:id="rId27"/>
    <sheet name="Bench SR (Rim) 2" sheetId="59" r:id="rId28"/>
    <sheet name="Bench SR (Rim) 3" sheetId="49" r:id="rId29"/>
    <sheet name="Bench SR (Rim) 4" sheetId="50" r:id="rId30"/>
    <sheet name="Bench SR (Rim) Jun" sheetId="51" r:id="rId31"/>
    <sheet name="Bench SR (Rim) Sen" sheetId="52" r:id="rId32"/>
    <sheet name="Bench SR (Rim) Team 1" sheetId="60" r:id="rId33"/>
    <sheet name="Bench SR (Rim) Team 2" sheetId="53" r:id="rId34"/>
    <sheet name="Gallery Rifle Any" sheetId="23" r:id="rId35"/>
    <sheet name="Gallery Rifle Any Sen" sheetId="24" r:id="rId36"/>
    <sheet name="Gallery Rifle Iron" sheetId="25" r:id="rId37"/>
    <sheet name="Gallery Rifle Iron Sen" sheetId="26" r:id="rId38"/>
    <sheet name="Long Barrelled Pistol" sheetId="27" r:id="rId39"/>
    <sheet name="Long Barrelled Pistol Sen" sheetId="28" r:id="rId40"/>
    <sheet name="Long Range Rifle" sheetId="29" r:id="rId41"/>
    <sheet name="Long Range Rifle Sen" sheetId="30" r:id="rId42"/>
    <sheet name="Long Range Rifle Team" sheetId="31" r:id="rId43"/>
    <sheet name="LR Rifle 100 Any" sheetId="32" r:id="rId44"/>
    <sheet name="Muzzle-loading Nitro" sheetId="33" r:id="rId45"/>
    <sheet name="Muzzle-loading Pistol" sheetId="34" r:id="rId46"/>
    <sheet name="Muzzle-loading Revolver" sheetId="35" r:id="rId47"/>
    <sheet name="Rapid Fire Air Pistol" sheetId="36" r:id="rId48"/>
    <sheet name="Rapid Fire Rifle" sheetId="37" r:id="rId49"/>
    <sheet name="Short Range Rifle" sheetId="38" r:id="rId50"/>
    <sheet name="Short Range Rifle Jun" sheetId="39" r:id="rId51"/>
    <sheet name="Short Range Rifle Sen" sheetId="40" r:id="rId52"/>
    <sheet name="Short Range Rifle Team" sheetId="41" r:id="rId53"/>
    <sheet name="Sport Rifle 1" sheetId="42" r:id="rId54"/>
    <sheet name="Sport Rifle 2" sheetId="43" r:id="rId55"/>
    <sheet name="Sport Rifle Sen" sheetId="44" r:id="rId56"/>
    <sheet name="Sport Rifle Team 1" sheetId="45" r:id="rId57"/>
    <sheet name="Sport Rifle Team 2" sheetId="46" r:id="rId58"/>
    <sheet name="SR Standard Pistol" sheetId="47" r:id="rId59"/>
    <sheet name="SR Standard Pistol Sen" sheetId="48" r:id="rId60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54" i="59"/>
  <c r="F53" i="59"/>
  <c r="F57" i="59"/>
  <c r="F58" i="59"/>
  <c r="F59" i="59"/>
  <c r="F60" i="59"/>
  <c r="F55" i="59"/>
  <c r="F61" i="59"/>
  <c r="F56" i="59"/>
  <c r="F45" i="59"/>
  <c r="F46" i="59"/>
  <c r="F43" i="59"/>
  <c r="F48" i="59"/>
  <c r="F47" i="59"/>
  <c r="F49" i="59"/>
  <c r="F44" i="59"/>
  <c r="F41" i="59"/>
  <c r="F42" i="59"/>
  <c r="F31" i="59"/>
  <c r="F33" i="59"/>
  <c r="F35" i="59"/>
  <c r="F32" i="59"/>
  <c r="F29" i="59"/>
  <c r="F34" i="59"/>
  <c r="F30" i="59"/>
  <c r="F37" i="59"/>
  <c r="F36" i="59"/>
  <c r="F25" i="59"/>
  <c r="F17" i="59"/>
  <c r="F24" i="59"/>
  <c r="F19" i="59"/>
  <c r="F21" i="59"/>
  <c r="F18" i="59"/>
  <c r="F20" i="59"/>
  <c r="F23" i="59"/>
  <c r="F22" i="59"/>
  <c r="F10" i="59"/>
  <c r="F6" i="59"/>
  <c r="F9" i="59"/>
  <c r="F11" i="59"/>
  <c r="F5" i="59"/>
  <c r="F8" i="59"/>
  <c r="F13" i="59"/>
  <c r="F7" i="59"/>
  <c r="F12" i="59"/>
  <c r="F54" i="58"/>
  <c r="F55" i="58"/>
  <c r="F61" i="58"/>
  <c r="F59" i="58"/>
  <c r="F53" i="58"/>
  <c r="F57" i="58"/>
  <c r="F60" i="58"/>
  <c r="F56" i="58"/>
  <c r="F58" i="58"/>
  <c r="F48" i="58"/>
  <c r="F46" i="58"/>
  <c r="F41" i="58"/>
  <c r="F47" i="58"/>
  <c r="F43" i="58"/>
  <c r="F44" i="58"/>
  <c r="F49" i="58"/>
  <c r="F42" i="58"/>
  <c r="F45" i="58"/>
  <c r="F32" i="58"/>
  <c r="F36" i="58"/>
  <c r="F29" i="58"/>
  <c r="F35" i="58"/>
  <c r="F31" i="58"/>
  <c r="F34" i="58"/>
  <c r="F33" i="58"/>
  <c r="F30" i="58"/>
  <c r="F37" i="58"/>
  <c r="F17" i="58"/>
  <c r="F21" i="58"/>
  <c r="F23" i="58"/>
  <c r="F20" i="58"/>
  <c r="F25" i="58"/>
  <c r="F22" i="58"/>
  <c r="F19" i="58"/>
  <c r="F24" i="58"/>
  <c r="F18" i="58"/>
  <c r="F5" i="58"/>
  <c r="F13" i="58"/>
  <c r="F7" i="58"/>
  <c r="F11" i="58"/>
  <c r="F9" i="58"/>
  <c r="F6" i="58"/>
  <c r="F12" i="58"/>
  <c r="F10" i="58"/>
  <c r="F8" i="58"/>
  <c r="M17" i="57"/>
  <c r="F17" i="57"/>
  <c r="M16" i="57"/>
  <c r="F16" i="57"/>
  <c r="M15" i="57"/>
  <c r="M14" i="57" s="1"/>
  <c r="F15" i="57"/>
  <c r="F14" i="57"/>
  <c r="M12" i="57"/>
  <c r="F12" i="57"/>
  <c r="M11" i="57"/>
  <c r="F11" i="57"/>
  <c r="M10" i="57"/>
  <c r="M9" i="57" s="1"/>
  <c r="F10" i="57"/>
  <c r="F9" i="57"/>
  <c r="M7" i="57"/>
  <c r="F7" i="57"/>
  <c r="M6" i="57"/>
  <c r="F6" i="57"/>
  <c r="M5" i="57"/>
  <c r="M4" i="57" s="1"/>
  <c r="F5" i="57"/>
  <c r="F4" i="57"/>
  <c r="F49" i="55"/>
  <c r="F53" i="55"/>
  <c r="F56" i="55"/>
  <c r="F52" i="55"/>
  <c r="F54" i="55"/>
  <c r="F55" i="55"/>
  <c r="F51" i="55"/>
  <c r="F50" i="55"/>
  <c r="F39" i="55"/>
  <c r="F45" i="55"/>
  <c r="F40" i="55"/>
  <c r="F42" i="55"/>
  <c r="F41" i="55"/>
  <c r="F38" i="55"/>
  <c r="F43" i="55"/>
  <c r="F44" i="55"/>
  <c r="F32" i="55"/>
  <c r="F30" i="55"/>
  <c r="F28" i="55"/>
  <c r="F34" i="55"/>
  <c r="F31" i="55"/>
  <c r="F27" i="55"/>
  <c r="F29" i="55"/>
  <c r="F33" i="55"/>
  <c r="F17" i="55"/>
  <c r="F21" i="55"/>
  <c r="F19" i="55"/>
  <c r="F22" i="55"/>
  <c r="F16" i="55"/>
  <c r="F23" i="55"/>
  <c r="F18" i="55"/>
  <c r="F20" i="55"/>
  <c r="F5" i="55"/>
  <c r="F11" i="55"/>
  <c r="F7" i="55"/>
  <c r="F9" i="55"/>
  <c r="F12" i="55"/>
  <c r="F6" i="55"/>
  <c r="F8" i="55"/>
  <c r="F10" i="55"/>
  <c r="F59" i="54"/>
  <c r="F54" i="54"/>
  <c r="F56" i="54"/>
  <c r="F60" i="54"/>
  <c r="F55" i="54"/>
  <c r="F58" i="54"/>
  <c r="F61" i="54"/>
  <c r="F53" i="54"/>
  <c r="F57" i="54"/>
  <c r="F44" i="54"/>
  <c r="F46" i="54"/>
  <c r="F45" i="54"/>
  <c r="F49" i="54"/>
  <c r="F43" i="54"/>
  <c r="F47" i="54"/>
  <c r="F41" i="54"/>
  <c r="F48" i="54"/>
  <c r="F42" i="54"/>
  <c r="F32" i="54"/>
  <c r="F34" i="54"/>
  <c r="F35" i="54"/>
  <c r="F29" i="54"/>
  <c r="F30" i="54"/>
  <c r="F37" i="54"/>
  <c r="F36" i="54"/>
  <c r="F33" i="54"/>
  <c r="F31" i="54"/>
  <c r="F18" i="54"/>
  <c r="F25" i="54"/>
  <c r="F20" i="54"/>
  <c r="F23" i="54"/>
  <c r="F22" i="54"/>
  <c r="F17" i="54"/>
  <c r="F24" i="54"/>
  <c r="F21" i="54"/>
  <c r="F19" i="54"/>
  <c r="F6" i="54"/>
  <c r="F5" i="54"/>
  <c r="F9" i="54"/>
  <c r="F8" i="54"/>
  <c r="F11" i="54"/>
  <c r="F12" i="54"/>
  <c r="F13" i="54"/>
  <c r="F7" i="54"/>
  <c r="F10" i="54"/>
  <c r="F17" i="53" l="1"/>
  <c r="F16" i="53"/>
  <c r="F15" i="53"/>
  <c r="F14" i="53"/>
  <c r="M12" i="53"/>
  <c r="F12" i="53"/>
  <c r="M11" i="53"/>
  <c r="M9" i="53" s="1"/>
  <c r="F11" i="53"/>
  <c r="F9" i="53" s="1"/>
  <c r="M10" i="53"/>
  <c r="F10" i="53"/>
  <c r="M7" i="53"/>
  <c r="F7" i="53"/>
  <c r="M6" i="53"/>
  <c r="F6" i="53"/>
  <c r="F4" i="53" s="1"/>
  <c r="M5" i="53"/>
  <c r="F5" i="53"/>
  <c r="M4" i="53"/>
  <c r="F52" i="50"/>
  <c r="F54" i="50"/>
  <c r="F50" i="50"/>
  <c r="F55" i="50"/>
  <c r="F57" i="50"/>
  <c r="F51" i="50"/>
  <c r="F56" i="50"/>
  <c r="F53" i="50"/>
  <c r="F43" i="50"/>
  <c r="F46" i="50"/>
  <c r="F40" i="50"/>
  <c r="F44" i="50"/>
  <c r="F45" i="50"/>
  <c r="F42" i="50"/>
  <c r="F41" i="50"/>
  <c r="F39" i="50"/>
  <c r="F31" i="50"/>
  <c r="F35" i="50"/>
  <c r="F30" i="50"/>
  <c r="F32" i="50"/>
  <c r="F34" i="50"/>
  <c r="F33" i="50"/>
  <c r="F28" i="50"/>
  <c r="F29" i="50"/>
  <c r="F23" i="50"/>
  <c r="F21" i="50"/>
  <c r="F24" i="50"/>
  <c r="F17" i="50"/>
  <c r="F22" i="50"/>
  <c r="F18" i="50"/>
  <c r="F19" i="50"/>
  <c r="F20" i="50"/>
  <c r="F10" i="50"/>
  <c r="F5" i="50"/>
  <c r="F7" i="50"/>
  <c r="F11" i="50"/>
  <c r="F6" i="50"/>
  <c r="F13" i="50"/>
  <c r="F12" i="50"/>
  <c r="F9" i="50"/>
  <c r="F8" i="50"/>
  <c r="F58" i="49"/>
  <c r="F57" i="49"/>
  <c r="F55" i="49"/>
  <c r="F61" i="49"/>
  <c r="F59" i="49"/>
  <c r="F53" i="49"/>
  <c r="F60" i="49"/>
  <c r="F54" i="49"/>
  <c r="F56" i="49"/>
  <c r="F49" i="49"/>
  <c r="F46" i="49"/>
  <c r="F41" i="49"/>
  <c r="F48" i="49"/>
  <c r="F45" i="49"/>
  <c r="F47" i="49"/>
  <c r="F44" i="49"/>
  <c r="F42" i="49"/>
  <c r="F43" i="49"/>
  <c r="F31" i="49"/>
  <c r="F37" i="49"/>
  <c r="F35" i="49"/>
  <c r="F33" i="49"/>
  <c r="F29" i="49"/>
  <c r="F30" i="49"/>
  <c r="F36" i="49"/>
  <c r="F32" i="49"/>
  <c r="F34" i="49"/>
  <c r="F24" i="49"/>
  <c r="F21" i="49"/>
  <c r="F20" i="49"/>
  <c r="F19" i="49"/>
  <c r="F23" i="49"/>
  <c r="F18" i="49"/>
  <c r="F25" i="49"/>
  <c r="F17" i="49"/>
  <c r="F22" i="49"/>
  <c r="F13" i="49"/>
  <c r="F11" i="49"/>
  <c r="F6" i="49"/>
  <c r="F10" i="49"/>
  <c r="F8" i="49"/>
  <c r="F5" i="49"/>
  <c r="F9" i="49"/>
  <c r="F12" i="49"/>
  <c r="F7" i="49"/>
  <c r="G21" i="47" l="1"/>
  <c r="G20" i="47"/>
  <c r="G19" i="47"/>
  <c r="G18" i="47"/>
  <c r="G17" i="47"/>
  <c r="G16" i="47"/>
  <c r="G15" i="47"/>
  <c r="G11" i="47"/>
  <c r="G10" i="47"/>
  <c r="G9" i="47"/>
  <c r="G8" i="47"/>
  <c r="G7" i="47"/>
  <c r="G6" i="47"/>
  <c r="G5" i="47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38" i="45"/>
  <c r="F38" i="45"/>
  <c r="M37" i="45"/>
  <c r="F37" i="45"/>
  <c r="M36" i="45"/>
  <c r="F36" i="45"/>
  <c r="M35" i="45"/>
  <c r="F35" i="45"/>
  <c r="M33" i="45"/>
  <c r="F33" i="45"/>
  <c r="M32" i="45"/>
  <c r="F32" i="45"/>
  <c r="M31" i="45"/>
  <c r="F31" i="45"/>
  <c r="M30" i="45"/>
  <c r="F30" i="45"/>
  <c r="M17" i="45"/>
  <c r="F17" i="45"/>
  <c r="M16" i="45"/>
  <c r="F16" i="45"/>
  <c r="M15" i="45"/>
  <c r="F15" i="45"/>
  <c r="M14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F17" i="41"/>
  <c r="F16" i="41"/>
  <c r="F15" i="41"/>
  <c r="F14" i="41"/>
  <c r="M12" i="41"/>
  <c r="F12" i="41"/>
  <c r="M11" i="41"/>
  <c r="M9" i="41" s="1"/>
  <c r="F11" i="41"/>
  <c r="F9" i="41" s="1"/>
  <c r="M10" i="41"/>
  <c r="F10" i="41"/>
  <c r="M7" i="41"/>
  <c r="F7" i="41"/>
  <c r="M6" i="41"/>
  <c r="M4" i="41" s="1"/>
  <c r="F6" i="41"/>
  <c r="F4" i="41" s="1"/>
  <c r="M5" i="41"/>
  <c r="F5" i="41"/>
  <c r="G32" i="37"/>
  <c r="G31" i="37"/>
  <c r="G30" i="37"/>
  <c r="G29" i="37"/>
  <c r="G28" i="37"/>
  <c r="G27" i="37"/>
  <c r="G26" i="37"/>
  <c r="G22" i="37"/>
  <c r="G21" i="37"/>
  <c r="G20" i="37"/>
  <c r="G19" i="37"/>
  <c r="G18" i="37"/>
  <c r="G17" i="37"/>
  <c r="G16" i="37"/>
  <c r="G12" i="37"/>
  <c r="G11" i="37"/>
  <c r="G10" i="37"/>
  <c r="G9" i="37"/>
  <c r="G8" i="37"/>
  <c r="G7" i="37"/>
  <c r="G6" i="37"/>
  <c r="G5" i="37"/>
  <c r="H15" i="36"/>
  <c r="H14" i="36"/>
  <c r="H13" i="36"/>
  <c r="H12" i="36"/>
  <c r="H11" i="36"/>
  <c r="H10" i="36"/>
  <c r="H9" i="36"/>
  <c r="H8" i="36"/>
  <c r="H7" i="36"/>
  <c r="H6" i="36"/>
  <c r="H5" i="36"/>
  <c r="F22" i="32"/>
  <c r="F21" i="32"/>
  <c r="F20" i="32"/>
  <c r="F19" i="32"/>
  <c r="F18" i="32"/>
  <c r="F17" i="32"/>
  <c r="F16" i="32"/>
  <c r="F12" i="32"/>
  <c r="F11" i="32"/>
  <c r="F10" i="32"/>
  <c r="F9" i="32"/>
  <c r="F8" i="32"/>
  <c r="F7" i="32"/>
  <c r="F6" i="32"/>
  <c r="F5" i="32"/>
  <c r="M12" i="31"/>
  <c r="F12" i="31"/>
  <c r="M11" i="31"/>
  <c r="F11" i="31"/>
  <c r="M10" i="31"/>
  <c r="F10" i="31"/>
  <c r="M9" i="31"/>
  <c r="F9" i="31"/>
  <c r="M7" i="31"/>
  <c r="F7" i="31"/>
  <c r="M6" i="31"/>
  <c r="F6" i="31"/>
  <c r="M5" i="31"/>
  <c r="F5" i="31"/>
  <c r="M4" i="31"/>
  <c r="F4" i="31"/>
  <c r="F45" i="29"/>
  <c r="F44" i="29"/>
  <c r="F43" i="29"/>
  <c r="F42" i="29"/>
  <c r="F41" i="29"/>
  <c r="F40" i="29"/>
  <c r="F39" i="29"/>
  <c r="F38" i="29"/>
  <c r="F34" i="29"/>
  <c r="F33" i="29"/>
  <c r="F32" i="29"/>
  <c r="F31" i="29"/>
  <c r="F30" i="29"/>
  <c r="F29" i="29"/>
  <c r="F28" i="29"/>
  <c r="F27" i="29"/>
  <c r="F23" i="29"/>
  <c r="F22" i="29"/>
  <c r="F21" i="29"/>
  <c r="F20" i="29"/>
  <c r="F19" i="29"/>
  <c r="F18" i="29"/>
  <c r="F17" i="29"/>
  <c r="F16" i="29"/>
  <c r="F12" i="29"/>
  <c r="F11" i="29"/>
  <c r="F10" i="29"/>
  <c r="F9" i="29"/>
  <c r="F8" i="29"/>
  <c r="F7" i="29"/>
  <c r="F6" i="29"/>
  <c r="F5" i="29"/>
  <c r="F44" i="27"/>
  <c r="F43" i="27"/>
  <c r="F42" i="27"/>
  <c r="F41" i="27"/>
  <c r="F40" i="27"/>
  <c r="F39" i="27"/>
  <c r="F38" i="27"/>
  <c r="F34" i="27"/>
  <c r="F33" i="27"/>
  <c r="F32" i="27"/>
  <c r="F31" i="27"/>
  <c r="F30" i="27"/>
  <c r="F29" i="27"/>
  <c r="F28" i="27"/>
  <c r="F27" i="27"/>
  <c r="F23" i="27"/>
  <c r="F22" i="27"/>
  <c r="F21" i="27"/>
  <c r="F20" i="27"/>
  <c r="F19" i="27"/>
  <c r="F18" i="27"/>
  <c r="F17" i="27"/>
  <c r="F16" i="27"/>
  <c r="F12" i="27"/>
  <c r="F11" i="27"/>
  <c r="F10" i="27"/>
  <c r="F9" i="27"/>
  <c r="F8" i="27"/>
  <c r="F7" i="27"/>
  <c r="F6" i="27"/>
  <c r="F5" i="27"/>
  <c r="P50" i="25"/>
  <c r="P49" i="25"/>
  <c r="F49" i="25"/>
  <c r="P48" i="25"/>
  <c r="F48" i="25"/>
  <c r="P47" i="25"/>
  <c r="F47" i="25"/>
  <c r="P46" i="25"/>
  <c r="F46" i="25"/>
  <c r="P45" i="25"/>
  <c r="F45" i="25"/>
  <c r="P44" i="25"/>
  <c r="F44" i="25"/>
  <c r="P43" i="25"/>
  <c r="F43" i="25"/>
  <c r="P42" i="25"/>
  <c r="F42" i="25"/>
  <c r="P41" i="25"/>
  <c r="F41" i="25"/>
  <c r="P37" i="25"/>
  <c r="F37" i="25"/>
  <c r="P36" i="25"/>
  <c r="F36" i="25"/>
  <c r="P35" i="25"/>
  <c r="F35" i="25"/>
  <c r="P34" i="25"/>
  <c r="F34" i="25"/>
  <c r="P33" i="25"/>
  <c r="F33" i="25"/>
  <c r="P32" i="25"/>
  <c r="F32" i="25"/>
  <c r="P31" i="25"/>
  <c r="F31" i="25"/>
  <c r="P30" i="25"/>
  <c r="F30" i="25"/>
  <c r="P29" i="25"/>
  <c r="F29" i="25"/>
  <c r="P25" i="25"/>
  <c r="F25" i="25"/>
  <c r="P24" i="25"/>
  <c r="F24" i="25"/>
  <c r="P23" i="25"/>
  <c r="F23" i="25"/>
  <c r="P22" i="25"/>
  <c r="F22" i="25"/>
  <c r="P21" i="25"/>
  <c r="F21" i="25"/>
  <c r="P20" i="25"/>
  <c r="F20" i="25"/>
  <c r="P19" i="25"/>
  <c r="F19" i="25"/>
  <c r="P18" i="25"/>
  <c r="F18" i="25"/>
  <c r="P17" i="25"/>
  <c r="F17" i="25"/>
  <c r="P13" i="25"/>
  <c r="F13" i="25"/>
  <c r="P12" i="25"/>
  <c r="F12" i="25"/>
  <c r="P11" i="25"/>
  <c r="F11" i="25"/>
  <c r="P10" i="25"/>
  <c r="F10" i="25"/>
  <c r="P9" i="25"/>
  <c r="F9" i="25"/>
  <c r="P8" i="25"/>
  <c r="F8" i="25"/>
  <c r="P7" i="25"/>
  <c r="F7" i="25"/>
  <c r="P6" i="25"/>
  <c r="F6" i="25"/>
  <c r="P5" i="25"/>
  <c r="F5" i="25"/>
  <c r="F34" i="23"/>
  <c r="P33" i="23"/>
  <c r="F33" i="23"/>
  <c r="P32" i="23"/>
  <c r="F32" i="23"/>
  <c r="P31" i="23"/>
  <c r="F31" i="23"/>
  <c r="P30" i="23"/>
  <c r="F30" i="23"/>
  <c r="P29" i="23"/>
  <c r="F29" i="23"/>
  <c r="P28" i="23"/>
  <c r="F28" i="23"/>
  <c r="P27" i="23"/>
  <c r="F27" i="23"/>
  <c r="P23" i="23"/>
  <c r="F23" i="23"/>
  <c r="P22" i="23"/>
  <c r="F22" i="23"/>
  <c r="P21" i="23"/>
  <c r="F21" i="23"/>
  <c r="P20" i="23"/>
  <c r="F20" i="23"/>
  <c r="P19" i="23"/>
  <c r="F19" i="23"/>
  <c r="P18" i="23"/>
  <c r="F18" i="23"/>
  <c r="P17" i="23"/>
  <c r="F17" i="23"/>
  <c r="P16" i="23"/>
  <c r="F16" i="23"/>
  <c r="P12" i="23"/>
  <c r="F12" i="23"/>
  <c r="P11" i="23"/>
  <c r="F11" i="23"/>
  <c r="P10" i="23"/>
  <c r="F10" i="23"/>
  <c r="P9" i="23"/>
  <c r="F9" i="23"/>
  <c r="P8" i="23"/>
  <c r="F8" i="23"/>
  <c r="P7" i="23"/>
  <c r="F7" i="23"/>
  <c r="P6" i="23"/>
  <c r="F6" i="23"/>
  <c r="P5" i="23"/>
  <c r="F5" i="23"/>
  <c r="F17" i="22"/>
  <c r="F16" i="22"/>
  <c r="F15" i="22"/>
  <c r="F14" i="22" s="1"/>
  <c r="M12" i="22"/>
  <c r="F12" i="22"/>
  <c r="M11" i="22"/>
  <c r="F11" i="22"/>
  <c r="F9" i="22" s="1"/>
  <c r="M10" i="22"/>
  <c r="M9" i="22" s="1"/>
  <c r="F10" i="22"/>
  <c r="M7" i="22"/>
  <c r="F7" i="22"/>
  <c r="M6" i="22"/>
  <c r="M4" i="22" s="1"/>
  <c r="F6" i="22"/>
  <c r="F4" i="22" s="1"/>
  <c r="M5" i="22"/>
  <c r="F5" i="22"/>
  <c r="F61" i="20"/>
  <c r="F60" i="20"/>
  <c r="F59" i="20"/>
  <c r="F58" i="20"/>
  <c r="F57" i="20"/>
  <c r="F56" i="20"/>
  <c r="F55" i="20"/>
  <c r="F54" i="20"/>
  <c r="F53" i="20"/>
  <c r="F49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M17" i="18"/>
  <c r="F17" i="18"/>
  <c r="M16" i="18"/>
  <c r="F16" i="18"/>
  <c r="M15" i="18"/>
  <c r="F15" i="18"/>
  <c r="M14" i="18"/>
  <c r="F14" i="18"/>
  <c r="M12" i="18"/>
  <c r="F12" i="18"/>
  <c r="M11" i="18"/>
  <c r="F11" i="18"/>
  <c r="M10" i="18"/>
  <c r="F10" i="18"/>
  <c r="M9" i="18"/>
  <c r="F9" i="18"/>
  <c r="M7" i="18"/>
  <c r="F7" i="18"/>
  <c r="M6" i="18"/>
  <c r="F6" i="18"/>
  <c r="M5" i="18"/>
  <c r="F5" i="18"/>
  <c r="M4" i="18"/>
  <c r="F4" i="18"/>
  <c r="F58" i="16"/>
  <c r="F57" i="16"/>
  <c r="F56" i="16"/>
  <c r="F55" i="16"/>
  <c r="F54" i="16"/>
  <c r="F53" i="16"/>
  <c r="F52" i="16"/>
  <c r="F51" i="16"/>
  <c r="F47" i="16"/>
  <c r="F46" i="16"/>
  <c r="F45" i="16"/>
  <c r="F44" i="16"/>
  <c r="F43" i="16"/>
  <c r="F42" i="16"/>
  <c r="F41" i="16"/>
  <c r="F40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57" i="13"/>
  <c r="F56" i="13"/>
  <c r="F55" i="13"/>
  <c r="F54" i="13"/>
  <c r="F53" i="13"/>
  <c r="F52" i="13"/>
  <c r="F51" i="13"/>
  <c r="F47" i="13"/>
  <c r="F46" i="13"/>
  <c r="F45" i="13"/>
  <c r="F44" i="13"/>
  <c r="F43" i="13"/>
  <c r="F42" i="13"/>
  <c r="F41" i="13"/>
  <c r="F40" i="13"/>
  <c r="F36" i="13"/>
  <c r="F35" i="13"/>
  <c r="F34" i="13"/>
  <c r="F33" i="13"/>
  <c r="F32" i="13"/>
  <c r="F31" i="13"/>
  <c r="F30" i="13"/>
  <c r="F29" i="13"/>
  <c r="F25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F17" i="7"/>
  <c r="F16" i="7"/>
  <c r="F15" i="7"/>
  <c r="F14" i="7" s="1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 s="1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<sst xmlns="http://schemas.openxmlformats.org/spreadsheetml/2006/main" count="6111" uniqueCount="1500">
  <si>
    <t>10M Air Pistol - Individuals</t>
  </si>
  <si>
    <t>Round Eight (14-Aug-23)</t>
  </si>
  <si>
    <t>á</t>
  </si>
  <si>
    <t>DG</t>
  </si>
  <si>
    <t>Division One</t>
  </si>
  <si>
    <t>Avg of declared Avgs: 186.8</t>
  </si>
  <si>
    <t>Avg this round: 185.1</t>
  </si>
  <si>
    <t>Division Two</t>
  </si>
  <si>
    <t>Avg of declared Avgs: 182.4</t>
  </si>
  <si>
    <t>Avg this round: 180.0</t>
  </si>
  <si>
    <t>Name</t>
  </si>
  <si>
    <t>Club</t>
  </si>
  <si>
    <t>Scr</t>
  </si>
  <si>
    <t>Pts</t>
  </si>
  <si>
    <t>Agg</t>
  </si>
  <si>
    <t>Tot</t>
  </si>
  <si>
    <t>D. Owen</t>
  </si>
  <si>
    <t>Cumberland</t>
  </si>
  <si>
    <t>C. Lee</t>
  </si>
  <si>
    <t>Blackpool</t>
  </si>
  <si>
    <t>S. Finnie</t>
  </si>
  <si>
    <t>Harpenden</t>
  </si>
  <si>
    <t>G. Chambers</t>
  </si>
  <si>
    <t>Altrincham</t>
  </si>
  <si>
    <t>R. Tector</t>
  </si>
  <si>
    <t>Crewe</t>
  </si>
  <si>
    <t>J. Wegg</t>
  </si>
  <si>
    <t>Norwich City</t>
  </si>
  <si>
    <t>A. Ralston</t>
  </si>
  <si>
    <t>Dumbarton</t>
  </si>
  <si>
    <t>H. Graham</t>
  </si>
  <si>
    <t>H. McDonald</t>
  </si>
  <si>
    <t>Balerno &amp; Currie</t>
  </si>
  <si>
    <t>A. Hartley</t>
  </si>
  <si>
    <t>C. Dickson</t>
  </si>
  <si>
    <t>Alloa</t>
  </si>
  <si>
    <t>P. Hair</t>
  </si>
  <si>
    <t>Dumfries</t>
  </si>
  <si>
    <t>J. Baker</t>
  </si>
  <si>
    <t>A. Colman</t>
  </si>
  <si>
    <t>V. Tripney</t>
  </si>
  <si>
    <t>City Of Truro</t>
  </si>
  <si>
    <t>P. Sambells</t>
  </si>
  <si>
    <t>I. Nuckley</t>
  </si>
  <si>
    <t>D. Kirk</t>
  </si>
  <si>
    <t>Telepost</t>
  </si>
  <si>
    <t>Division Three</t>
  </si>
  <si>
    <t>Avg of declared Avgs: 178.9</t>
  </si>
  <si>
    <t>Avg this round: 175.9</t>
  </si>
  <si>
    <t>Division Four</t>
  </si>
  <si>
    <t>Avg of declared Avgs: 175.5</t>
  </si>
  <si>
    <t>Avg this round: 176.0</t>
  </si>
  <si>
    <t>J. Slater-Morris</t>
  </si>
  <si>
    <t>Goodyear</t>
  </si>
  <si>
    <t>D. Hall</t>
  </si>
  <si>
    <t>B. Livingstone</t>
  </si>
  <si>
    <t>Callander</t>
  </si>
  <si>
    <t>G. Minko</t>
  </si>
  <si>
    <t>I. Baxter</t>
  </si>
  <si>
    <t>A. Raymont</t>
  </si>
  <si>
    <t>Bideford</t>
  </si>
  <si>
    <t>G. Mees</t>
  </si>
  <si>
    <t>B. Crossley</t>
  </si>
  <si>
    <t>Blackburn</t>
  </si>
  <si>
    <t>A. Lennox</t>
  </si>
  <si>
    <t>E. Wethered</t>
  </si>
  <si>
    <t>R &amp; L</t>
  </si>
  <si>
    <t>C. Deery</t>
  </si>
  <si>
    <t>Downshire</t>
  </si>
  <si>
    <t>D. Gilbody</t>
  </si>
  <si>
    <t>R. A. Shaw</t>
  </si>
  <si>
    <t>Vickers</t>
  </si>
  <si>
    <t>A. Kirkham</t>
  </si>
  <si>
    <t>Preston Grasshoppers</t>
  </si>
  <si>
    <t>S. Stockdale</t>
  </si>
  <si>
    <t>R. Wethered</t>
  </si>
  <si>
    <t>J. Martin</t>
  </si>
  <si>
    <t>S. Carter</t>
  </si>
  <si>
    <t>Jubilee</t>
  </si>
  <si>
    <t>Division Five</t>
  </si>
  <si>
    <t>Avg of declared Avgs: 172.8</t>
  </si>
  <si>
    <t>Avg this round: 171.7</t>
  </si>
  <si>
    <t>Division Six</t>
  </si>
  <si>
    <t>Avg of declared Avgs: 170.2</t>
  </si>
  <si>
    <t>Avg this round: 171.1</t>
  </si>
  <si>
    <t>C. Bracken</t>
  </si>
  <si>
    <t>St Giles Yarners</t>
  </si>
  <si>
    <t>S. Moore</t>
  </si>
  <si>
    <t>O. Street</t>
  </si>
  <si>
    <t>N. Carter</t>
  </si>
  <si>
    <t>N. Booker</t>
  </si>
  <si>
    <t>Penzance &amp; St. Ives</t>
  </si>
  <si>
    <t>C. Wegg</t>
  </si>
  <si>
    <t>K. Markham</t>
  </si>
  <si>
    <t>D. Gilbert-Harris</t>
  </si>
  <si>
    <t>P. Medlin</t>
  </si>
  <si>
    <t>M. Heyes</t>
  </si>
  <si>
    <t>A. Simpson</t>
  </si>
  <si>
    <t>J. Underwood</t>
  </si>
  <si>
    <t>D. White</t>
  </si>
  <si>
    <t>G. Appleby</t>
  </si>
  <si>
    <t>Keswick</t>
  </si>
  <si>
    <t>M. Pomeroy</t>
  </si>
  <si>
    <t>A. Dart</t>
  </si>
  <si>
    <t>Little Clacton</t>
  </si>
  <si>
    <t>A. Thomson</t>
  </si>
  <si>
    <t>Bedlay</t>
  </si>
  <si>
    <t>D. Smyth</t>
  </si>
  <si>
    <t>East Antrim</t>
  </si>
  <si>
    <t>ncr</t>
  </si>
  <si>
    <t>Division Seven</t>
  </si>
  <si>
    <t>Avg of declared Avgs: 168.1</t>
  </si>
  <si>
    <t>Avg this round: 169.6</t>
  </si>
  <si>
    <t>Division Eight</t>
  </si>
  <si>
    <t>Avg of declared Avgs: 166.2</t>
  </si>
  <si>
    <t>Avg this round: 164.8</t>
  </si>
  <si>
    <t>K. Russell</t>
  </si>
  <si>
    <t>D. Strachan</t>
  </si>
  <si>
    <t>Dunfermline</t>
  </si>
  <si>
    <t>P. Field</t>
  </si>
  <si>
    <t>T. Mooney</t>
  </si>
  <si>
    <t>R. Collins</t>
  </si>
  <si>
    <t>Portishead</t>
  </si>
  <si>
    <t>J. Brown</t>
  </si>
  <si>
    <t>J. Thomson</t>
  </si>
  <si>
    <t>P. Warwick</t>
  </si>
  <si>
    <t>S. Alexander</t>
  </si>
  <si>
    <t>Penarth</t>
  </si>
  <si>
    <t>B. Woolley</t>
  </si>
  <si>
    <t>J. Wilding</t>
  </si>
  <si>
    <t>Bury</t>
  </si>
  <si>
    <t>O. Fallon</t>
  </si>
  <si>
    <t>T. Wilson</t>
  </si>
  <si>
    <t>T. Flynn</t>
  </si>
  <si>
    <t>S. Beech</t>
  </si>
  <si>
    <t>S. Tomlin</t>
  </si>
  <si>
    <t>M. Carter</t>
  </si>
  <si>
    <t>T. Hall</t>
  </si>
  <si>
    <t>w/d</t>
  </si>
  <si>
    <t>Division Nine</t>
  </si>
  <si>
    <t>Avg of declared Avgs: 164.8</t>
  </si>
  <si>
    <t>Avg this round: 160.6</t>
  </si>
  <si>
    <t>Division Ten</t>
  </si>
  <si>
    <t>Avg of declared Avgs: 163.2</t>
  </si>
  <si>
    <t>Avg this round: 164.5</t>
  </si>
  <si>
    <t>M. Pedley</t>
  </si>
  <si>
    <t>R. Hair</t>
  </si>
  <si>
    <t>R. Cornthwaite</t>
  </si>
  <si>
    <t>M. Jupp</t>
  </si>
  <si>
    <t>Leek</t>
  </si>
  <si>
    <t>S. Trevithick</t>
  </si>
  <si>
    <t>D. Sweeting</t>
  </si>
  <si>
    <t>A. Hunton</t>
  </si>
  <si>
    <t>T. Purcell</t>
  </si>
  <si>
    <t>D. Grocott</t>
  </si>
  <si>
    <t>I. Jones</t>
  </si>
  <si>
    <t>A. Thomas</t>
  </si>
  <si>
    <t>Wellington</t>
  </si>
  <si>
    <t>R. Miller</t>
  </si>
  <si>
    <t>N. Dixon P5.2.3x1</t>
  </si>
  <si>
    <t>C. Ockwell</t>
  </si>
  <si>
    <t>Wantage</t>
  </si>
  <si>
    <t>J. Bailey</t>
  </si>
  <si>
    <t>R. Ford</t>
  </si>
  <si>
    <t>J. Sadowski</t>
  </si>
  <si>
    <t>R. Mead</t>
  </si>
  <si>
    <t xml:space="preserve">  Scorer: D Grocott</t>
  </si>
  <si>
    <t>Issue date: 29-Aug-23</t>
  </si>
  <si>
    <t xml:space="preserve">  Challenges must be sent to the scorer and received by: 12-Sep-23</t>
  </si>
  <si>
    <t>Division Eleven</t>
  </si>
  <si>
    <t>Avg of declared Avgs: 160.1</t>
  </si>
  <si>
    <t>Avg this round: 158.0</t>
  </si>
  <si>
    <t>Division Twelve</t>
  </si>
  <si>
    <t>Avg of declared Avgs: 158.4</t>
  </si>
  <si>
    <t>Avg this round: 155.7</t>
  </si>
  <si>
    <t>S. McArthur</t>
  </si>
  <si>
    <t>A. Baxter</t>
  </si>
  <si>
    <t>M. Johnson</t>
  </si>
  <si>
    <t>A. Davis</t>
  </si>
  <si>
    <t>M. Humphrey</t>
  </si>
  <si>
    <t>M. Hunt</t>
  </si>
  <si>
    <t>A. Reed</t>
  </si>
  <si>
    <t>J. Davis</t>
  </si>
  <si>
    <t>O. J. Spence</t>
  </si>
  <si>
    <t>A. Germain</t>
  </si>
  <si>
    <t>Cardiff</t>
  </si>
  <si>
    <t>M. Arnstein</t>
  </si>
  <si>
    <t>A. Rogers</t>
  </si>
  <si>
    <t>D. C. J. Poxon</t>
  </si>
  <si>
    <t>Leicester</t>
  </si>
  <si>
    <t>I. Scott</t>
  </si>
  <si>
    <t>Deddington</t>
  </si>
  <si>
    <t>G. Davies</t>
  </si>
  <si>
    <t>D. Ellsmore</t>
  </si>
  <si>
    <t>N. Calder</t>
  </si>
  <si>
    <t>St Andrews</t>
  </si>
  <si>
    <t>M. Reynolds</t>
  </si>
  <si>
    <t>City of Stoke</t>
  </si>
  <si>
    <t>Division Thirteen</t>
  </si>
  <si>
    <t>Avg of declared Avgs: 156.8</t>
  </si>
  <si>
    <t>Avg this round: 154.8</t>
  </si>
  <si>
    <t>Division Fourteen</t>
  </si>
  <si>
    <t>Avg of declared Avgs: 153.3</t>
  </si>
  <si>
    <t>Avg this round: 149.3</t>
  </si>
  <si>
    <t>K. Johnson</t>
  </si>
  <si>
    <t>B. Dart</t>
  </si>
  <si>
    <t>P. Harrison</t>
  </si>
  <si>
    <t>H. Dart</t>
  </si>
  <si>
    <t>P. Garrett</t>
  </si>
  <si>
    <t>P. E. Harrison</t>
  </si>
  <si>
    <t>C. Brown</t>
  </si>
  <si>
    <t>R. Darwen</t>
  </si>
  <si>
    <t>A. Noble</t>
  </si>
  <si>
    <t>C. Bowes</t>
  </si>
  <si>
    <t>L. Cooper</t>
  </si>
  <si>
    <t>M. Peacock</t>
  </si>
  <si>
    <t>J. Machin</t>
  </si>
  <si>
    <t>R. Hunt</t>
  </si>
  <si>
    <t>K. Stockham</t>
  </si>
  <si>
    <t>J. Moore</t>
  </si>
  <si>
    <t>D. Boyson</t>
  </si>
  <si>
    <t>C. Hardy</t>
  </si>
  <si>
    <t>Division Fifteen</t>
  </si>
  <si>
    <t>Avg of declared Avgs: 148.6</t>
  </si>
  <si>
    <t>Avg this round: 152.8</t>
  </si>
  <si>
    <t>Division Sixteen</t>
  </si>
  <si>
    <t>Avg of declared Avgs: 143.1</t>
  </si>
  <si>
    <t>Avg this round: 146.8</t>
  </si>
  <si>
    <t>T. McGregor</t>
  </si>
  <si>
    <t>D. Canning</t>
  </si>
  <si>
    <t>A. Tew</t>
  </si>
  <si>
    <t>D. Cameron</t>
  </si>
  <si>
    <t>D. Fitzpatrick</t>
  </si>
  <si>
    <t>P. Shaw</t>
  </si>
  <si>
    <t>J. Pye</t>
  </si>
  <si>
    <t>F. Foster-Weir</t>
  </si>
  <si>
    <t>R. Ninnis</t>
  </si>
  <si>
    <t>E. Thornton</t>
  </si>
  <si>
    <t>A. McSally</t>
  </si>
  <si>
    <t>D. Platt</t>
  </si>
  <si>
    <t>G. Standley</t>
  </si>
  <si>
    <t>T. Ward</t>
  </si>
  <si>
    <t>R. Holden</t>
  </si>
  <si>
    <t>Colne</t>
  </si>
  <si>
    <t>D. Marshall</t>
  </si>
  <si>
    <t>W. F. Hamilton</t>
  </si>
  <si>
    <t>Division Seventeen</t>
  </si>
  <si>
    <t>Avg of declared Avgs: 130.1</t>
  </si>
  <si>
    <t>Avg this round: 144.9</t>
  </si>
  <si>
    <t>Division Eighteen</t>
  </si>
  <si>
    <t>Avg of declared Avgs: 95.7</t>
  </si>
  <si>
    <t>Avg this round: 122.6</t>
  </si>
  <si>
    <t>H. Nomad</t>
  </si>
  <si>
    <t>N. Day</t>
  </si>
  <si>
    <t>P. Foster-Weir</t>
  </si>
  <si>
    <t>D. Heath</t>
  </si>
  <si>
    <t>A. Salt</t>
  </si>
  <si>
    <t>B. Smith</t>
  </si>
  <si>
    <t>A. Debnam</t>
  </si>
  <si>
    <t>D. Higginbottom</t>
  </si>
  <si>
    <t>Y. Poulopoulos</t>
  </si>
  <si>
    <t>I. Heath</t>
  </si>
  <si>
    <t>A. Spearman</t>
  </si>
  <si>
    <t>M. Linacre</t>
  </si>
  <si>
    <t>Comber</t>
  </si>
  <si>
    <t>H. Lee</t>
  </si>
  <si>
    <t>A. Ginn</t>
  </si>
  <si>
    <t>W. Wells</t>
  </si>
  <si>
    <t>C. Wright</t>
  </si>
  <si>
    <t>Juniors</t>
  </si>
  <si>
    <t>Avg of declared Avgs: 154.2</t>
  </si>
  <si>
    <t>Avg this round: 163.0</t>
  </si>
  <si>
    <t xml:space="preserve">  Scorer:  See main sheet</t>
  </si>
  <si>
    <t>Seniors</t>
  </si>
  <si>
    <t>Avg of declared Avgs: 177.2</t>
  </si>
  <si>
    <t>Avg this round: 176.8</t>
  </si>
  <si>
    <t>Avg of declared Avgs: 165.5</t>
  </si>
  <si>
    <t>Avg this round: 166.8</t>
  </si>
  <si>
    <t>Avg of declared Avgs: 159.9</t>
  </si>
  <si>
    <t>Avg this round: 158.3</t>
  </si>
  <si>
    <t>Avg of declared Avgs: 146.3</t>
  </si>
  <si>
    <t>Avg this round: 152.1</t>
  </si>
  <si>
    <t>10M Air Pistol - Teams</t>
  </si>
  <si>
    <t>1 Balerno &amp; Currie</t>
  </si>
  <si>
    <t>v</t>
  </si>
  <si>
    <t>4 Callander</t>
  </si>
  <si>
    <t>.</t>
  </si>
  <si>
    <t>2 Bideford</t>
  </si>
  <si>
    <t>3 Blackpool A</t>
  </si>
  <si>
    <t>5 Crewe A</t>
  </si>
  <si>
    <t>6 Dumbarton</t>
  </si>
  <si>
    <t>Shot</t>
  </si>
  <si>
    <t>Won</t>
  </si>
  <si>
    <t>Drw</t>
  </si>
  <si>
    <t>Lst</t>
  </si>
  <si>
    <t>Pnt</t>
  </si>
  <si>
    <t>Avg of declared Avgs: 533.3</t>
  </si>
  <si>
    <t>Avg this round: 535.8</t>
  </si>
  <si>
    <t>(Complete teams only)</t>
  </si>
  <si>
    <t>1 Blackburn</t>
  </si>
  <si>
    <t>4 Crewe B</t>
  </si>
  <si>
    <t>P. Holdstock (sub) P7.9.8(20)</t>
  </si>
  <si>
    <t>2 Blackpool B</t>
  </si>
  <si>
    <t>3 Bury A</t>
  </si>
  <si>
    <t>5 Goodyear</t>
  </si>
  <si>
    <t>6 Penzance &amp; St. Ives</t>
  </si>
  <si>
    <t>Avg of declared Avgs: 501.2</t>
  </si>
  <si>
    <t>Avg this round: 504.7</t>
  </si>
  <si>
    <t>1 Bury B</t>
  </si>
  <si>
    <t>4 Penarth</t>
  </si>
  <si>
    <t>2 Keswick</t>
  </si>
  <si>
    <t>3 Leek</t>
  </si>
  <si>
    <t>5 St Giles Yarners</t>
  </si>
  <si>
    <t>6 Bogey450</t>
  </si>
  <si>
    <t>K. Gardner (sub) P7.9.8(29)</t>
  </si>
  <si>
    <t>Avg of declared Avgs: 468.8</t>
  </si>
  <si>
    <t>Avg this round: 464.4</t>
  </si>
  <si>
    <t>10m Air Pistol - Individuals (Supported rest)</t>
  </si>
  <si>
    <t>AH2</t>
  </si>
  <si>
    <t>Avg of declared Avgs: 179.4</t>
  </si>
  <si>
    <t>Avg this round: 182.0</t>
  </si>
  <si>
    <t>B. Beaven</t>
  </si>
  <si>
    <t>Down Hatherly</t>
  </si>
  <si>
    <t>D. Boyton</t>
  </si>
  <si>
    <t>Court Riverside</t>
  </si>
  <si>
    <t>S. Davis</t>
  </si>
  <si>
    <t>Old Silhillians</t>
  </si>
  <si>
    <t>P. Tietze</t>
  </si>
  <si>
    <t>E. Hatcher</t>
  </si>
  <si>
    <t>Glevum</t>
  </si>
  <si>
    <t>J. Majewski</t>
  </si>
  <si>
    <t>G. Cox</t>
  </si>
  <si>
    <t>G. Lasseter</t>
  </si>
  <si>
    <t>Avg of declared Avgs: 172.1</t>
  </si>
  <si>
    <t>Avg this round: 175.1</t>
  </si>
  <si>
    <t>S. Jones</t>
  </si>
  <si>
    <t>D. Wilkins</t>
  </si>
  <si>
    <t>K. Johns</t>
  </si>
  <si>
    <t>S. Weston</t>
  </si>
  <si>
    <t>B. C. Pont</t>
  </si>
  <si>
    <t>T. Tunstall</t>
  </si>
  <si>
    <t>M. Bowen</t>
  </si>
  <si>
    <t>G. Beak</t>
  </si>
  <si>
    <t>Avg of declared Avgs: 147.4</t>
  </si>
  <si>
    <t>Avg this round: 158.5</t>
  </si>
  <si>
    <t>H. Shorrock</t>
  </si>
  <si>
    <t>G. Sowerby</t>
  </si>
  <si>
    <t>J. List</t>
  </si>
  <si>
    <t>G. Law</t>
  </si>
  <si>
    <t>M. Bailey</t>
  </si>
  <si>
    <t>C. Hollings</t>
  </si>
  <si>
    <t>P. Webb</t>
  </si>
  <si>
    <t>P. Dormer</t>
  </si>
  <si>
    <t xml:space="preserve">  Scorer: A Hamilton</t>
  </si>
  <si>
    <t>10M Air Rifle - Individuals</t>
  </si>
  <si>
    <t>RH</t>
  </si>
  <si>
    <t>Avg of declared Avgs: 180.9</t>
  </si>
  <si>
    <t>Avg this round: 186.8</t>
  </si>
  <si>
    <t>K. Scott</t>
  </si>
  <si>
    <t>R. Law</t>
  </si>
  <si>
    <t>R. Townsend</t>
  </si>
  <si>
    <t>F. Calder</t>
  </si>
  <si>
    <t>A. Lawrence</t>
  </si>
  <si>
    <t>A. Brown</t>
  </si>
  <si>
    <t>R. Campbell</t>
  </si>
  <si>
    <t>M. Lewis</t>
  </si>
  <si>
    <t>N. Clark</t>
  </si>
  <si>
    <t>S. Reynolds</t>
  </si>
  <si>
    <t>Avg of declared Avgs: 162.1</t>
  </si>
  <si>
    <t>Avg this round: 157.7</t>
  </si>
  <si>
    <t>R. Robertson</t>
  </si>
  <si>
    <t>Dechmont</t>
  </si>
  <si>
    <t>M. Hunton</t>
  </si>
  <si>
    <t>O. Edwards P5.2.1</t>
  </si>
  <si>
    <t>K. Pickett</t>
  </si>
  <si>
    <t>Sutton Coldfield</t>
  </si>
  <si>
    <t>J. Bennett</t>
  </si>
  <si>
    <t>N. Avis</t>
  </si>
  <si>
    <t>K. Robinson</t>
  </si>
  <si>
    <t>R. Bharaj</t>
  </si>
  <si>
    <t>J. Stevens</t>
  </si>
  <si>
    <t>Avg of declared Avgs: 151.1</t>
  </si>
  <si>
    <t>Avg this round: 155.0</t>
  </si>
  <si>
    <t>B. Clark</t>
  </si>
  <si>
    <t>R. Wood</t>
  </si>
  <si>
    <t>J. Ward</t>
  </si>
  <si>
    <t>D. Hebard</t>
  </si>
  <si>
    <t>C. Jones</t>
  </si>
  <si>
    <t>Avg of declared Avgs: 131.4</t>
  </si>
  <si>
    <t>Avg this round: 132.1</t>
  </si>
  <si>
    <t>D. O'Driscoll</t>
  </si>
  <si>
    <t>J. Wood</t>
  </si>
  <si>
    <t>D. Little</t>
  </si>
  <si>
    <t>V. Poulopoulos</t>
  </si>
  <si>
    <t>P. Hadzik</t>
  </si>
  <si>
    <t>K. Kuzmanoska</t>
  </si>
  <si>
    <t>A. Bharaj</t>
  </si>
  <si>
    <t xml:space="preserve">  Scorer: R Harrison</t>
  </si>
  <si>
    <t>Avg of declared Avgs: 160.4</t>
  </si>
  <si>
    <t>Avg this round: 165.0</t>
  </si>
  <si>
    <t>Avg of declared Avgs: 156.1</t>
  </si>
  <si>
    <t>Avg this round: 156.7</t>
  </si>
  <si>
    <t>10m Air Rifle - Individuals (Supported rest)</t>
  </si>
  <si>
    <t>Avg of declared Avgs: 182.8</t>
  </si>
  <si>
    <t>I. Vance</t>
  </si>
  <si>
    <t>C. Dickenson</t>
  </si>
  <si>
    <t>S. Moruzzi</t>
  </si>
  <si>
    <t>J. Phillips</t>
  </si>
  <si>
    <t>J. Peebles</t>
  </si>
  <si>
    <t>Avg of declared Avgs: 156.7</t>
  </si>
  <si>
    <t>Avg this round: 169.0</t>
  </si>
  <si>
    <t>P. Pay</t>
  </si>
  <si>
    <t>I. Darke</t>
  </si>
  <si>
    <t>N. Beesley</t>
  </si>
  <si>
    <t>20 Yards Pistol - Individuals</t>
  </si>
  <si>
    <t>OS</t>
  </si>
  <si>
    <t>Avg of declared Avgs: 177.0</t>
  </si>
  <si>
    <t>C. Lockwood</t>
  </si>
  <si>
    <t>D. Stocks</t>
  </si>
  <si>
    <t>Avg this round: 155.1</t>
  </si>
  <si>
    <t>J. Hough</t>
  </si>
  <si>
    <t>P. Stokes</t>
  </si>
  <si>
    <t>M. Elliot</t>
  </si>
  <si>
    <t>N. Hayes</t>
  </si>
  <si>
    <t>S. Morris</t>
  </si>
  <si>
    <t>Avg of declared Avgs: 150.7</t>
  </si>
  <si>
    <t>A. Fellerman</t>
  </si>
  <si>
    <t>P. Cox</t>
  </si>
  <si>
    <t>P. Bracegirdle</t>
  </si>
  <si>
    <t>Avg of declared Avgs: 136.2</t>
  </si>
  <si>
    <t>Avg this round: 140.1</t>
  </si>
  <si>
    <t>R. Mattholie</t>
  </si>
  <si>
    <t>S. Mohamed</t>
  </si>
  <si>
    <t>C. Walker</t>
  </si>
  <si>
    <t>T. Earnshaw</t>
  </si>
  <si>
    <t>S. Neale</t>
  </si>
  <si>
    <t>Avg of declared Avgs: 119.2</t>
  </si>
  <si>
    <t>Avg this round: 132.7</t>
  </si>
  <si>
    <t>R. Paige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</si>
  <si>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</si>
  <si>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</si>
  <si>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</si>
  <si>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</si>
  <si>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</si>
  <si>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</si>
  <si>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</si>
  <si>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159.8</t>
  </si>
  <si>
    <t>6 Yards Air Pistol - Individuals</t>
  </si>
  <si>
    <t>Avg of declared Avgs: 160.9</t>
  </si>
  <si>
    <t>Avg this round: 161.5</t>
  </si>
  <si>
    <t>P. Lambert</t>
  </si>
  <si>
    <t>C. Hair</t>
  </si>
  <si>
    <t>P. Trathan</t>
  </si>
  <si>
    <t>100yds Benchrest - Individuals</t>
  </si>
  <si>
    <t>IG</t>
  </si>
  <si>
    <t>Avg of declared Avgs: 196.2</t>
  </si>
  <si>
    <t>Avg this round: 191.4</t>
  </si>
  <si>
    <t>J. Forrest</t>
  </si>
  <si>
    <t>York RI</t>
  </si>
  <si>
    <t>M. McGlennon</t>
  </si>
  <si>
    <t>J. Blaney</t>
  </si>
  <si>
    <t>I. Waghorn</t>
  </si>
  <si>
    <t>Hensall</t>
  </si>
  <si>
    <t>S. Slevin</t>
  </si>
  <si>
    <t>D. Love</t>
  </si>
  <si>
    <t>K. Murkin</t>
  </si>
  <si>
    <t>C. Dean</t>
  </si>
  <si>
    <t>Sunderland</t>
  </si>
  <si>
    <t>Avg of declared Avgs: 191.9</t>
  </si>
  <si>
    <t>Avg this round: 192.1</t>
  </si>
  <si>
    <t>R. Birchall</t>
  </si>
  <si>
    <t>A. Cook</t>
  </si>
  <si>
    <t>Felton</t>
  </si>
  <si>
    <t>K. Hancock</t>
  </si>
  <si>
    <t>GEC (Coventry)</t>
  </si>
  <si>
    <t>W. Jenkins</t>
  </si>
  <si>
    <t>C. Williams</t>
  </si>
  <si>
    <t>J. McAdam</t>
  </si>
  <si>
    <t>A. McGrugan</t>
  </si>
  <si>
    <t>W. H. Robson</t>
  </si>
  <si>
    <t>Avg of declared Avgs: 189.5</t>
  </si>
  <si>
    <t>Avg this round: 190.4</t>
  </si>
  <si>
    <t>J. Gardiner</t>
  </si>
  <si>
    <t>B. Farquhar</t>
  </si>
  <si>
    <t>J. Innes</t>
  </si>
  <si>
    <t>H. Ayre</t>
  </si>
  <si>
    <t>P. Watson</t>
  </si>
  <si>
    <t>J. Russell</t>
  </si>
  <si>
    <t>W. Faulkner</t>
  </si>
  <si>
    <t>G. F. Wilkinson</t>
  </si>
  <si>
    <t>Avg of declared Avgs: 186.9</t>
  </si>
  <si>
    <t>Avg this round: 188.8</t>
  </si>
  <si>
    <t>M. Bell</t>
  </si>
  <si>
    <t>T. Ashford</t>
  </si>
  <si>
    <t>M. Griffiths</t>
  </si>
  <si>
    <t>R. Ward</t>
  </si>
  <si>
    <t>A. Cooper P5.2.3</t>
  </si>
  <si>
    <t>J. Robson</t>
  </si>
  <si>
    <t>D. Morgan</t>
  </si>
  <si>
    <t>K. Reilly</t>
  </si>
  <si>
    <t>Avg of declared Avgs: 177.3</t>
  </si>
  <si>
    <t>Avg this round: 182.7</t>
  </si>
  <si>
    <t>G. Nock</t>
  </si>
  <si>
    <t>R. Salt</t>
  </si>
  <si>
    <t>R. Mallinson</t>
  </si>
  <si>
    <t>N. Bylo</t>
  </si>
  <si>
    <t>H. Mallinson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</si>
  <si>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</si>
  <si>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</si>
  <si>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</si>
  <si>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</si>
  <si>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</si>
  <si>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</si>
  <si>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191.6</t>
  </si>
  <si>
    <t/>
  </si>
  <si>
    <t>Avg this round: 187.0</t>
  </si>
  <si>
    <t>100yds Benchrest - Teams</t>
  </si>
  <si>
    <t>1 Bideford</t>
  </si>
  <si>
    <t>4 York RI B</t>
  </si>
  <si>
    <t>2 Sunderland</t>
  </si>
  <si>
    <t>3 York RI A</t>
  </si>
  <si>
    <t>5 York RI C</t>
  </si>
  <si>
    <t>6 York RI D</t>
  </si>
  <si>
    <t>Avg of declared Avgs: 512.3</t>
  </si>
  <si>
    <t>Avg this round: 573.0</t>
  </si>
  <si>
    <t>50m/y Benchrest A/S - Individuals</t>
  </si>
  <si>
    <t>Avg of declared Avgs: 198.5</t>
  </si>
  <si>
    <t>Avg this round: 197.5</t>
  </si>
  <si>
    <t>D. Caffrey</t>
  </si>
  <si>
    <t>Penrhiwpal</t>
  </si>
  <si>
    <t>T. Cooper</t>
  </si>
  <si>
    <t>M. Young</t>
  </si>
  <si>
    <t>Ballymena</t>
  </si>
  <si>
    <t>Avg of declared Avgs: 197.4</t>
  </si>
  <si>
    <t>Avg this round: 195.9</t>
  </si>
  <si>
    <t>Derby</t>
  </si>
  <si>
    <t>S. Thomas</t>
  </si>
  <si>
    <t>Market Drayton</t>
  </si>
  <si>
    <t>D. Wiseman</t>
  </si>
  <si>
    <t>J. Bernardes</t>
  </si>
  <si>
    <t>D. Philips</t>
  </si>
  <si>
    <t>P. Kolazinski</t>
  </si>
  <si>
    <t>Golden Valley</t>
  </si>
  <si>
    <t>Avg of declared Avgs: 196.1</t>
  </si>
  <si>
    <t>Avg this round: 195.6</t>
  </si>
  <si>
    <t>P. Lomas</t>
  </si>
  <si>
    <t>K. Knowles</t>
  </si>
  <si>
    <t>M. Harlow</t>
  </si>
  <si>
    <t>A. Craythorne</t>
  </si>
  <si>
    <t>C. Craven</t>
  </si>
  <si>
    <t>Avg of declared Avgs: 194.9</t>
  </si>
  <si>
    <t>Avg this round: 195.8</t>
  </si>
  <si>
    <t>M. Eyles</t>
  </si>
  <si>
    <t>N. Currie</t>
  </si>
  <si>
    <t>J. Parkes</t>
  </si>
  <si>
    <t>Gaib. O'Neill</t>
  </si>
  <si>
    <t>A. Duncan</t>
  </si>
  <si>
    <t>A. McCusker</t>
  </si>
  <si>
    <t>M. Pearson</t>
  </si>
  <si>
    <t>Avg of declared Avgs: 193.5</t>
  </si>
  <si>
    <t>Avg this round: 195.1</t>
  </si>
  <si>
    <t>S. Morgans</t>
  </si>
  <si>
    <t>J. Morris</t>
  </si>
  <si>
    <t>D. Sheridan</t>
  </si>
  <si>
    <t>Kinross &amp; Milnathort</t>
  </si>
  <si>
    <t>D. Harlow</t>
  </si>
  <si>
    <t>P. McCusker</t>
  </si>
  <si>
    <t>M. Phillips</t>
  </si>
  <si>
    <t>Ross on Wye</t>
  </si>
  <si>
    <t>Avg of declared Avgs: 192.0</t>
  </si>
  <si>
    <t>Avg this round: 188.4</t>
  </si>
  <si>
    <t>E. Gibson</t>
  </si>
  <si>
    <t>M. Morris</t>
  </si>
  <si>
    <t>M. King</t>
  </si>
  <si>
    <t>D. Kyle</t>
  </si>
  <si>
    <t>Avg of declared Avgs: 190.4</t>
  </si>
  <si>
    <t>Avg this round: 189.0</t>
  </si>
  <si>
    <t>P. Ross</t>
  </si>
  <si>
    <t>S. King</t>
  </si>
  <si>
    <t>A. Williams</t>
  </si>
  <si>
    <t>J. McKay</t>
  </si>
  <si>
    <t>I. Gray</t>
  </si>
  <si>
    <t>P. Kilpin</t>
  </si>
  <si>
    <t>D. Sciffens</t>
  </si>
  <si>
    <t>D. Williams</t>
  </si>
  <si>
    <t>Avg of declared Avgs: 187.9</t>
  </si>
  <si>
    <t>Avg this round: 191.8</t>
  </si>
  <si>
    <t>N. Prideaux</t>
  </si>
  <si>
    <t>R. Hoyle</t>
  </si>
  <si>
    <t>S. George</t>
  </si>
  <si>
    <t>Ger. O'Neil</t>
  </si>
  <si>
    <t>W. Greenlaw</t>
  </si>
  <si>
    <t>D. Fenwick</t>
  </si>
  <si>
    <t>Avg of declared Avgs: 184.7</t>
  </si>
  <si>
    <t>P. Bryan</t>
  </si>
  <si>
    <t>W. Stringer</t>
  </si>
  <si>
    <t>M. McIlvenna</t>
  </si>
  <si>
    <t>J. Chouler</t>
  </si>
  <si>
    <t>A. Kerr</t>
  </si>
  <si>
    <t>H. Murray</t>
  </si>
  <si>
    <t>R. Davies</t>
  </si>
  <si>
    <t>M. Caswell</t>
  </si>
  <si>
    <t>Avg of declared Avgs: 174.4</t>
  </si>
  <si>
    <t>Avg this round: 181.0</t>
  </si>
  <si>
    <t>K. Mason</t>
  </si>
  <si>
    <t>S. Cushing</t>
  </si>
  <si>
    <t>J. McLaughlin</t>
  </si>
  <si>
    <t>K. Wilkes P5.2.3</t>
  </si>
  <si>
    <t>D. Hadley</t>
  </si>
  <si>
    <t>T. McCaffrey</t>
  </si>
  <si>
    <t>C. McCaffrey</t>
  </si>
  <si>
    <t>G. Kelly</t>
  </si>
  <si>
    <t>Avg of declared Avgs: 197.0</t>
  </si>
  <si>
    <t>Avg this round: 196.3</t>
  </si>
  <si>
    <t>Avg this round: 194.4</t>
  </si>
  <si>
    <t>Avg of declared Avgs: 185.7</t>
  </si>
  <si>
    <t>Avg this round: 191.3</t>
  </si>
  <si>
    <t>50m/y Benchrest A/S - Teams</t>
  </si>
  <si>
    <t>4 Goodyear</t>
  </si>
  <si>
    <t>2 GEC (Coventry)</t>
  </si>
  <si>
    <t>3 Golden Valley</t>
  </si>
  <si>
    <t>5 Sunderland</t>
  </si>
  <si>
    <t>6 Bogey570</t>
  </si>
  <si>
    <t>Avg of declared Avgs: 574.0</t>
  </si>
  <si>
    <t>Avg this round: 582.3</t>
  </si>
  <si>
    <t>Gallery Rifle Any Sights - Individuals</t>
  </si>
  <si>
    <t>DO</t>
  </si>
  <si>
    <t>Avg of declared Avgs: 195.6</t>
  </si>
  <si>
    <t>Avg this round: 195.3</t>
  </si>
  <si>
    <t>Avg of declared Avgs: 192.1</t>
  </si>
  <si>
    <t>Avg this round: 193.0</t>
  </si>
  <si>
    <t>D. Rees</t>
  </si>
  <si>
    <t>J.S.P.C.</t>
  </si>
  <si>
    <t>A. Ritson</t>
  </si>
  <si>
    <t>Furness Marksmen</t>
  </si>
  <si>
    <t>S. Andrews</t>
  </si>
  <si>
    <t>J. Shine</t>
  </si>
  <si>
    <t>M. Loader</t>
  </si>
  <si>
    <t>W. Pow</t>
  </si>
  <si>
    <t>G. Glover</t>
  </si>
  <si>
    <t>C. Oswald</t>
  </si>
  <si>
    <t>S. Russell</t>
  </si>
  <si>
    <t>C. Thompson</t>
  </si>
  <si>
    <t>J. Thompson</t>
  </si>
  <si>
    <t>Avg of declared Avgs: 189.7</t>
  </si>
  <si>
    <t>Avg this round: 187.6</t>
  </si>
  <si>
    <t>Avg of declared Avgs: 186.6</t>
  </si>
  <si>
    <t>Avg this round: 183.3</t>
  </si>
  <si>
    <t>I. Burton</t>
  </si>
  <si>
    <t>P. Dean</t>
  </si>
  <si>
    <t>H. Marshall</t>
  </si>
  <si>
    <t>M. Sisson</t>
  </si>
  <si>
    <t>D. Cook</t>
  </si>
  <si>
    <t>M. Scott</t>
  </si>
  <si>
    <t>R. N. Bancroft</t>
  </si>
  <si>
    <t>C. Blyth</t>
  </si>
  <si>
    <t>D. Crawford</t>
  </si>
  <si>
    <t>A. Norley</t>
  </si>
  <si>
    <t>Morecambe</t>
  </si>
  <si>
    <t>S. Booth</t>
  </si>
  <si>
    <t>N. King</t>
  </si>
  <si>
    <t>Avg of declared Avgs: 182.0</t>
  </si>
  <si>
    <t>Avg this round: 184.0</t>
  </si>
  <si>
    <t>Avg this round: 179.8</t>
  </si>
  <si>
    <t>T. Jones</t>
  </si>
  <si>
    <t>Bolton</t>
  </si>
  <si>
    <t>Claymore</t>
  </si>
  <si>
    <t>C. Parratt</t>
  </si>
  <si>
    <t>R. Cliffe</t>
  </si>
  <si>
    <t>I. Foulner</t>
  </si>
  <si>
    <t>B. Newman</t>
  </si>
  <si>
    <t>Carshalton</t>
  </si>
  <si>
    <t>D. Smith</t>
  </si>
  <si>
    <t>C. Wood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</si>
  <si>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</si>
  <si>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</si>
  <si>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</si>
  <si>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</si>
  <si>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192.4</t>
  </si>
  <si>
    <t>Avg of declared Avgs: 182.9</t>
  </si>
  <si>
    <t>Avg this round: 180.4</t>
  </si>
  <si>
    <t>Gallery Rifle Iron Sights - Individuals</t>
  </si>
  <si>
    <t>Avg of declared Avgs: 193.2</t>
  </si>
  <si>
    <t>Avg this round: 192.8</t>
  </si>
  <si>
    <t>Avg of declared Avgs: 187.5</t>
  </si>
  <si>
    <t>Avg this round: 188.6</t>
  </si>
  <si>
    <t>D. Ingham</t>
  </si>
  <si>
    <t>J. Sinclair</t>
  </si>
  <si>
    <t>R. Gascoyne</t>
  </si>
  <si>
    <t>B. Leese</t>
  </si>
  <si>
    <t>P. Holland</t>
  </si>
  <si>
    <t>B. Roberts</t>
  </si>
  <si>
    <t>K. O'Keefe</t>
  </si>
  <si>
    <t>M. Leese</t>
  </si>
  <si>
    <t>N. Gray</t>
  </si>
  <si>
    <t>S. Logan</t>
  </si>
  <si>
    <t>Avg of declared Avgs: 184.8</t>
  </si>
  <si>
    <t>Avg this round: 186.0</t>
  </si>
  <si>
    <t>B. Lawson</t>
  </si>
  <si>
    <t>K. Hayes</t>
  </si>
  <si>
    <t>N. Andrews</t>
  </si>
  <si>
    <t>A. Holmes</t>
  </si>
  <si>
    <t>R. Ker</t>
  </si>
  <si>
    <t>J. Patterson</t>
  </si>
  <si>
    <t>T. Creed</t>
  </si>
  <si>
    <t>A. Powell</t>
  </si>
  <si>
    <t>J. Bambery</t>
  </si>
  <si>
    <t>Warrington</t>
  </si>
  <si>
    <t>E. Swain</t>
  </si>
  <si>
    <t>A. Dimech</t>
  </si>
  <si>
    <t>A. Bambery</t>
  </si>
  <si>
    <t>M. Preston</t>
  </si>
  <si>
    <t>Avg of declared Avgs: 180.7</t>
  </si>
  <si>
    <t>Avg this round: 179.9</t>
  </si>
  <si>
    <t>Avg this round: 173.3</t>
  </si>
  <si>
    <t>N. Lyford</t>
  </si>
  <si>
    <t>A. Cliffe</t>
  </si>
  <si>
    <t>M. Richardson</t>
  </si>
  <si>
    <t>J. McCall</t>
  </si>
  <si>
    <t>N. Saggers</t>
  </si>
  <si>
    <t>K. Upton</t>
  </si>
  <si>
    <t>A. Campbell</t>
  </si>
  <si>
    <t>S. Vincett</t>
  </si>
  <si>
    <t>A. Dodd</t>
  </si>
  <si>
    <t>A. Currant</t>
  </si>
  <si>
    <t>G. Newsholme</t>
  </si>
  <si>
    <t>P. Slator</t>
  </si>
  <si>
    <t>S. Clarkson</t>
  </si>
  <si>
    <t>A. Battrick</t>
  </si>
  <si>
    <t>K. Davidson</t>
  </si>
  <si>
    <t>A. Bruce</t>
  </si>
  <si>
    <t>Avg of declared Avgs: 171.5</t>
  </si>
  <si>
    <t>Avg this round: 169.5</t>
  </si>
  <si>
    <t>Avg of declared Avgs: 162.4</t>
  </si>
  <si>
    <t>Avg this round: 155.2</t>
  </si>
  <si>
    <t>A. Nixon</t>
  </si>
  <si>
    <t>A. Steele</t>
  </si>
  <si>
    <t>P. Robertson</t>
  </si>
  <si>
    <t>I. Balshaw</t>
  </si>
  <si>
    <t>J. Rogers</t>
  </si>
  <si>
    <t>J. Boulton</t>
  </si>
  <si>
    <t>C. Gilmore</t>
  </si>
  <si>
    <t>H. Powell</t>
  </si>
  <si>
    <t>P. Hurcumb</t>
  </si>
  <si>
    <t>G. Rees</t>
  </si>
  <si>
    <t>J. Lawson</t>
  </si>
  <si>
    <t>E. Thurley</t>
  </si>
  <si>
    <t>B. Tester</t>
  </si>
  <si>
    <t>M. Saunders</t>
  </si>
  <si>
    <t>J. Lytollis</t>
  </si>
  <si>
    <t>R. Johnson</t>
  </si>
  <si>
    <t>A. Fox</t>
  </si>
  <si>
    <t>Avg of declared Avgs: 188.5</t>
  </si>
  <si>
    <t>Avg this round: 189.7</t>
  </si>
  <si>
    <t>Avg of declared Avgs: 179.9</t>
  </si>
  <si>
    <t>Avg this round: 177.8</t>
  </si>
  <si>
    <t>Long Barrelled Pistol - Individuals</t>
  </si>
  <si>
    <t>RG</t>
  </si>
  <si>
    <t>Avg of declared Avgs: 183.3</t>
  </si>
  <si>
    <t>Avg this round: 176.6</t>
  </si>
  <si>
    <t>I. Henderson</t>
  </si>
  <si>
    <t>P. McBride</t>
  </si>
  <si>
    <t>Avg of declared Avgs: 173.4</t>
  </si>
  <si>
    <t>Avg this round: 172.1</t>
  </si>
  <si>
    <t>R. Carter</t>
  </si>
  <si>
    <t>R. Ogle</t>
  </si>
  <si>
    <t>S. Moss</t>
  </si>
  <si>
    <t>S. Rees</t>
  </si>
  <si>
    <t>A. Ogle</t>
  </si>
  <si>
    <t>Avg of declared Avgs: 166.6</t>
  </si>
  <si>
    <t>Avg this round: 160.7</t>
  </si>
  <si>
    <t>P. Robinson</t>
  </si>
  <si>
    <t>S. Huthchinson</t>
  </si>
  <si>
    <t>A. Carson</t>
  </si>
  <si>
    <t>C. Craven P0.6</t>
  </si>
  <si>
    <t>Avg of declared Avgs: 141.6</t>
  </si>
  <si>
    <t>P. Hancock</t>
  </si>
  <si>
    <t>A. Barrow</t>
  </si>
  <si>
    <t>C. Wolf</t>
  </si>
  <si>
    <t xml:space="preserve">  Scorer: R Gascoyne</t>
  </si>
  <si>
    <t>Avg of declared Avgs: 163.1</t>
  </si>
  <si>
    <t>Avg this round: 173.8</t>
  </si>
  <si>
    <t>22 Rifle Long Range Prone (50 Yds/Mts) - Individuals</t>
  </si>
  <si>
    <t>JL</t>
  </si>
  <si>
    <t>Avg of declared Avgs: 191.1</t>
  </si>
  <si>
    <t>L. Webster</t>
  </si>
  <si>
    <t>G. Longstaff</t>
  </si>
  <si>
    <t>C. A. Coxon</t>
  </si>
  <si>
    <t>S. Jacklin</t>
  </si>
  <si>
    <t>A. Hirst</t>
  </si>
  <si>
    <t>Avg of declared Avgs: 186.4</t>
  </si>
  <si>
    <t>J. O'Neill</t>
  </si>
  <si>
    <t>B. Cook-Duffy</t>
  </si>
  <si>
    <t>N. Harcus</t>
  </si>
  <si>
    <t>N. Dixon</t>
  </si>
  <si>
    <t>P. Dodds</t>
  </si>
  <si>
    <t>M. Watson</t>
  </si>
  <si>
    <t>J. Smith</t>
  </si>
  <si>
    <t>A. Smith</t>
  </si>
  <si>
    <t>Avg this round: 186.9</t>
  </si>
  <si>
    <t>H. Keys</t>
  </si>
  <si>
    <t>P. Bailey</t>
  </si>
  <si>
    <t>C. Norton</t>
  </si>
  <si>
    <t>T. McFarland</t>
  </si>
  <si>
    <t>K. L. Dinkel</t>
  </si>
  <si>
    <t>A. Tyler</t>
  </si>
  <si>
    <t>D. N. Price</t>
  </si>
  <si>
    <t>S. Longstaff</t>
  </si>
  <si>
    <t>Avg of declared Avgs: 171.3</t>
  </si>
  <si>
    <t>Avg this round: 175.3</t>
  </si>
  <si>
    <t>P. Yokoyama</t>
  </si>
  <si>
    <t>J. Maher</t>
  </si>
  <si>
    <t>G. Sinclair</t>
  </si>
  <si>
    <t>G. Garrett</t>
  </si>
  <si>
    <t>C. Short</t>
  </si>
  <si>
    <t>T. Horsfield</t>
  </si>
  <si>
    <t xml:space="preserve">  Scorer: J Lawson</t>
  </si>
  <si>
    <t>Avg of declared Avgs: 182.6</t>
  </si>
  <si>
    <t>Avg this round: 185.0</t>
  </si>
  <si>
    <t>22 Rifle Long Range Prone (50 Yds/Mts) - Teams</t>
  </si>
  <si>
    <t>1 Dumfries</t>
  </si>
  <si>
    <t>4 Sunderland</t>
  </si>
  <si>
    <t>B. Cooke-Duffy</t>
  </si>
  <si>
    <t>G. Thomas</t>
  </si>
  <si>
    <t>2 East Antrim</t>
  </si>
  <si>
    <t>3 Felton</t>
  </si>
  <si>
    <t>R,Clarke</t>
  </si>
  <si>
    <t>5 Bogey563</t>
  </si>
  <si>
    <t>6 Bogey566</t>
  </si>
  <si>
    <t>Avg of declared Avgs: 565.2</t>
  </si>
  <si>
    <t>Avg this round: 565.3</t>
  </si>
  <si>
    <t>Long Range Any Sights 100 Yards - Individuals</t>
  </si>
  <si>
    <t>Avg of declared Avgs: 188.4</t>
  </si>
  <si>
    <t>Avg this round: 183.9</t>
  </si>
  <si>
    <t>H. Temperley</t>
  </si>
  <si>
    <t>M. Gardner</t>
  </si>
  <si>
    <t>B. Fletcher</t>
  </si>
  <si>
    <t>Avg of declared Avgs: 152.8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</si>
  <si>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</si>
  <si>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</si>
  <si>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</si>
  <si>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</si>
  <si>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</si>
  <si>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</si>
  <si>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84.8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</si>
  <si>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</si>
  <si>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</si>
  <si>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</si>
  <si>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</si>
  <si>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</si>
  <si>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</si>
  <si>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83.1</t>
  </si>
  <si>
    <t>C. Wilson</t>
  </si>
  <si>
    <t>G. Crowther</t>
  </si>
  <si>
    <t>Muzzle Loading Revolver - Individuals</t>
  </si>
  <si>
    <t>Avg of declared Avgs: 83.4</t>
  </si>
  <si>
    <t>Avg this round: 83.8</t>
  </si>
  <si>
    <t>M. Savage</t>
  </si>
  <si>
    <t>V. Little</t>
  </si>
  <si>
    <t>K. Gillespie</t>
  </si>
  <si>
    <t>Avg of declared Avgs: 65.4</t>
  </si>
  <si>
    <t>Avg this round: 65.4</t>
  </si>
  <si>
    <t>J. Wright</t>
  </si>
  <si>
    <t>A. Frankland</t>
  </si>
  <si>
    <t>D. Pitchforth</t>
  </si>
  <si>
    <t>Rapid Fire Air Pistol - Individuals</t>
  </si>
  <si>
    <t>AH1</t>
  </si>
  <si>
    <t>J. Hill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</si>
  <si>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</si>
  <si>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</si>
  <si>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</si>
  <si>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</si>
  <si>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261.9</t>
  </si>
  <si>
    <t>P. Ward</t>
  </si>
  <si>
    <t>Avg of declared Avgs: 244.0</t>
  </si>
  <si>
    <t>Avg this round: 244.0</t>
  </si>
  <si>
    <t>A. Graham</t>
  </si>
  <si>
    <t>W. Clements</t>
  </si>
  <si>
    <t>J. Bartlam</t>
  </si>
  <si>
    <t>Avg of declared Avgs: 221.4</t>
  </si>
  <si>
    <t>Avg this round: 211.6</t>
  </si>
  <si>
    <t>R. McKay</t>
  </si>
  <si>
    <t>E. Flint</t>
  </si>
  <si>
    <t>K. Aitken</t>
  </si>
  <si>
    <t>J. Forrest P7.10.1.1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</si>
  <si>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</si>
  <si>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</si>
  <si>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</si>
  <si>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AH3</t>
  </si>
  <si>
    <t>Avg of declared Avgs: 96.9</t>
  </si>
  <si>
    <t>Avg this round: 96.4</t>
  </si>
  <si>
    <t>Avg of declared Avgs: 95.3</t>
  </si>
  <si>
    <t>Avg this round: 94.8</t>
  </si>
  <si>
    <t>J. Godsell</t>
  </si>
  <si>
    <t>M. Baeron</t>
  </si>
  <si>
    <t>Kendal</t>
  </si>
  <si>
    <t>S. Town</t>
  </si>
  <si>
    <t>C. Stirling</t>
  </si>
  <si>
    <t>J. Allen</t>
  </si>
  <si>
    <t>S. Kay</t>
  </si>
  <si>
    <t>T. Bryan</t>
  </si>
  <si>
    <t>J. Bradfield</t>
  </si>
  <si>
    <t>K. Revell</t>
  </si>
  <si>
    <t>T. Chittenden</t>
  </si>
  <si>
    <t>Workington</t>
  </si>
  <si>
    <t>H. Bramwell</t>
  </si>
  <si>
    <t>R. Beer</t>
  </si>
  <si>
    <t>N. Georgeson</t>
  </si>
  <si>
    <t>A. N. Mackie</t>
  </si>
  <si>
    <t>E. Matthews</t>
  </si>
  <si>
    <t>Avg of declared Avgs: 94.2</t>
  </si>
  <si>
    <t>Avg this round: 93.4</t>
  </si>
  <si>
    <t>Avg of declared Avgs: 92.6</t>
  </si>
  <si>
    <t>Avg this round: 93.1</t>
  </si>
  <si>
    <t>A. Angus</t>
  </si>
  <si>
    <t>A. Beck</t>
  </si>
  <si>
    <t>B. Rose</t>
  </si>
  <si>
    <t>L. Payne</t>
  </si>
  <si>
    <t>P. Shone</t>
  </si>
  <si>
    <t>J. Johnson</t>
  </si>
  <si>
    <t>A. Greenlees</t>
  </si>
  <si>
    <t>Darlington</t>
  </si>
  <si>
    <t>K. Sherris</t>
  </si>
  <si>
    <t>M. Caton</t>
  </si>
  <si>
    <t>M. Cookson</t>
  </si>
  <si>
    <t>C. Camps</t>
  </si>
  <si>
    <t>A. Child</t>
  </si>
  <si>
    <t>A. Mylles</t>
  </si>
  <si>
    <t>Avg of declared Avgs: 91.1</t>
  </si>
  <si>
    <t>Avg this round: 91.6</t>
  </si>
  <si>
    <t>Avg of declared Avgs: 89.9</t>
  </si>
  <si>
    <t>Avg this round: 89.4</t>
  </si>
  <si>
    <t>W. Taylor</t>
  </si>
  <si>
    <t>P. Ager</t>
  </si>
  <si>
    <t>M. Lord</t>
  </si>
  <si>
    <t>W. Potter</t>
  </si>
  <si>
    <t>Barry Plastics</t>
  </si>
  <si>
    <t>P. Burton</t>
  </si>
  <si>
    <t>Y. Bave</t>
  </si>
  <si>
    <t>S. Clarke</t>
  </si>
  <si>
    <t>D. Hollingsworth</t>
  </si>
  <si>
    <t>R. Holmes</t>
  </si>
  <si>
    <t>P. Chen</t>
  </si>
  <si>
    <t>A. Ryles</t>
  </si>
  <si>
    <t>R. Caunt</t>
  </si>
  <si>
    <t>J. du Heaume</t>
  </si>
  <si>
    <t>P. Cook</t>
  </si>
  <si>
    <t>Avg of declared Avgs: 88.3</t>
  </si>
  <si>
    <t>Avg this round: 88.1</t>
  </si>
  <si>
    <t>Avg of declared Avgs: 86.7</t>
  </si>
  <si>
    <t>Avg this round: 88.7</t>
  </si>
  <si>
    <t>G. A. Smith</t>
  </si>
  <si>
    <t>R. Bryan</t>
  </si>
  <si>
    <t>A. Boothroyd</t>
  </si>
  <si>
    <t>S. Nicklin</t>
  </si>
  <si>
    <t>R. Budd</t>
  </si>
  <si>
    <t>P. Leviston</t>
  </si>
  <si>
    <t>K. McCrindle</t>
  </si>
  <si>
    <t>J. Hankin</t>
  </si>
  <si>
    <t>J. McKernan</t>
  </si>
  <si>
    <t>A. Edgar</t>
  </si>
  <si>
    <t>B. Hubbard</t>
  </si>
  <si>
    <t>B. Faulkner</t>
  </si>
  <si>
    <t>A. Bramwell</t>
  </si>
  <si>
    <t>Avg of declared Avgs: 78.5</t>
  </si>
  <si>
    <t>Avg this round: 82.1</t>
  </si>
  <si>
    <t>I. Lawson</t>
  </si>
  <si>
    <t>K. Gainford</t>
  </si>
  <si>
    <t>P. Dentith</t>
  </si>
  <si>
    <t>N. Eastwood</t>
  </si>
  <si>
    <t>O. Hubbard</t>
  </si>
  <si>
    <t>N. Bowering</t>
  </si>
  <si>
    <t>Avg of declared Avgs: 89.1</t>
  </si>
  <si>
    <t>Avg this round: 90.8</t>
  </si>
  <si>
    <t>Avg of declared Avgs: 91.0</t>
  </si>
  <si>
    <t>Avg this round: 92.3</t>
  </si>
  <si>
    <t>22 Rifle Short Range - Teams</t>
  </si>
  <si>
    <t>4 Dunfermline</t>
  </si>
  <si>
    <t>R. Bain</t>
  </si>
  <si>
    <t>K. Scott (sub)</t>
  </si>
  <si>
    <t>2 Blackpool</t>
  </si>
  <si>
    <t>5 Penarth A</t>
  </si>
  <si>
    <t>6 Bogey573</t>
  </si>
  <si>
    <t>Avg of declared Avgs: 571.8</t>
  </si>
  <si>
    <t>Avg this round: 573.6</t>
  </si>
  <si>
    <t>1 Barry Plastics</t>
  </si>
  <si>
    <t>4 Penarth B</t>
  </si>
  <si>
    <t>2 Bury B</t>
  </si>
  <si>
    <t>3 Kendal</t>
  </si>
  <si>
    <t>5 Bogey543</t>
  </si>
  <si>
    <t>6 Bogey550</t>
  </si>
  <si>
    <t>Avg of declared Avgs: 549.3</t>
  </si>
  <si>
    <t>Avg this round: 550.0</t>
  </si>
  <si>
    <t>Sport Rifle - Individuals</t>
  </si>
  <si>
    <t>AF</t>
  </si>
  <si>
    <t>Avg of declared Avgs: 97.0</t>
  </si>
  <si>
    <t>Avg this round: 97.1</t>
  </si>
  <si>
    <t>Avg of declared Avgs: 93.5</t>
  </si>
  <si>
    <t>S. Chambers</t>
  </si>
  <si>
    <t>D. Nowell</t>
  </si>
  <si>
    <t>L. Dugan</t>
  </si>
  <si>
    <t>R. Cornish</t>
  </si>
  <si>
    <t>M. Watkin</t>
  </si>
  <si>
    <t>M. Stafford</t>
  </si>
  <si>
    <t>T. Yates</t>
  </si>
  <si>
    <t>S. G. Stafford</t>
  </si>
  <si>
    <t>N. Veitch</t>
  </si>
  <si>
    <t>K. Price</t>
  </si>
  <si>
    <t>Avg of declared Avgs: 91.7</t>
  </si>
  <si>
    <t>Avg of declared Avgs: 90.6</t>
  </si>
  <si>
    <t>Avg this round: 90.9</t>
  </si>
  <si>
    <t>R. Ellsmore</t>
  </si>
  <si>
    <t>W. M. Pow</t>
  </si>
  <si>
    <t>C. Taylor</t>
  </si>
  <si>
    <t>D. McErlain</t>
  </si>
  <si>
    <t>B. Wells</t>
  </si>
  <si>
    <t>A. Bathers</t>
  </si>
  <si>
    <t>S. Cybaniak</t>
  </si>
  <si>
    <t>D. Nelson</t>
  </si>
  <si>
    <t>P. Hartas</t>
  </si>
  <si>
    <t>D. Bromley</t>
  </si>
  <si>
    <t>Avg of declared Avgs: 89.2</t>
  </si>
  <si>
    <t>Avg this round: 87.7</t>
  </si>
  <si>
    <t>Avg of declared Avgs: 88.4</t>
  </si>
  <si>
    <t>Avg this round: 87.4</t>
  </si>
  <si>
    <t>D. Spenser</t>
  </si>
  <si>
    <t>M. Coulson</t>
  </si>
  <si>
    <t>D. Henderson</t>
  </si>
  <si>
    <t>S. Clements</t>
  </si>
  <si>
    <t>M. Power</t>
  </si>
  <si>
    <t>S. Dodds</t>
  </si>
  <si>
    <t>Scotton &amp; Farnham</t>
  </si>
  <si>
    <t>J. Jack</t>
  </si>
  <si>
    <t>Redcraig</t>
  </si>
  <si>
    <t>R. MacLean</t>
  </si>
  <si>
    <t>J. H. R. Marshall</t>
  </si>
  <si>
    <t>J. D. Hoggan</t>
  </si>
  <si>
    <t>P. Aunger</t>
  </si>
  <si>
    <t>Avg of declared Avgs: 87.1</t>
  </si>
  <si>
    <t>Avg this round: 83.7</t>
  </si>
  <si>
    <t>Avg of declared Avgs: 86.1</t>
  </si>
  <si>
    <t>Avg this round: 89.5</t>
  </si>
  <si>
    <t>S. M. Anderson</t>
  </si>
  <si>
    <t>J. Bray</t>
  </si>
  <si>
    <t>J. Elliott</t>
  </si>
  <si>
    <t>M. Gray</t>
  </si>
  <si>
    <t>S. O'Brien</t>
  </si>
  <si>
    <t>D. G. Stafford</t>
  </si>
  <si>
    <t>T. Dent</t>
  </si>
  <si>
    <t>Avg of declared Avgs: 85.0</t>
  </si>
  <si>
    <t>Avg this round: 84.9</t>
  </si>
  <si>
    <t>Avg of declared Avgs: 84.2</t>
  </si>
  <si>
    <t>Avg this round: 81.0</t>
  </si>
  <si>
    <t>C. Waters</t>
  </si>
  <si>
    <t>J. Wilson</t>
  </si>
  <si>
    <t>J. Voisey</t>
  </si>
  <si>
    <t>S. Curnow</t>
  </si>
  <si>
    <t>S. Taylforth</t>
  </si>
  <si>
    <t>A. Trueick</t>
  </si>
  <si>
    <t>D. Awkright</t>
  </si>
  <si>
    <t>T. Errington</t>
  </si>
  <si>
    <t>K. Taylor</t>
  </si>
  <si>
    <t>K. Aitkin</t>
  </si>
  <si>
    <t>F. Thompson</t>
  </si>
  <si>
    <t>D. Ling</t>
  </si>
  <si>
    <t xml:space="preserve">  Scorer: A Fellerman</t>
  </si>
  <si>
    <t>KW</t>
  </si>
  <si>
    <t>Avg of declared Avgs: 83.3</t>
  </si>
  <si>
    <t>Avg this round: 79.7</t>
  </si>
  <si>
    <t>Avg of declared Avgs: 82.0</t>
  </si>
  <si>
    <t>Avg this round: 81.2</t>
  </si>
  <si>
    <t>A. Foy</t>
  </si>
  <si>
    <t>S. Bury</t>
  </si>
  <si>
    <t>A. Hodgson</t>
  </si>
  <si>
    <t>M. Awkright</t>
  </si>
  <si>
    <t>T. Thomas</t>
  </si>
  <si>
    <t>Y. Ramzan</t>
  </si>
  <si>
    <t>S. Gracey</t>
  </si>
  <si>
    <t>T. Hyland</t>
  </si>
  <si>
    <t>G. Crosby</t>
  </si>
  <si>
    <t>N. Thompson</t>
  </si>
  <si>
    <t>P. Primmer P5.2.3</t>
  </si>
  <si>
    <t>Avg of declared Avgs: 80.9</t>
  </si>
  <si>
    <t>Avg this round: 81.6</t>
  </si>
  <si>
    <t>Avg of declared Avgs: 79.5</t>
  </si>
  <si>
    <t>Avg this round: 76.4</t>
  </si>
  <si>
    <t>A. Edgell</t>
  </si>
  <si>
    <t>R. Herringshaw</t>
  </si>
  <si>
    <t>C. Bullock</t>
  </si>
  <si>
    <t>M. Broom</t>
  </si>
  <si>
    <t>P. Hooper</t>
  </si>
  <si>
    <t>P. Goldthorpe</t>
  </si>
  <si>
    <t>S. Hayman</t>
  </si>
  <si>
    <t>S. Bullock P5.2.3</t>
  </si>
  <si>
    <t>B. Jack</t>
  </si>
  <si>
    <t>M. Walpole</t>
  </si>
  <si>
    <t>I. Braithwaite</t>
  </si>
  <si>
    <t>G. Attride</t>
  </si>
  <si>
    <t>D. Harris</t>
  </si>
  <si>
    <t>Avg of declared Avgs: 78.3</t>
  </si>
  <si>
    <t>Avg this round: 77.9</t>
  </si>
  <si>
    <t>Avg of declared Avgs: 76.4</t>
  </si>
  <si>
    <t>Avg this round: 81.9</t>
  </si>
  <si>
    <t>T. Morton</t>
  </si>
  <si>
    <t>I. Bradley</t>
  </si>
  <si>
    <t>J. McCallum</t>
  </si>
  <si>
    <t>Simon Jacklin</t>
  </si>
  <si>
    <t>P. Bowles</t>
  </si>
  <si>
    <t>G. Franks</t>
  </si>
  <si>
    <t>P. Monaghan</t>
  </si>
  <si>
    <t>M. Turnbull</t>
  </si>
  <si>
    <t>A. Napoleon</t>
  </si>
  <si>
    <t>R. Sowerbutts</t>
  </si>
  <si>
    <t>K. Harrison</t>
  </si>
  <si>
    <t>S. Wolf</t>
  </si>
  <si>
    <t>M. Wolf</t>
  </si>
  <si>
    <t>Avg of declared Avgs: 73.8</t>
  </si>
  <si>
    <t>Avg this round: 74.7</t>
  </si>
  <si>
    <t>Avg of declared Avgs: 66.8</t>
  </si>
  <si>
    <t>Avg this round: 69.9</t>
  </si>
  <si>
    <t>P. E. Johnston</t>
  </si>
  <si>
    <t>M. Thornton</t>
  </si>
  <si>
    <t>R. Riley</t>
  </si>
  <si>
    <t>B. Murphy</t>
  </si>
  <si>
    <t>B. Gillatt</t>
  </si>
  <si>
    <t>R. Wilson</t>
  </si>
  <si>
    <t>Sam Jacklin</t>
  </si>
  <si>
    <t>J. Gillon</t>
  </si>
  <si>
    <t>S. Barcas</t>
  </si>
  <si>
    <t>S. Catt</t>
  </si>
  <si>
    <t xml:space="preserve">  Scorer: K Wightman</t>
  </si>
  <si>
    <t>AF/KW</t>
  </si>
  <si>
    <t>Avg of declared Avgs: 91.3</t>
  </si>
  <si>
    <t>Avg this round: 90.6</t>
  </si>
  <si>
    <t>Avg of declared Avgs: 81.0</t>
  </si>
  <si>
    <t>Avg this round: 78.0</t>
  </si>
  <si>
    <t>Avg of declared Avgs: 77.9</t>
  </si>
  <si>
    <t>Avg this round: 77.1</t>
  </si>
  <si>
    <t>S. Bullock</t>
  </si>
  <si>
    <t>Avg of declared Avgs: 69.6</t>
  </si>
  <si>
    <t>Avg this round: 70.6</t>
  </si>
  <si>
    <t>Sport Rifle - Teams</t>
  </si>
  <si>
    <t>1 Leek</t>
  </si>
  <si>
    <t>4 Sunderland A</t>
  </si>
  <si>
    <t>2 Market Drayton A</t>
  </si>
  <si>
    <t>3 Penzance &amp; St. Ives</t>
  </si>
  <si>
    <t>B. Kecskes Res</t>
  </si>
  <si>
    <t>5 Sunderland B</t>
  </si>
  <si>
    <t>6 Warrington</t>
  </si>
  <si>
    <t>Avg of declared Avgs: 550.5</t>
  </si>
  <si>
    <t>Avg this round: 547.5</t>
  </si>
  <si>
    <t>1 Derby</t>
  </si>
  <si>
    <t>4 Vickers</t>
  </si>
  <si>
    <t>2 Market Drayton B</t>
  </si>
  <si>
    <t>3 Sunderland C</t>
  </si>
  <si>
    <t>5 Bogey510</t>
  </si>
  <si>
    <t>6 Bogey515</t>
  </si>
  <si>
    <t>Avg of declared Avgs: 515.8</t>
  </si>
  <si>
    <t>Avg this round: 505.7</t>
  </si>
  <si>
    <t>1 Market Drayton C</t>
  </si>
  <si>
    <t>4 Sunderland D</t>
  </si>
  <si>
    <t>2 Penarth A</t>
  </si>
  <si>
    <t>3 Penarth B</t>
  </si>
  <si>
    <t>5 Bogey447</t>
  </si>
  <si>
    <t>6 Bogey460</t>
  </si>
  <si>
    <t>Avg of declared Avgs: 469.2</t>
  </si>
  <si>
    <t>Avg this round: 467.8</t>
  </si>
  <si>
    <t>Short Range Standard Pistol - Individuals</t>
  </si>
  <si>
    <t>MB</t>
  </si>
  <si>
    <t>Avg of declared Avgs: 265.3</t>
  </si>
  <si>
    <t>Avg this round: 262.1</t>
  </si>
  <si>
    <t>D. Erskine</t>
  </si>
  <si>
    <t>Avg of declared Avgs: 236.2</t>
  </si>
  <si>
    <t>Avg this round: 241.8</t>
  </si>
  <si>
    <t>P. Mitchell</t>
  </si>
  <si>
    <t>K. Morley</t>
  </si>
  <si>
    <t xml:space="preserve">  Scorer: M Bailey</t>
  </si>
  <si>
    <t>Avg of declared Avgs: 257.8</t>
  </si>
  <si>
    <t>Avg this round: 248.7</t>
  </si>
  <si>
    <t>Short Range Benchrest A/S (Rimfire) - Individuals</t>
  </si>
  <si>
    <t>JT</t>
  </si>
  <si>
    <t>Avg of declared Avgs: 191.0</t>
  </si>
  <si>
    <t>F. Currie</t>
  </si>
  <si>
    <t>A. Gunn</t>
  </si>
  <si>
    <t>A. Mason</t>
  </si>
  <si>
    <t>K. Mundy</t>
  </si>
  <si>
    <t>K. Perrins</t>
  </si>
  <si>
    <t>Avg of declared Avgs: 190.1</t>
  </si>
  <si>
    <t>I. Dean</t>
  </si>
  <si>
    <t>F. Doherty</t>
  </si>
  <si>
    <t>M. Emms</t>
  </si>
  <si>
    <t>P. Scott</t>
  </si>
  <si>
    <t>D. Thomson P7.4.2</t>
  </si>
  <si>
    <t>Avg of declared Avgs: 188.7</t>
  </si>
  <si>
    <t>A. Booth</t>
  </si>
  <si>
    <t>N. Cowdrey</t>
  </si>
  <si>
    <t>J. Eccles</t>
  </si>
  <si>
    <t>P. Gore</t>
  </si>
  <si>
    <t>G. March</t>
  </si>
  <si>
    <t>J. Palfrey</t>
  </si>
  <si>
    <t>M. Scotland</t>
  </si>
  <si>
    <t>Avg of declared Avgs: 187.8</t>
  </si>
  <si>
    <t>C. Chapman</t>
  </si>
  <si>
    <t>P. Entwistle</t>
  </si>
  <si>
    <t>J. Gunn</t>
  </si>
  <si>
    <t>C. Pickering</t>
  </si>
  <si>
    <t>R. Richardson</t>
  </si>
  <si>
    <t>Avg of declared Avgs: 186.3</t>
  </si>
  <si>
    <t>K. Blackmore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</si>
  <si>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</si>
  <si>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</si>
  <si>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</si>
  <si>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</si>
  <si>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</si>
  <si>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</si>
  <si>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</si>
  <si>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>Avg of declared Avgs: 183.8</t>
  </si>
  <si>
    <t>J. Baverstock</t>
  </si>
  <si>
    <t>S. Baverstock</t>
  </si>
  <si>
    <t>I. Crozier</t>
  </si>
  <si>
    <t>F. Keir</t>
  </si>
  <si>
    <t>J. Lee</t>
  </si>
  <si>
    <t>J. Perrins</t>
  </si>
  <si>
    <t>G. Turner</t>
  </si>
  <si>
    <t>P. Van-Parys</t>
  </si>
  <si>
    <t>Avg of declared Avgs: 180.6</t>
  </si>
  <si>
    <t>J. Berry</t>
  </si>
  <si>
    <t>S. Gillum</t>
  </si>
  <si>
    <t>M. G. Johnson</t>
  </si>
  <si>
    <t>D. Jones</t>
  </si>
  <si>
    <t>G. King</t>
  </si>
  <si>
    <t>G. Lyell</t>
  </si>
  <si>
    <t>B. Rayner P7.6.3.2</t>
  </si>
  <si>
    <t>Avg of declared Avgs: 177.8</t>
  </si>
  <si>
    <t>C. Amos</t>
  </si>
  <si>
    <t>A. Howard P5.2.3</t>
  </si>
  <si>
    <t>R. Lindon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</si>
  <si>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</si>
  <si>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</si>
  <si>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</si>
  <si>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</si>
  <si>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</si>
  <si>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</si>
  <si>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</si>
  <si>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 P7.6.3.2</t>
  </si>
  <si>
    <t>M. Mallinson</t>
  </si>
  <si>
    <t>Division Twenty</t>
  </si>
  <si>
    <t>Avg of declared Avgs: 161.9</t>
  </si>
  <si>
    <t>G. Bellwood</t>
  </si>
  <si>
    <t>E. Purcell</t>
  </si>
  <si>
    <t>JT/JW</t>
  </si>
  <si>
    <t>Avg of declared Avgs: 188.8</t>
  </si>
  <si>
    <t>K. Meek</t>
  </si>
  <si>
    <t>C. Powell</t>
  </si>
  <si>
    <t>Avg of declared Avgs: 198.6</t>
  </si>
  <si>
    <t>A. Dewsnip</t>
  </si>
  <si>
    <t>Wigan</t>
  </si>
  <si>
    <t>G. Meadows</t>
  </si>
  <si>
    <t>G. Stewart</t>
  </si>
  <si>
    <t>R. Lloyd</t>
  </si>
  <si>
    <t>T. Lumley</t>
  </si>
  <si>
    <t>C. Simpson</t>
  </si>
  <si>
    <t>Avg of declared Avgs: 190.9</t>
  </si>
  <si>
    <t>S. Marsland</t>
  </si>
  <si>
    <t>Short Range Benchrest A/S (Rimfire) - Teams</t>
  </si>
  <si>
    <t>1 Goodyear C</t>
  </si>
  <si>
    <t>4 Penarth C</t>
  </si>
  <si>
    <t>2 Goodyear D</t>
  </si>
  <si>
    <t>R. Pickering</t>
  </si>
  <si>
    <t>6 Bogey533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</si>
  <si>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</si>
  <si>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</si>
  <si>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</si>
  <si>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</si>
  <si>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</si>
  <si>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</si>
  <si>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</si>
  <si>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</si>
  <si>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</si>
  <si>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</si>
  <si>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</si>
  <si>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</si>
  <si>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</si>
  <si>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</si>
  <si>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</si>
  <si>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</si>
  <si>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</si>
  <si>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</si>
  <si>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</si>
  <si>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</t>
  </si>
  <si>
    <t>H. Ewens</t>
  </si>
  <si>
    <t>D. Hearn</t>
  </si>
  <si>
    <t>R. Chisem</t>
  </si>
  <si>
    <t>D. Forrester</t>
  </si>
  <si>
    <t>Ray Snowball</t>
  </si>
  <si>
    <t>Rosie Snowball</t>
  </si>
  <si>
    <t>J. Trinder</t>
  </si>
  <si>
    <t>D. Pargetor</t>
  </si>
  <si>
    <t>C. Salisbury</t>
  </si>
  <si>
    <t>J. Wilkinson</t>
  </si>
  <si>
    <t>P. Wright</t>
  </si>
  <si>
    <t xml:space="preserve">  Scorer: J Wright</t>
  </si>
  <si>
    <t>S. Duckworth</t>
  </si>
  <si>
    <t>R. Gaunt</t>
  </si>
  <si>
    <t>S. Hamilton</t>
  </si>
  <si>
    <t>A. Jolly</t>
  </si>
  <si>
    <t>F. McManus</t>
  </si>
  <si>
    <t>J. Pargetor</t>
  </si>
  <si>
    <t>D. Tiffney</t>
  </si>
  <si>
    <t>V. Barr</t>
  </si>
  <si>
    <t>B. Elliott</t>
  </si>
  <si>
    <t>R. Halliwell</t>
  </si>
  <si>
    <t>A. Lyons</t>
  </si>
  <si>
    <t>D. Mills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</si>
  <si>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</si>
  <si>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</si>
  <si>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</si>
  <si>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</si>
  <si>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</si>
  <si>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</si>
  <si>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</si>
  <si>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</si>
  <si>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</si>
  <si>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</si>
  <si>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</si>
  <si>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D. Robinson</t>
  </si>
  <si>
    <t>J. Willis</t>
  </si>
  <si>
    <t>Avg of declared Avgs: 158.8</t>
  </si>
  <si>
    <t>I. Berridge</t>
  </si>
  <si>
    <t>T. Cockett</t>
  </si>
  <si>
    <t>D. Faucitt</t>
  </si>
  <si>
    <t>P. Griffiths</t>
  </si>
  <si>
    <t>G. Holmes</t>
  </si>
  <si>
    <t>J. Lawton P5.2.3</t>
  </si>
  <si>
    <t>JW/JT</t>
  </si>
  <si>
    <t>Avg of declared Avgs: 196.4</t>
  </si>
  <si>
    <t>Avg of declared Avgs: 187.7</t>
  </si>
  <si>
    <t>Short Range Benchrest A/S (Air Rifle) - Teams</t>
  </si>
  <si>
    <t>1 Bedlay A</t>
  </si>
  <si>
    <t>4 GEC (Coventry)</t>
  </si>
  <si>
    <t>2 Bedlay B</t>
  </si>
  <si>
    <t>3 Bury</t>
  </si>
  <si>
    <t>5 Penarth</t>
  </si>
  <si>
    <t>6 Vickers</t>
  </si>
  <si>
    <t>Avg of declared Avgs: 570.7</t>
  </si>
  <si>
    <t>Avg of declared Avgs: 199.2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</si>
  <si>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</si>
  <si>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</si>
  <si>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</si>
  <si>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</si>
  <si>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</si>
  <si>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</si>
  <si>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</si>
  <si>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</si>
  <si>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>W. Thomson</t>
  </si>
  <si>
    <t>Avg of declared Avgs: 196.9</t>
  </si>
  <si>
    <t>G. Harris</t>
  </si>
  <si>
    <t>P. Tyler</t>
  </si>
  <si>
    <t>S. Wallace</t>
  </si>
  <si>
    <t>D. Bailey</t>
  </si>
  <si>
    <t>P. Sewell</t>
  </si>
  <si>
    <t>Avg of declared Avgs: 195.4</t>
  </si>
  <si>
    <t>L. Hamar</t>
  </si>
  <si>
    <t>S. Harris</t>
  </si>
  <si>
    <t>M. Rowan</t>
  </si>
  <si>
    <t>Avg of declared Avgs: 194.7</t>
  </si>
  <si>
    <t>B. Skelton</t>
  </si>
  <si>
    <t>C. Tait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</si>
  <si>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</si>
  <si>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</si>
  <si>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</si>
  <si>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</si>
  <si>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</si>
  <si>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</si>
  <si>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</si>
  <si>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</si>
  <si>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</t>
  </si>
  <si>
    <t>D. Casson</t>
  </si>
  <si>
    <t>B. Charles</t>
  </si>
  <si>
    <t>D. King</t>
  </si>
  <si>
    <t>R. Moffett</t>
  </si>
  <si>
    <t>S. Westley</t>
  </si>
  <si>
    <t>G. White</t>
  </si>
  <si>
    <t>A. Wylde</t>
  </si>
  <si>
    <t>1 Blackpool</t>
  </si>
  <si>
    <t>2 Bury</t>
  </si>
  <si>
    <t>3 East Antrim</t>
  </si>
  <si>
    <t>6 Warrington A</t>
  </si>
  <si>
    <t>Avg of declared Avgs: 590.3</t>
  </si>
  <si>
    <t>1 Furness Marksmen</t>
  </si>
  <si>
    <t>G.Turner</t>
  </si>
  <si>
    <t>2 Goodyear A</t>
  </si>
  <si>
    <t>3 Goodyear B</t>
  </si>
  <si>
    <t>5 Warrington B</t>
  </si>
  <si>
    <t>6 Warrington C</t>
  </si>
  <si>
    <t>Avg of declared Avgs: 580.0</t>
  </si>
  <si>
    <t>Avg this round: 194.3</t>
  </si>
  <si>
    <t>Avg this round: 151.3</t>
  </si>
  <si>
    <t>Avg this round: 193.6</t>
  </si>
  <si>
    <t>Avg this round: 185.3</t>
  </si>
  <si>
    <t>Avg this round: 187.4</t>
  </si>
  <si>
    <t>Avg this round: 189.6</t>
  </si>
  <si>
    <t>Avg this round: 185.7</t>
  </si>
  <si>
    <t>Avg this round: 186.1</t>
  </si>
  <si>
    <t>Avg this round: 179.0</t>
  </si>
  <si>
    <t>Avg this round: 186.6</t>
  </si>
  <si>
    <t>Avg this round: 197.8</t>
  </si>
  <si>
    <t>Avg this round: 191.1</t>
  </si>
  <si>
    <t>Avg this round: 181.8</t>
  </si>
  <si>
    <t>Avg this round: 188.3</t>
  </si>
  <si>
    <t>Avg this round: 181.7</t>
  </si>
  <si>
    <t>Avg this round: 186.7</t>
  </si>
  <si>
    <t>Avg this round: 187.2</t>
  </si>
  <si>
    <t>Avg this round: 177.3</t>
  </si>
  <si>
    <t>Avg this round: 171.5</t>
  </si>
  <si>
    <t>Avg this round: 197.6</t>
  </si>
  <si>
    <t>Avg this round: 196.6</t>
  </si>
  <si>
    <t>Avg this round: 197.4</t>
  </si>
  <si>
    <t>Avg this round: 195.4</t>
  </si>
  <si>
    <t>Avg this round: 193.1</t>
  </si>
  <si>
    <t>Avg this round: 185.6</t>
  </si>
  <si>
    <t>Avg this round: 195.0</t>
  </si>
  <si>
    <t>Avg this round: 173.6</t>
  </si>
  <si>
    <t>Avg this round: 574.4</t>
  </si>
  <si>
    <t>Avg this round: 585.0</t>
  </si>
  <si>
    <t>Avg this round: 579.6</t>
  </si>
  <si>
    <t>Avg this round: 554.8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</si>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</sst>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9"/>
      <name val="Trebuchet MS"/>
      <family val="2"/>
    </font>
    <font>
      <sz val="10"/>
      <color rgb="FF00B05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sz val="10"/>
      <color rgb="FFFF000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24" fillId="0" borderId="0"/>
    <xf numFmtId="0" fontId="36" fillId="0" borderId="0"/>
    <xf numFmtId="0" fontId="37" fillId="0" borderId="0"/>
    <xf numFmtId="0" fontId="39" fillId="0" borderId="0" applyBorder="0" applyProtection="0">
      <alignment vertical="top" wrapText="1"/>
    </xf>
    <xf numFmtId="0" fontId="40" fillId="0" borderId="0"/>
    <xf numFmtId="0" fontId="40" fillId="0" borderId="0"/>
    <xf numFmtId="0" fontId="41" fillId="0" borderId="0" applyNumberFormat="0" applyFill="0" applyBorder="0" applyProtection="0">
      <alignment vertical="top" wrapText="1"/>
    </xf>
  </cellStyleXfs>
  <cellXfs count="437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3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0" fontId="7" fillId="2" borderId="8" xfId="2" applyFont="1" applyFill="1" applyBorder="1"/>
    <xf numFmtId="15" fontId="7" fillId="0" borderId="0" xfId="2" applyNumberFormat="1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5" xfId="0" applyFont="1" applyBorder="1"/>
    <xf numFmtId="0" fontId="13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3" fillId="0" borderId="8" xfId="0" applyFont="1" applyBorder="1"/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/>
    <xf numFmtId="0" fontId="13" fillId="0" borderId="14" xfId="0" applyFont="1" applyBorder="1"/>
    <xf numFmtId="0" fontId="1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5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7" fillId="0" borderId="1" xfId="2" applyFont="1" applyBorder="1"/>
    <xf numFmtId="0" fontId="16" fillId="0" borderId="0" xfId="2" applyFont="1"/>
    <xf numFmtId="0" fontId="7" fillId="0" borderId="7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11" fillId="0" borderId="7" xfId="2" applyFont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3" fillId="0" borderId="0" xfId="0" applyFont="1"/>
    <xf numFmtId="0" fontId="17" fillId="2" borderId="11" xfId="2" applyFont="1" applyFill="1" applyBorder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18" fillId="0" borderId="8" xfId="0" applyFont="1" applyBorder="1" applyAlignment="1">
      <alignment horizontal="left"/>
    </xf>
    <xf numFmtId="15" fontId="7" fillId="0" borderId="0" xfId="2" applyNumberFormat="1" applyFont="1" applyAlignment="1">
      <alignment horizontal="left"/>
    </xf>
    <xf numFmtId="0" fontId="7" fillId="0" borderId="21" xfId="2" applyFont="1" applyBorder="1"/>
    <xf numFmtId="0" fontId="14" fillId="0" borderId="0" xfId="2" applyFont="1"/>
    <xf numFmtId="0" fontId="19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20" fillId="0" borderId="1" xfId="2" applyFont="1" applyBorder="1" applyAlignment="1">
      <alignment horizontal="center"/>
    </xf>
    <xf numFmtId="0" fontId="21" fillId="0" borderId="2" xfId="2" applyFont="1" applyBorder="1"/>
    <xf numFmtId="0" fontId="21" fillId="0" borderId="20" xfId="2" applyFont="1" applyBorder="1"/>
    <xf numFmtId="0" fontId="21" fillId="0" borderId="16" xfId="2" applyFont="1" applyBorder="1"/>
    <xf numFmtId="0" fontId="21" fillId="0" borderId="21" xfId="2" applyFont="1" applyBorder="1"/>
    <xf numFmtId="0" fontId="21" fillId="0" borderId="2" xfId="2" applyFont="1" applyBorder="1" applyAlignment="1">
      <alignment horizontal="right"/>
    </xf>
    <xf numFmtId="0" fontId="21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21" fillId="0" borderId="5" xfId="2" applyNumberFormat="1" applyFont="1" applyBorder="1" applyAlignment="1">
      <alignment horizontal="right"/>
    </xf>
    <xf numFmtId="0" fontId="21" fillId="0" borderId="5" xfId="2" applyFont="1" applyBorder="1"/>
    <xf numFmtId="0" fontId="1" fillId="0" borderId="6" xfId="0" applyFont="1" applyBorder="1"/>
    <xf numFmtId="0" fontId="21" fillId="0" borderId="7" xfId="2" applyFont="1" applyBorder="1" applyAlignment="1">
      <alignment horizontal="center"/>
    </xf>
    <xf numFmtId="0" fontId="22" fillId="0" borderId="8" xfId="0" applyFont="1" applyBorder="1" applyAlignment="1">
      <alignment horizontal="left"/>
    </xf>
    <xf numFmtId="165" fontId="21" fillId="0" borderId="8" xfId="2" applyNumberFormat="1" applyFont="1" applyBorder="1" applyAlignment="1">
      <alignment horizontal="right"/>
    </xf>
    <xf numFmtId="0" fontId="21" fillId="0" borderId="8" xfId="2" applyFont="1" applyBorder="1"/>
    <xf numFmtId="0" fontId="21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21" fillId="0" borderId="11" xfId="2" applyFont="1" applyBorder="1" applyAlignment="1">
      <alignment horizontal="center"/>
    </xf>
    <xf numFmtId="0" fontId="22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21" fillId="0" borderId="12" xfId="2" applyNumberFormat="1" applyFont="1" applyBorder="1" applyAlignment="1">
      <alignment horizontal="right"/>
    </xf>
    <xf numFmtId="0" fontId="21" fillId="0" borderId="12" xfId="2" applyFont="1" applyBorder="1"/>
    <xf numFmtId="0" fontId="1" fillId="0" borderId="14" xfId="0" applyFont="1" applyBorder="1"/>
    <xf numFmtId="0" fontId="21" fillId="0" borderId="4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3" xfId="2" applyNumberFormat="1" applyFont="1" applyBorder="1"/>
    <xf numFmtId="165" fontId="7" fillId="0" borderId="31" xfId="2" applyNumberFormat="1" applyFont="1" applyBorder="1"/>
    <xf numFmtId="0" fontId="7" fillId="0" borderId="18" xfId="0" applyFont="1" applyBorder="1" applyAlignment="1">
      <alignment horizontal="left"/>
    </xf>
    <xf numFmtId="166" fontId="7" fillId="0" borderId="9" xfId="2" applyNumberFormat="1" applyFont="1" applyBorder="1"/>
    <xf numFmtId="166" fontId="7" fillId="0" borderId="8" xfId="0" applyNumberFormat="1" applyFont="1" applyBorder="1"/>
    <xf numFmtId="164" fontId="7" fillId="0" borderId="7" xfId="2" applyNumberFormat="1" applyFont="1" applyBorder="1"/>
    <xf numFmtId="166" fontId="7" fillId="0" borderId="8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165" fontId="13" fillId="0" borderId="8" xfId="0" applyNumberFormat="1" applyFont="1" applyBorder="1" applyAlignment="1">
      <alignment horizontal="right"/>
    </xf>
    <xf numFmtId="165" fontId="13" fillId="0" borderId="12" xfId="0" applyNumberFormat="1" applyFont="1" applyBorder="1" applyAlignment="1">
      <alignment horizontal="right"/>
    </xf>
    <xf numFmtId="0" fontId="23" fillId="0" borderId="0" xfId="0" applyFont="1"/>
    <xf numFmtId="164" fontId="12" fillId="0" borderId="0" xfId="2" applyNumberFormat="1" applyFont="1"/>
    <xf numFmtId="164" fontId="7" fillId="0" borderId="11" xfId="2" applyNumberFormat="1" applyFont="1" applyBorder="1"/>
    <xf numFmtId="0" fontId="2" fillId="0" borderId="0" xfId="0" applyFont="1"/>
    <xf numFmtId="0" fontId="18" fillId="0" borderId="5" xfId="0" applyFont="1" applyBorder="1" applyAlignment="1">
      <alignment horizontal="left"/>
    </xf>
    <xf numFmtId="0" fontId="25" fillId="0" borderId="0" xfId="4" applyFont="1"/>
    <xf numFmtId="0" fontId="26" fillId="0" borderId="0" xfId="4" applyFont="1"/>
    <xf numFmtId="0" fontId="27" fillId="0" borderId="0" xfId="4" applyFont="1"/>
    <xf numFmtId="0" fontId="8" fillId="0" borderId="0" xfId="3" applyFont="1" applyBorder="1" applyAlignment="1" applyProtection="1">
      <alignment horizontal="left"/>
      <protection locked="0"/>
    </xf>
    <xf numFmtId="0" fontId="28" fillId="0" borderId="0" xfId="4" applyFont="1"/>
    <xf numFmtId="0" fontId="29" fillId="0" borderId="0" xfId="4" applyFont="1"/>
    <xf numFmtId="0" fontId="30" fillId="0" borderId="0" xfId="4" applyFont="1"/>
    <xf numFmtId="0" fontId="11" fillId="0" borderId="0" xfId="4" applyFont="1"/>
    <xf numFmtId="0" fontId="31" fillId="0" borderId="1" xfId="4" applyFont="1" applyBorder="1" applyAlignment="1">
      <alignment horizontal="center"/>
    </xf>
    <xf numFmtId="0" fontId="27" fillId="0" borderId="2" xfId="4" applyFont="1" applyBorder="1"/>
    <xf numFmtId="0" fontId="27" fillId="0" borderId="20" xfId="4" applyFont="1" applyBorder="1"/>
    <xf numFmtId="0" fontId="27" fillId="0" borderId="16" xfId="4" applyFont="1" applyBorder="1"/>
    <xf numFmtId="0" fontId="27" fillId="0" borderId="21" xfId="4" applyFont="1" applyBorder="1"/>
    <xf numFmtId="0" fontId="27" fillId="0" borderId="2" xfId="4" applyFont="1" applyBorder="1" applyAlignment="1">
      <alignment horizontal="right"/>
    </xf>
    <xf numFmtId="0" fontId="27" fillId="0" borderId="3" xfId="4" applyFont="1" applyBorder="1" applyAlignment="1">
      <alignment horizontal="right"/>
    </xf>
    <xf numFmtId="0" fontId="27" fillId="0" borderId="4" xfId="4" applyFont="1" applyBorder="1" applyAlignment="1">
      <alignment horizontal="center"/>
    </xf>
    <xf numFmtId="0" fontId="27" fillId="0" borderId="5" xfId="4" applyFont="1" applyBorder="1" applyAlignment="1">
      <alignment horizontal="left"/>
    </xf>
    <xf numFmtId="0" fontId="27" fillId="0" borderId="5" xfId="4" applyFont="1" applyBorder="1"/>
    <xf numFmtId="0" fontId="27" fillId="0" borderId="6" xfId="4" applyFont="1" applyBorder="1"/>
    <xf numFmtId="0" fontId="27" fillId="0" borderId="7" xfId="4" applyFont="1" applyBorder="1" applyAlignment="1">
      <alignment horizontal="center"/>
    </xf>
    <xf numFmtId="0" fontId="27" fillId="0" borderId="8" xfId="4" applyFont="1" applyBorder="1" applyAlignment="1">
      <alignment horizontal="left"/>
    </xf>
    <xf numFmtId="0" fontId="27" fillId="0" borderId="8" xfId="4" applyFont="1" applyBorder="1"/>
    <xf numFmtId="0" fontId="27" fillId="0" borderId="9" xfId="4" applyFont="1" applyBorder="1"/>
    <xf numFmtId="0" fontId="27" fillId="0" borderId="10" xfId="4" applyFont="1" applyBorder="1"/>
    <xf numFmtId="15" fontId="27" fillId="0" borderId="0" xfId="4" applyNumberFormat="1" applyFont="1" applyAlignment="1">
      <alignment horizontal="left"/>
    </xf>
    <xf numFmtId="0" fontId="27" fillId="0" borderId="0" xfId="4" applyFont="1" applyAlignment="1">
      <alignment horizontal="center"/>
    </xf>
    <xf numFmtId="0" fontId="27" fillId="0" borderId="11" xfId="4" applyFont="1" applyBorder="1" applyAlignment="1">
      <alignment horizontal="center"/>
    </xf>
    <xf numFmtId="0" fontId="27" fillId="0" borderId="12" xfId="4" applyFont="1" applyBorder="1" applyAlignment="1">
      <alignment horizontal="left"/>
    </xf>
    <xf numFmtId="0" fontId="27" fillId="0" borderId="12" xfId="4" applyFont="1" applyBorder="1"/>
    <xf numFmtId="0" fontId="27" fillId="0" borderId="13" xfId="4" applyFont="1" applyBorder="1"/>
    <xf numFmtId="0" fontId="27" fillId="0" borderId="14" xfId="4" applyFont="1" applyBorder="1"/>
    <xf numFmtId="15" fontId="27" fillId="0" borderId="0" xfId="4" applyNumberFormat="1" applyFont="1" applyAlignment="1">
      <alignment horizontal="right"/>
    </xf>
    <xf numFmtId="0" fontId="31" fillId="0" borderId="0" xfId="4" applyFont="1"/>
    <xf numFmtId="0" fontId="32" fillId="0" borderId="4" xfId="4" applyFont="1" applyBorder="1" applyAlignment="1">
      <alignment horizontal="center"/>
    </xf>
    <xf numFmtId="0" fontId="32" fillId="0" borderId="5" xfId="4" applyFont="1" applyBorder="1"/>
    <xf numFmtId="0" fontId="32" fillId="0" borderId="6" xfId="4" applyFont="1" applyBorder="1"/>
    <xf numFmtId="0" fontId="32" fillId="0" borderId="7" xfId="4" applyFont="1" applyBorder="1" applyAlignment="1">
      <alignment horizontal="center"/>
    </xf>
    <xf numFmtId="0" fontId="32" fillId="0" borderId="8" xfId="4" applyFont="1" applyBorder="1"/>
    <xf numFmtId="0" fontId="32" fillId="0" borderId="10" xfId="4" applyFont="1" applyBorder="1"/>
    <xf numFmtId="0" fontId="32" fillId="0" borderId="12" xfId="4" applyFont="1" applyBorder="1"/>
    <xf numFmtId="0" fontId="32" fillId="0" borderId="14" xfId="4" applyFont="1" applyBorder="1"/>
    <xf numFmtId="0" fontId="25" fillId="0" borderId="0" xfId="4" applyFont="1" applyAlignment="1">
      <alignment horizontal="center"/>
    </xf>
    <xf numFmtId="0" fontId="33" fillId="0" borderId="0" xfId="4" applyFont="1"/>
    <xf numFmtId="0" fontId="28" fillId="0" borderId="0" xfId="4" applyFont="1" applyAlignment="1">
      <alignment horizontal="center"/>
    </xf>
    <xf numFmtId="0" fontId="27" fillId="0" borderId="15" xfId="4" applyFont="1" applyBorder="1"/>
    <xf numFmtId="1" fontId="31" fillId="0" borderId="16" xfId="4" applyNumberFormat="1" applyFont="1" applyBorder="1"/>
    <xf numFmtId="0" fontId="27" fillId="0" borderId="16" xfId="4" applyFont="1" applyBorder="1" applyAlignment="1">
      <alignment horizontal="right"/>
    </xf>
    <xf numFmtId="0" fontId="27" fillId="0" borderId="17" xfId="4" applyFont="1" applyBorder="1" applyAlignment="1">
      <alignment horizontal="right"/>
    </xf>
    <xf numFmtId="0" fontId="24" fillId="0" borderId="0" xfId="4" applyAlignment="1">
      <alignment horizontal="center"/>
    </xf>
    <xf numFmtId="0" fontId="27" fillId="0" borderId="32" xfId="4" applyFont="1" applyBorder="1"/>
    <xf numFmtId="0" fontId="27" fillId="0" borderId="23" xfId="4" applyFont="1" applyBorder="1"/>
    <xf numFmtId="0" fontId="27" fillId="0" borderId="24" xfId="4" applyFont="1" applyBorder="1"/>
    <xf numFmtId="0" fontId="27" fillId="0" borderId="19" xfId="4" applyFont="1" applyBorder="1"/>
    <xf numFmtId="0" fontId="27" fillId="0" borderId="25" xfId="4" applyFont="1" applyBorder="1"/>
    <xf numFmtId="0" fontId="27" fillId="0" borderId="26" xfId="4" applyFont="1" applyBorder="1"/>
    <xf numFmtId="0" fontId="27" fillId="0" borderId="27" xfId="4" applyFont="1" applyBorder="1"/>
    <xf numFmtId="0" fontId="27" fillId="0" borderId="28" xfId="4" applyFont="1" applyBorder="1"/>
    <xf numFmtId="0" fontId="27" fillId="0" borderId="29" xfId="4" applyFont="1" applyBorder="1"/>
    <xf numFmtId="0" fontId="27" fillId="0" borderId="30" xfId="4" applyFont="1" applyBorder="1"/>
    <xf numFmtId="0" fontId="27" fillId="0" borderId="1" xfId="4" applyFont="1" applyBorder="1"/>
    <xf numFmtId="0" fontId="27" fillId="0" borderId="18" xfId="4" applyFont="1" applyBorder="1"/>
    <xf numFmtId="0" fontId="34" fillId="0" borderId="0" xfId="4" applyFont="1"/>
    <xf numFmtId="0" fontId="27" fillId="0" borderId="7" xfId="4" applyFont="1" applyBorder="1"/>
    <xf numFmtId="0" fontId="27" fillId="0" borderId="11" xfId="4" applyFont="1" applyBorder="1"/>
    <xf numFmtId="15" fontId="27" fillId="0" borderId="0" xfId="4" applyNumberFormat="1" applyFont="1" applyAlignment="1">
      <alignment horizontal="center"/>
    </xf>
    <xf numFmtId="0" fontId="35" fillId="0" borderId="0" xfId="4" applyFont="1"/>
    <xf numFmtId="0" fontId="28" fillId="0" borderId="0" xfId="5" applyFont="1" applyAlignment="1">
      <alignment horizontal="center"/>
    </xf>
    <xf numFmtId="0" fontId="28" fillId="0" borderId="0" xfId="5" applyFont="1"/>
    <xf numFmtId="0" fontId="30" fillId="0" borderId="0" xfId="5" applyFont="1"/>
    <xf numFmtId="0" fontId="11" fillId="0" borderId="0" xfId="5" applyFont="1"/>
    <xf numFmtId="0" fontId="6" fillId="0" borderId="0" xfId="6" applyFont="1"/>
    <xf numFmtId="0" fontId="7" fillId="0" borderId="0" xfId="6" applyFont="1"/>
    <xf numFmtId="0" fontId="9" fillId="0" borderId="0" xfId="6" applyFont="1"/>
    <xf numFmtId="0" fontId="10" fillId="0" borderId="0" xfId="6" applyFont="1"/>
    <xf numFmtId="0" fontId="11" fillId="0" borderId="0" xfId="6" applyFont="1"/>
    <xf numFmtId="0" fontId="7" fillId="0" borderId="2" xfId="6" applyFont="1" applyBorder="1"/>
    <xf numFmtId="0" fontId="7" fillId="0" borderId="2" xfId="6" applyFont="1" applyBorder="1" applyAlignment="1">
      <alignment horizontal="right"/>
    </xf>
    <xf numFmtId="0" fontId="7" fillId="0" borderId="3" xfId="6" applyFont="1" applyBorder="1" applyAlignment="1">
      <alignment horizontal="right"/>
    </xf>
    <xf numFmtId="0" fontId="7" fillId="0" borderId="4" xfId="6" applyFont="1" applyBorder="1" applyAlignment="1">
      <alignment horizontal="center"/>
    </xf>
    <xf numFmtId="0" fontId="7" fillId="0" borderId="5" xfId="6" applyFont="1" applyBorder="1"/>
    <xf numFmtId="0" fontId="7" fillId="0" borderId="7" xfId="6" applyFont="1" applyBorder="1" applyAlignment="1">
      <alignment horizontal="center"/>
    </xf>
    <xf numFmtId="0" fontId="7" fillId="0" borderId="9" xfId="6" applyFont="1" applyBorder="1"/>
    <xf numFmtId="0" fontId="7" fillId="0" borderId="8" xfId="6" applyFont="1" applyBorder="1"/>
    <xf numFmtId="0" fontId="7" fillId="0" borderId="10" xfId="6" applyFont="1" applyBorder="1"/>
    <xf numFmtId="0" fontId="7" fillId="0" borderId="11" xfId="6" applyFont="1" applyBorder="1" applyAlignment="1">
      <alignment horizontal="center"/>
    </xf>
    <xf numFmtId="0" fontId="7" fillId="0" borderId="12" xfId="6" applyFont="1" applyBorder="1"/>
    <xf numFmtId="0" fontId="7" fillId="0" borderId="13" xfId="6" applyFont="1" applyBorder="1"/>
    <xf numFmtId="0" fontId="7" fillId="0" borderId="6" xfId="6" applyFont="1" applyBorder="1"/>
    <xf numFmtId="0" fontId="7" fillId="0" borderId="14" xfId="6" applyFont="1" applyBorder="1"/>
    <xf numFmtId="0" fontId="38" fillId="0" borderId="5" xfId="2" applyFont="1" applyBorder="1"/>
    <xf numFmtId="0" fontId="7" fillId="0" borderId="32" xfId="2" applyFont="1" applyBorder="1"/>
    <xf numFmtId="0" fontId="38" fillId="0" borderId="12" xfId="2" applyFont="1" applyBorder="1"/>
    <xf numFmtId="0" fontId="12" fillId="0" borderId="0" xfId="2" applyFont="1"/>
    <xf numFmtId="0" fontId="7" fillId="0" borderId="0" xfId="0" applyFont="1" applyAlignment="1">
      <alignment horizontal="left"/>
    </xf>
    <xf numFmtId="0" fontId="25" fillId="0" borderId="33" xfId="7" applyFont="1" applyBorder="1" applyAlignment="1" applyProtection="1">
      <alignment horizontal="center"/>
    </xf>
    <xf numFmtId="0" fontId="25" fillId="0" borderId="34" xfId="7" applyFont="1" applyBorder="1" applyAlignment="1" applyProtection="1"/>
    <xf numFmtId="1" fontId="25" fillId="0" borderId="34" xfId="7" applyNumberFormat="1" applyFont="1" applyBorder="1" applyAlignment="1" applyProtection="1"/>
    <xf numFmtId="0" fontId="27" fillId="0" borderId="35" xfId="7" applyFont="1" applyBorder="1" applyAlignment="1" applyProtection="1">
      <alignment horizontal="center"/>
    </xf>
    <xf numFmtId="1" fontId="8" fillId="0" borderId="0" xfId="3" applyNumberFormat="1" applyFont="1" applyBorder="1" applyAlignment="1" applyProtection="1">
      <alignment horizontal="left"/>
      <protection locked="0"/>
    </xf>
    <xf numFmtId="1" fontId="27" fillId="0" borderId="0" xfId="7" applyNumberFormat="1" applyFont="1" applyBorder="1" applyAlignment="1" applyProtection="1"/>
    <xf numFmtId="0" fontId="27" fillId="0" borderId="0" xfId="7" applyFont="1" applyBorder="1" applyAlignment="1" applyProtection="1"/>
    <xf numFmtId="0" fontId="29" fillId="0" borderId="0" xfId="7" applyFont="1" applyBorder="1" applyAlignment="1" applyProtection="1">
      <alignment horizontal="center"/>
    </xf>
    <xf numFmtId="0" fontId="28" fillId="0" borderId="35" xfId="7" applyFont="1" applyBorder="1" applyAlignment="1" applyProtection="1">
      <alignment horizontal="center"/>
    </xf>
    <xf numFmtId="0" fontId="28" fillId="0" borderId="0" xfId="7" applyFont="1" applyBorder="1" applyAlignment="1" applyProtection="1"/>
    <xf numFmtId="1" fontId="30" fillId="0" borderId="0" xfId="7" applyNumberFormat="1" applyFont="1" applyBorder="1" applyAlignment="1" applyProtection="1"/>
    <xf numFmtId="0" fontId="30" fillId="0" borderId="0" xfId="7" applyFont="1" applyBorder="1" applyAlignment="1" applyProtection="1"/>
    <xf numFmtId="0" fontId="11" fillId="0" borderId="0" xfId="7" applyFont="1" applyBorder="1" applyAlignment="1" applyProtection="1"/>
    <xf numFmtId="0" fontId="28" fillId="0" borderId="0" xfId="8" applyFont="1"/>
    <xf numFmtId="0" fontId="31" fillId="0" borderId="1" xfId="8" applyFont="1" applyBorder="1" applyAlignment="1">
      <alignment horizontal="center"/>
    </xf>
    <xf numFmtId="0" fontId="27" fillId="0" borderId="2" xfId="7" applyFont="1" applyBorder="1" applyAlignment="1" applyProtection="1"/>
    <xf numFmtId="0" fontId="27" fillId="0" borderId="2" xfId="7" applyFont="1" applyBorder="1" applyAlignment="1" applyProtection="1">
      <alignment horizontal="right"/>
    </xf>
    <xf numFmtId="0" fontId="27" fillId="0" borderId="3" xfId="7" applyFont="1" applyBorder="1" applyAlignment="1" applyProtection="1">
      <alignment horizontal="right"/>
    </xf>
    <xf numFmtId="0" fontId="27" fillId="0" borderId="4" xfId="7" applyFont="1" applyBorder="1" applyAlignment="1" applyProtection="1">
      <alignment horizontal="center"/>
    </xf>
    <xf numFmtId="0" fontId="27" fillId="0" borderId="5" xfId="8" applyFont="1" applyBorder="1"/>
    <xf numFmtId="0" fontId="27" fillId="0" borderId="5" xfId="7" applyFont="1" applyBorder="1" applyAlignment="1" applyProtection="1"/>
    <xf numFmtId="0" fontId="27" fillId="0" borderId="5" xfId="9" applyFont="1" applyBorder="1"/>
    <xf numFmtId="0" fontId="27" fillId="0" borderId="6" xfId="9" applyFont="1" applyBorder="1"/>
    <xf numFmtId="0" fontId="27" fillId="0" borderId="0" xfId="8" applyFont="1"/>
    <xf numFmtId="0" fontId="27" fillId="0" borderId="7" xfId="7" applyFont="1" applyBorder="1" applyAlignment="1" applyProtection="1">
      <alignment horizontal="center"/>
    </xf>
    <xf numFmtId="0" fontId="27" fillId="0" borderId="8" xfId="7" applyFont="1" applyBorder="1" applyAlignment="1" applyProtection="1"/>
    <xf numFmtId="0" fontId="27" fillId="0" borderId="9" xfId="7" applyFont="1" applyBorder="1" applyAlignment="1" applyProtection="1"/>
    <xf numFmtId="0" fontId="27" fillId="0" borderId="8" xfId="8" applyFont="1" applyBorder="1"/>
    <xf numFmtId="0" fontId="27" fillId="0" borderId="8" xfId="9" applyFont="1" applyBorder="1"/>
    <xf numFmtId="0" fontId="27" fillId="0" borderId="10" xfId="9" applyFont="1" applyBorder="1"/>
    <xf numFmtId="0" fontId="27" fillId="0" borderId="10" xfId="8" applyFont="1" applyBorder="1"/>
    <xf numFmtId="0" fontId="27" fillId="0" borderId="11" xfId="7" applyFont="1" applyBorder="1" applyAlignment="1" applyProtection="1">
      <alignment horizontal="center"/>
    </xf>
    <xf numFmtId="0" fontId="27" fillId="0" borderId="12" xfId="7" applyFont="1" applyBorder="1" applyAlignment="1" applyProtection="1"/>
    <xf numFmtId="0" fontId="27" fillId="0" borderId="13" xfId="7" applyFont="1" applyBorder="1" applyAlignment="1" applyProtection="1"/>
    <xf numFmtId="0" fontId="27" fillId="0" borderId="12" xfId="8" applyFont="1" applyBorder="1"/>
    <xf numFmtId="0" fontId="27" fillId="0" borderId="14" xfId="8" applyFont="1" applyBorder="1"/>
    <xf numFmtId="15" fontId="27" fillId="0" borderId="0" xfId="8" applyNumberFormat="1" applyFont="1" applyAlignment="1">
      <alignment horizontal="right"/>
    </xf>
    <xf numFmtId="0" fontId="6" fillId="0" borderId="36" xfId="10" applyFont="1" applyFill="1" applyBorder="1" applyAlignment="1">
      <alignment horizontal="center"/>
    </xf>
    <xf numFmtId="0" fontId="6" fillId="0" borderId="37" xfId="10" applyNumberFormat="1" applyFont="1" applyFill="1" applyBorder="1" applyAlignment="1"/>
    <xf numFmtId="1" fontId="6" fillId="0" borderId="37" xfId="10" applyNumberFormat="1" applyFont="1" applyFill="1" applyBorder="1" applyAlignment="1"/>
    <xf numFmtId="0" fontId="42" fillId="0" borderId="0" xfId="0" applyFont="1"/>
    <xf numFmtId="0" fontId="7" fillId="0" borderId="38" xfId="10" applyFont="1" applyFill="1" applyBorder="1" applyAlignment="1">
      <alignment horizontal="center"/>
    </xf>
    <xf numFmtId="1" fontId="8" fillId="0" borderId="0" xfId="3" applyNumberFormat="1" applyFont="1" applyFill="1" applyBorder="1" applyAlignment="1" applyProtection="1">
      <alignment horizontal="left"/>
      <protection locked="0"/>
    </xf>
    <xf numFmtId="1" fontId="7" fillId="0" borderId="0" xfId="10" applyNumberFormat="1" applyFont="1" applyFill="1" applyBorder="1" applyAlignment="1"/>
    <xf numFmtId="0" fontId="7" fillId="0" borderId="0" xfId="10" applyFont="1" applyFill="1" applyBorder="1" applyAlignment="1"/>
    <xf numFmtId="0" fontId="7" fillId="0" borderId="0" xfId="10" applyNumberFormat="1" applyFont="1" applyFill="1" applyAlignment="1"/>
    <xf numFmtId="0" fontId="9" fillId="0" borderId="0" xfId="10" applyFont="1" applyFill="1" applyBorder="1" applyAlignment="1">
      <alignment horizontal="center"/>
    </xf>
    <xf numFmtId="0" fontId="10" fillId="0" borderId="38" xfId="10" applyFont="1" applyFill="1" applyBorder="1" applyAlignment="1">
      <alignment horizontal="center"/>
    </xf>
    <xf numFmtId="0" fontId="10" fillId="0" borderId="0" xfId="10" applyNumberFormat="1" applyFont="1" applyFill="1" applyBorder="1" applyAlignment="1"/>
    <xf numFmtId="1" fontId="11" fillId="0" borderId="0" xfId="10" applyNumberFormat="1" applyFont="1" applyFill="1" applyBorder="1" applyAlignment="1"/>
    <xf numFmtId="0" fontId="11" fillId="0" borderId="0" xfId="10" applyFont="1" applyFill="1" applyBorder="1" applyAlignment="1"/>
    <xf numFmtId="0" fontId="10" fillId="0" borderId="0" xfId="10" applyFont="1" applyFill="1" applyBorder="1" applyAlignment="1"/>
    <xf numFmtId="0" fontId="7" fillId="0" borderId="2" xfId="10" applyNumberFormat="1" applyFont="1" applyFill="1" applyBorder="1" applyAlignment="1"/>
    <xf numFmtId="0" fontId="7" fillId="0" borderId="2" xfId="10" applyNumberFormat="1" applyFont="1" applyFill="1" applyBorder="1" applyAlignment="1">
      <alignment horizontal="right"/>
    </xf>
    <xf numFmtId="0" fontId="7" fillId="0" borderId="3" xfId="10" applyNumberFormat="1" applyFont="1" applyFill="1" applyBorder="1" applyAlignment="1">
      <alignment horizontal="right"/>
    </xf>
    <xf numFmtId="0" fontId="7" fillId="0" borderId="5" xfId="10" applyNumberFormat="1" applyFont="1" applyFill="1" applyBorder="1" applyAlignment="1"/>
    <xf numFmtId="0" fontId="7" fillId="0" borderId="7" xfId="10" applyNumberFormat="1" applyFont="1" applyFill="1" applyBorder="1" applyAlignment="1">
      <alignment horizontal="center"/>
    </xf>
    <xf numFmtId="0" fontId="7" fillId="0" borderId="9" xfId="10" applyNumberFormat="1" applyFont="1" applyFill="1" applyBorder="1" applyAlignment="1"/>
    <xf numFmtId="0" fontId="7" fillId="0" borderId="8" xfId="10" applyNumberFormat="1" applyFont="1" applyFill="1" applyBorder="1" applyAlignment="1"/>
    <xf numFmtId="0" fontId="7" fillId="0" borderId="11" xfId="10" applyNumberFormat="1" applyFont="1" applyFill="1" applyBorder="1" applyAlignment="1">
      <alignment horizontal="center"/>
    </xf>
    <xf numFmtId="0" fontId="7" fillId="0" borderId="13" xfId="10" applyNumberFormat="1" applyFont="1" applyFill="1" applyBorder="1" applyAlignment="1"/>
    <xf numFmtId="0" fontId="7" fillId="0" borderId="4" xfId="10" applyNumberFormat="1" applyFont="1" applyFill="1" applyBorder="1" applyAlignment="1">
      <alignment horizontal="center"/>
    </xf>
    <xf numFmtId="0" fontId="7" fillId="0" borderId="12" xfId="10" applyNumberFormat="1" applyFont="1" applyFill="1" applyBorder="1" applyAlignment="1"/>
    <xf numFmtId="0" fontId="31" fillId="0" borderId="0" xfId="7" applyFont="1" applyBorder="1" applyAlignment="1" applyProtection="1">
      <alignment horizontal="center"/>
    </xf>
    <xf numFmtId="0" fontId="25" fillId="0" borderId="33" xfId="7" applyFont="1" applyBorder="1" applyAlignment="1" applyProtection="1"/>
    <xf numFmtId="0" fontId="25" fillId="0" borderId="0" xfId="7" applyFont="1" applyBorder="1" applyAlignment="1" applyProtection="1"/>
    <xf numFmtId="0" fontId="25" fillId="0" borderId="0" xfId="8" applyFont="1"/>
    <xf numFmtId="0" fontId="27" fillId="0" borderId="0" xfId="8" applyFont="1" applyAlignment="1">
      <alignment horizontal="center"/>
    </xf>
    <xf numFmtId="0" fontId="29" fillId="0" borderId="0" xfId="8" applyFont="1"/>
    <xf numFmtId="0" fontId="28" fillId="0" borderId="0" xfId="8" applyFont="1" applyAlignment="1">
      <alignment horizontal="center"/>
    </xf>
    <xf numFmtId="0" fontId="27" fillId="0" borderId="15" xfId="8" applyFont="1" applyBorder="1"/>
    <xf numFmtId="0" fontId="27" fillId="0" borderId="16" xfId="8" applyFont="1" applyBorder="1"/>
    <xf numFmtId="1" fontId="31" fillId="0" borderId="16" xfId="8" applyNumberFormat="1" applyFont="1" applyBorder="1"/>
    <xf numFmtId="0" fontId="27" fillId="0" borderId="16" xfId="8" applyFont="1" applyBorder="1" applyAlignment="1">
      <alignment horizontal="right"/>
    </xf>
    <xf numFmtId="0" fontId="27" fillId="0" borderId="17" xfId="8" applyFont="1" applyBorder="1" applyAlignment="1">
      <alignment horizontal="right"/>
    </xf>
    <xf numFmtId="0" fontId="27" fillId="0" borderId="32" xfId="8" applyFont="1" applyBorder="1"/>
    <xf numFmtId="0" fontId="27" fillId="0" borderId="23" xfId="8" applyFont="1" applyBorder="1"/>
    <xf numFmtId="0" fontId="27" fillId="0" borderId="24" xfId="8" applyFont="1" applyBorder="1"/>
    <xf numFmtId="0" fontId="27" fillId="0" borderId="9" xfId="8" applyFont="1" applyBorder="1"/>
    <xf numFmtId="0" fontId="27" fillId="0" borderId="19" xfId="8" applyFont="1" applyBorder="1"/>
    <xf numFmtId="0" fontId="27" fillId="0" borderId="25" xfId="8" applyFont="1" applyBorder="1"/>
    <xf numFmtId="0" fontId="27" fillId="0" borderId="26" xfId="8" applyFont="1" applyBorder="1"/>
    <xf numFmtId="0" fontId="27" fillId="0" borderId="27" xfId="8" applyFont="1" applyBorder="1"/>
    <xf numFmtId="0" fontId="27" fillId="0" borderId="28" xfId="8" applyFont="1" applyBorder="1"/>
    <xf numFmtId="0" fontId="27" fillId="0" borderId="29" xfId="8" applyFont="1" applyBorder="1"/>
    <xf numFmtId="0" fontId="27" fillId="0" borderId="30" xfId="8" applyFont="1" applyBorder="1"/>
    <xf numFmtId="164" fontId="27" fillId="0" borderId="0" xfId="8" applyNumberFormat="1" applyFont="1"/>
    <xf numFmtId="0" fontId="27" fillId="0" borderId="1" xfId="8" applyFont="1" applyBorder="1"/>
    <xf numFmtId="0" fontId="27" fillId="0" borderId="2" xfId="8" applyFont="1" applyBorder="1" applyAlignment="1">
      <alignment horizontal="right"/>
    </xf>
    <xf numFmtId="0" fontId="27" fillId="0" borderId="3" xfId="8" applyFont="1" applyBorder="1" applyAlignment="1">
      <alignment horizontal="right"/>
    </xf>
    <xf numFmtId="0" fontId="30" fillId="0" borderId="0" xfId="8" applyFont="1"/>
    <xf numFmtId="0" fontId="27" fillId="0" borderId="18" xfId="4" applyFont="1" applyBorder="1" applyAlignment="1">
      <alignment horizontal="left"/>
    </xf>
    <xf numFmtId="0" fontId="27" fillId="0" borderId="9" xfId="9" applyFont="1" applyBorder="1"/>
    <xf numFmtId="0" fontId="27" fillId="0" borderId="19" xfId="9" applyFont="1" applyBorder="1"/>
    <xf numFmtId="0" fontId="34" fillId="0" borderId="0" xfId="8" applyFont="1"/>
    <xf numFmtId="0" fontId="27" fillId="0" borderId="7" xfId="9" applyFont="1" applyBorder="1"/>
    <xf numFmtId="0" fontId="27" fillId="0" borderId="11" xfId="9" applyFont="1" applyBorder="1"/>
    <xf numFmtId="0" fontId="27" fillId="4" borderId="0" xfId="8" applyFont="1" applyFill="1"/>
    <xf numFmtId="0" fontId="27" fillId="4" borderId="0" xfId="8" applyFont="1" applyFill="1" applyAlignment="1">
      <alignment horizontal="center"/>
    </xf>
    <xf numFmtId="0" fontId="43" fillId="0" borderId="0" xfId="4" applyFont="1"/>
    <xf numFmtId="0" fontId="24" fillId="0" borderId="18" xfId="4" applyBorder="1"/>
    <xf numFmtId="0" fontId="24" fillId="0" borderId="9" xfId="4" applyBorder="1"/>
    <xf numFmtId="0" fontId="24" fillId="0" borderId="19" xfId="4" applyBorder="1"/>
    <xf numFmtId="0" fontId="24" fillId="0" borderId="7" xfId="4" applyBorder="1"/>
    <xf numFmtId="0" fontId="24" fillId="0" borderId="8" xfId="4" applyBorder="1"/>
    <xf numFmtId="0" fontId="24" fillId="0" borderId="10" xfId="4" applyBorder="1"/>
    <xf numFmtId="0" fontId="24" fillId="0" borderId="11" xfId="4" applyBorder="1"/>
    <xf numFmtId="0" fontId="24" fillId="0" borderId="12" xfId="4" applyBorder="1"/>
    <xf numFmtId="0" fontId="24" fillId="0" borderId="14" xfId="4" applyBorder="1"/>
    <xf numFmtId="15" fontId="27" fillId="0" borderId="0" xfId="8" applyNumberFormat="1" applyFont="1" applyAlignment="1">
      <alignment horizontal="center"/>
    </xf>
    <xf numFmtId="0" fontId="6" fillId="0" borderId="39" xfId="10" applyNumberFormat="1" applyFont="1" applyFill="1" applyBorder="1" applyAlignment="1"/>
    <xf numFmtId="0" fontId="6" fillId="0" borderId="0" xfId="10" applyNumberFormat="1" applyFont="1" applyFill="1" applyBorder="1" applyAlignment="1"/>
    <xf numFmtId="0" fontId="7" fillId="0" borderId="40" xfId="2" applyFont="1" applyBorder="1"/>
    <xf numFmtId="0" fontId="7" fillId="0" borderId="41" xfId="2" applyFont="1" applyBorder="1"/>
    <xf numFmtId="1" fontId="12" fillId="0" borderId="41" xfId="2" applyNumberFormat="1" applyFont="1" applyBorder="1"/>
    <xf numFmtId="0" fontId="7" fillId="0" borderId="41" xfId="2" applyFont="1" applyBorder="1" applyAlignment="1">
      <alignment horizontal="right"/>
    </xf>
    <xf numFmtId="0" fontId="7" fillId="0" borderId="42" xfId="2" applyFont="1" applyBorder="1" applyAlignment="1">
      <alignment horizontal="right"/>
    </xf>
    <xf numFmtId="0" fontId="7" fillId="0" borderId="43" xfId="2" applyFont="1" applyBorder="1"/>
    <xf numFmtId="0" fontId="7" fillId="0" borderId="44" xfId="2" applyFont="1" applyBorder="1" applyAlignment="1">
      <alignment horizontal="right"/>
    </xf>
    <xf numFmtId="0" fontId="7" fillId="0" borderId="45" xfId="2" applyFont="1" applyBorder="1" applyAlignment="1">
      <alignment horizontal="right"/>
    </xf>
    <xf numFmtId="0" fontId="6" fillId="0" borderId="0" xfId="6" applyFont="1" applyAlignment="1">
      <alignment horizont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7" fillId="0" borderId="44" xfId="6" applyFont="1" applyBorder="1"/>
    <xf numFmtId="0" fontId="7" fillId="0" borderId="44" xfId="6" applyFont="1" applyBorder="1" applyAlignment="1">
      <alignment horizontal="right"/>
    </xf>
    <xf numFmtId="0" fontId="7" fillId="0" borderId="45" xfId="6" applyFont="1" applyBorder="1" applyAlignment="1">
      <alignment horizontal="right"/>
    </xf>
    <xf numFmtId="0" fontId="14" fillId="0" borderId="0" xfId="6" applyFont="1"/>
    <xf numFmtId="0" fontId="7" fillId="0" borderId="44" xfId="2" applyFont="1" applyBorder="1"/>
    <xf numFmtId="0" fontId="7" fillId="0" borderId="46" xfId="2" applyFont="1" applyBorder="1"/>
    <xf numFmtId="0" fontId="7" fillId="0" borderId="47" xfId="2" applyFont="1" applyBorder="1"/>
    <xf numFmtId="165" fontId="44" fillId="0" borderId="8" xfId="0" applyNumberFormat="1" applyFont="1" applyBorder="1" applyAlignment="1">
      <alignment horizontal="right"/>
    </xf>
    <xf numFmtId="165" fontId="7" fillId="0" borderId="42" xfId="2" applyNumberFormat="1" applyFont="1" applyBorder="1" applyAlignment="1">
      <alignment horizontal="right"/>
    </xf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0" fontId="20" fillId="0" borderId="43" xfId="2" applyFont="1" applyBorder="1" applyAlignment="1">
      <alignment horizontal="center"/>
    </xf>
    <xf numFmtId="0" fontId="21" fillId="0" borderId="44" xfId="2" applyFont="1" applyBorder="1"/>
    <xf numFmtId="0" fontId="21" fillId="0" borderId="46" xfId="2" applyFont="1" applyBorder="1"/>
    <xf numFmtId="0" fontId="21" fillId="0" borderId="47" xfId="2" applyFont="1" applyBorder="1"/>
    <xf numFmtId="0" fontId="21" fillId="0" borderId="44" xfId="2" applyFont="1" applyBorder="1" applyAlignment="1">
      <alignment horizontal="right"/>
    </xf>
    <xf numFmtId="0" fontId="21" fillId="0" borderId="45" xfId="2" applyFont="1" applyBorder="1" applyAlignment="1">
      <alignment horizontal="right"/>
    </xf>
    <xf numFmtId="0" fontId="21" fillId="0" borderId="9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1" fillId="0" borderId="10" xfId="2" applyFont="1" applyBorder="1"/>
    <xf numFmtId="0" fontId="7" fillId="0" borderId="0" xfId="2" applyFont="1" applyAlignment="1">
      <alignment horizontal="right"/>
    </xf>
    <xf numFmtId="0" fontId="21" fillId="0" borderId="14" xfId="2" applyFont="1" applyBorder="1"/>
    <xf numFmtId="165" fontId="13" fillId="2" borderId="8" xfId="0" applyNumberFormat="1" applyFont="1" applyFill="1" applyBorder="1" applyAlignment="1">
      <alignment horizontal="right"/>
    </xf>
    <xf numFmtId="0" fontId="21" fillId="0" borderId="48" xfId="2" applyFont="1" applyBorder="1" applyAlignment="1">
      <alignment horizontal="center"/>
    </xf>
    <xf numFmtId="0" fontId="22" fillId="0" borderId="49" xfId="0" applyFont="1" applyBorder="1" applyAlignment="1">
      <alignment horizontal="left"/>
    </xf>
    <xf numFmtId="165" fontId="21" fillId="0" borderId="49" xfId="2" applyNumberFormat="1" applyFont="1" applyBorder="1" applyAlignment="1">
      <alignment horizontal="right"/>
    </xf>
    <xf numFmtId="0" fontId="21" fillId="0" borderId="50" xfId="2" applyFont="1" applyBorder="1"/>
    <xf numFmtId="0" fontId="13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left"/>
    </xf>
    <xf numFmtId="165" fontId="13" fillId="0" borderId="49" xfId="0" applyNumberFormat="1" applyFont="1" applyBorder="1" applyAlignment="1">
      <alignment horizontal="right"/>
    </xf>
    <xf numFmtId="165" fontId="7" fillId="0" borderId="49" xfId="2" applyNumberFormat="1" applyFont="1" applyBorder="1" applyAlignment="1">
      <alignment horizontal="right"/>
    </xf>
    <xf numFmtId="0" fontId="7" fillId="0" borderId="50" xfId="2" applyFont="1" applyBorder="1"/>
    <xf numFmtId="0" fontId="7" fillId="0" borderId="48" xfId="2" applyFont="1" applyBorder="1" applyAlignment="1">
      <alignment horizontal="center"/>
    </xf>
    <xf numFmtId="0" fontId="7" fillId="0" borderId="51" xfId="2" applyFont="1" applyBorder="1" applyAlignment="1">
      <alignment horizontal="center"/>
    </xf>
    <xf numFmtId="0" fontId="7" fillId="0" borderId="52" xfId="0" applyFont="1" applyBorder="1" applyAlignment="1">
      <alignment horizontal="left"/>
    </xf>
    <xf numFmtId="165" fontId="7" fillId="0" borderId="52" xfId="2" applyNumberFormat="1" applyFont="1" applyBorder="1" applyAlignment="1">
      <alignment horizontal="right"/>
    </xf>
    <xf numFmtId="0" fontId="7" fillId="0" borderId="52" xfId="2" applyFont="1" applyBorder="1"/>
    <xf numFmtId="0" fontId="13" fillId="0" borderId="53" xfId="0" applyFont="1" applyBorder="1" applyAlignment="1">
      <alignment horizontal="center"/>
    </xf>
    <xf numFmtId="0" fontId="7" fillId="0" borderId="54" xfId="0" applyFont="1" applyBorder="1" applyAlignment="1">
      <alignment horizontal="left"/>
    </xf>
    <xf numFmtId="165" fontId="13" fillId="0" borderId="54" xfId="0" applyNumberFormat="1" applyFont="1" applyBorder="1" applyAlignment="1">
      <alignment horizontal="right"/>
    </xf>
    <xf numFmtId="165" fontId="7" fillId="0" borderId="54" xfId="2" applyNumberFormat="1" applyFont="1" applyBorder="1" applyAlignment="1">
      <alignment horizontal="right"/>
    </xf>
    <xf numFmtId="0" fontId="7" fillId="0" borderId="54" xfId="2" applyFont="1" applyBorder="1"/>
    <xf numFmtId="0" fontId="7" fillId="0" borderId="53" xfId="2" applyFont="1" applyBorder="1" applyAlignment="1">
      <alignment horizontal="center"/>
    </xf>
    <xf numFmtId="0" fontId="7" fillId="0" borderId="55" xfId="2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165" fontId="13" fillId="0" borderId="56" xfId="0" applyNumberFormat="1" applyFont="1" applyBorder="1" applyAlignment="1">
      <alignment horizontal="right"/>
    </xf>
    <xf numFmtId="165" fontId="7" fillId="0" borderId="56" xfId="2" applyNumberFormat="1" applyFont="1" applyBorder="1" applyAlignment="1">
      <alignment horizontal="right"/>
    </xf>
    <xf numFmtId="0" fontId="7" fillId="0" borderId="56" xfId="2" applyFont="1" applyBorder="1"/>
    <xf numFmtId="0" fontId="13" fillId="0" borderId="55" xfId="0" applyFont="1" applyBorder="1" applyAlignment="1">
      <alignment horizontal="center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0" fillId="0" borderId="0" xfId="0" applyNumberFormat="1"/>
    <xf numFmtId="0" fontId="21" fillId="0" borderId="6" xfId="2" applyFont="1" applyBorder="1"/>
    <xf numFmtId="0" fontId="13" fillId="0" borderId="51" xfId="0" applyFont="1" applyBorder="1" applyAlignment="1">
      <alignment horizontal="center"/>
    </xf>
    <xf numFmtId="165" fontId="13" fillId="0" borderId="52" xfId="0" applyNumberFormat="1" applyFont="1" applyBorder="1" applyAlignment="1">
      <alignment horizontal="right"/>
    </xf>
    <xf numFmtId="164" fontId="7" fillId="0" borderId="18" xfId="2" applyNumberFormat="1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" fillId="0" borderId="0" xfId="3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1" applyFont="1" applyAlignment="1" applyProtection="1">
      <alignment horizontal="left"/>
      <protection locked="0"/>
    </xf>
  </cellXfs>
  <cellStyles count="11">
    <cellStyle name="Explanatory Text 2" xfId="5" xr:uid="{36FD837F-A72B-4BD7-BA34-CE98C7971834}"/>
    <cellStyle name="Hyperlink" xfId="1" builtinId="8"/>
    <cellStyle name="Hyperlink 2" xfId="3" xr:uid="{99A6F309-0330-41A3-B5D0-03683AE283CD}"/>
    <cellStyle name="Normal" xfId="0" builtinId="0"/>
    <cellStyle name="Normal 2" xfId="7" xr:uid="{4BE67C06-AD51-4F88-BB23-4AAFBE73050A}"/>
    <cellStyle name="Normal 2 2" xfId="8" xr:uid="{012A653B-648C-453A-9DB0-B88B91A05727}"/>
    <cellStyle name="Normal 2 2 2" xfId="2" xr:uid="{1528BCB3-F6AD-4658-A99C-88A12E6A565D}"/>
    <cellStyle name="Normal 2 2 3" xfId="9" xr:uid="{60A9A0F0-DF17-47D1-A32E-4C874097E203}"/>
    <cellStyle name="Normal 2 3" xfId="10" xr:uid="{0973689E-386A-4B93-9ADD-809E5FA8CD66}"/>
    <cellStyle name="Normal 3" xfId="4" xr:uid="{4A226EFC-9419-4A2D-978A-C3C940006E59}"/>
    <cellStyle name="Normal 3 2" xfId="6" xr:uid="{EDDAC8B5-E6FA-467C-8259-C4FB87F9DB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A4C90-7517-425C-8FC2-E0D8C6DE2BBB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29" t="s">
        <v>1427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29"/>
      <c r="T1" s="429"/>
      <c r="U1" s="429"/>
      <c r="V1" s="429"/>
      <c r="W1" s="429"/>
      <c r="X1" s="429"/>
      <c r="Y1" s="429"/>
    </row>
    <row r="2" spans="2:25" ht="18.75" x14ac:dyDescent="0.3">
      <c r="B2" s="430" t="s">
        <v>1499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</row>
    <row r="3" spans="2:25" ht="15.75" x14ac:dyDescent="0.25">
      <c r="B3" s="431" t="s">
        <v>1428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</row>
    <row r="5" spans="2:25" x14ac:dyDescent="0.25">
      <c r="B5" s="432" t="s">
        <v>1429</v>
      </c>
      <c r="C5" s="432" t="s">
        <v>1430</v>
      </c>
      <c r="D5" s="432" t="s">
        <v>1431</v>
      </c>
      <c r="E5" s="432" t="s">
        <v>1432</v>
      </c>
      <c r="F5" s="432" t="s">
        <v>1433</v>
      </c>
      <c r="G5" s="432" t="s">
        <v>1434</v>
      </c>
      <c r="H5" s="432" t="s">
        <v>1435</v>
      </c>
      <c r="I5" s="432" t="s">
        <v>1436</v>
      </c>
      <c r="J5" s="432" t="s">
        <v>1437</v>
      </c>
      <c r="K5" s="432" t="s">
        <v>1438</v>
      </c>
      <c r="L5" s="432" t="s">
        <v>1439</v>
      </c>
      <c r="M5" s="433"/>
      <c r="N5" s="434"/>
      <c r="O5" s="432" t="s">
        <v>1440</v>
      </c>
      <c r="P5" s="432" t="s">
        <v>1430</v>
      </c>
      <c r="Q5" s="432" t="s">
        <v>1431</v>
      </c>
      <c r="R5" s="432" t="s">
        <v>1432</v>
      </c>
      <c r="S5" s="434"/>
      <c r="T5" s="434"/>
      <c r="U5" s="434"/>
      <c r="V5" s="434"/>
      <c r="W5" s="434"/>
      <c r="X5" s="434"/>
      <c r="Y5" s="434"/>
    </row>
    <row r="6" spans="2:25" x14ac:dyDescent="0.25">
      <c r="B6" s="434"/>
      <c r="C6" s="432" t="s">
        <v>1441</v>
      </c>
      <c r="D6" s="432" t="s">
        <v>1442</v>
      </c>
      <c r="E6" s="432" t="s">
        <v>1443</v>
      </c>
      <c r="F6" s="432" t="s">
        <v>1444</v>
      </c>
      <c r="G6" s="432" t="s">
        <v>1445</v>
      </c>
      <c r="H6" s="432" t="s">
        <v>1446</v>
      </c>
      <c r="I6" s="432" t="s">
        <v>1447</v>
      </c>
      <c r="J6" s="432" t="s">
        <v>1448</v>
      </c>
      <c r="K6" s="434"/>
      <c r="L6" s="434"/>
      <c r="M6" s="433"/>
      <c r="N6" s="434"/>
      <c r="O6" s="432" t="s">
        <v>1449</v>
      </c>
      <c r="P6" s="432" t="s">
        <v>1430</v>
      </c>
      <c r="Q6" s="432" t="s">
        <v>1431</v>
      </c>
      <c r="R6" s="432" t="s">
        <v>1432</v>
      </c>
      <c r="S6" s="432" t="s">
        <v>1433</v>
      </c>
      <c r="T6" s="432" t="s">
        <v>1434</v>
      </c>
      <c r="U6" s="432" t="s">
        <v>1435</v>
      </c>
      <c r="V6" s="434"/>
      <c r="W6" s="434"/>
      <c r="X6" s="434"/>
      <c r="Y6" s="434"/>
    </row>
    <row r="7" spans="2:25" x14ac:dyDescent="0.25">
      <c r="B7" s="432" t="s">
        <v>1450</v>
      </c>
      <c r="C7" s="432" t="s">
        <v>1430</v>
      </c>
      <c r="D7" s="434"/>
      <c r="E7" s="434"/>
      <c r="F7" s="434"/>
      <c r="G7" s="434"/>
      <c r="H7" s="434"/>
      <c r="I7" s="434"/>
      <c r="J7" s="434"/>
      <c r="K7" s="434"/>
      <c r="L7" s="434"/>
      <c r="M7" s="433"/>
      <c r="N7" s="434"/>
      <c r="O7" s="432" t="s">
        <v>1451</v>
      </c>
      <c r="P7" s="432" t="s">
        <v>1430</v>
      </c>
      <c r="Q7" s="432" t="s">
        <v>1431</v>
      </c>
      <c r="R7" s="434"/>
      <c r="S7" s="434"/>
      <c r="T7" s="434"/>
      <c r="U7" s="434"/>
      <c r="V7" s="434"/>
      <c r="W7" s="434"/>
      <c r="X7" s="434"/>
      <c r="Y7" s="434"/>
    </row>
    <row r="8" spans="2:25" x14ac:dyDescent="0.25">
      <c r="B8" s="432" t="s">
        <v>1452</v>
      </c>
      <c r="C8" s="432" t="s">
        <v>1430</v>
      </c>
      <c r="D8" s="432" t="s">
        <v>1431</v>
      </c>
      <c r="E8" s="432" t="s">
        <v>1432</v>
      </c>
      <c r="F8" s="432" t="s">
        <v>1433</v>
      </c>
      <c r="G8" s="434"/>
      <c r="H8" s="434"/>
      <c r="I8" s="434"/>
      <c r="J8" s="434"/>
      <c r="K8" s="434"/>
      <c r="L8" s="434"/>
      <c r="M8" s="433"/>
      <c r="N8" s="434"/>
      <c r="O8" s="432" t="s">
        <v>1453</v>
      </c>
      <c r="P8" s="432" t="s">
        <v>1430</v>
      </c>
      <c r="Q8" s="432" t="s">
        <v>1431</v>
      </c>
      <c r="R8" s="432" t="s">
        <v>1432</v>
      </c>
      <c r="S8" s="432" t="s">
        <v>1433</v>
      </c>
      <c r="T8" s="432" t="s">
        <v>1434</v>
      </c>
      <c r="U8" s="432" t="s">
        <v>1435</v>
      </c>
      <c r="V8" s="432" t="s">
        <v>1436</v>
      </c>
      <c r="W8" s="432" t="s">
        <v>1437</v>
      </c>
      <c r="X8" s="434"/>
      <c r="Y8" s="434"/>
    </row>
    <row r="9" spans="2:25" x14ac:dyDescent="0.25">
      <c r="B9" s="432" t="s">
        <v>1454</v>
      </c>
      <c r="C9" s="432" t="s">
        <v>1430</v>
      </c>
      <c r="D9" s="432" t="s">
        <v>1431</v>
      </c>
      <c r="E9" s="432" t="s">
        <v>1432</v>
      </c>
      <c r="F9" s="434"/>
      <c r="G9" s="434"/>
      <c r="H9" s="434"/>
      <c r="I9" s="434"/>
      <c r="J9" s="434"/>
      <c r="K9" s="434"/>
      <c r="L9" s="434"/>
      <c r="M9" s="433"/>
      <c r="N9" s="434"/>
      <c r="O9" s="432" t="s">
        <v>1455</v>
      </c>
      <c r="P9" s="432" t="s">
        <v>1430</v>
      </c>
      <c r="Q9" s="432" t="s">
        <v>1431</v>
      </c>
      <c r="R9" s="434"/>
      <c r="S9" s="434"/>
      <c r="T9" s="434"/>
      <c r="U9" s="434"/>
      <c r="V9" s="434"/>
      <c r="W9" s="434"/>
      <c r="X9" s="434"/>
      <c r="Y9" s="434"/>
    </row>
    <row r="10" spans="2:25" x14ac:dyDescent="0.25">
      <c r="B10" s="432" t="s">
        <v>1456</v>
      </c>
      <c r="C10" s="432" t="s">
        <v>1430</v>
      </c>
      <c r="D10" s="432" t="s">
        <v>1431</v>
      </c>
      <c r="E10" s="432" t="s">
        <v>1432</v>
      </c>
      <c r="F10" s="434"/>
      <c r="G10" s="434"/>
      <c r="H10" s="434"/>
      <c r="I10" s="434"/>
      <c r="J10" s="434"/>
      <c r="K10" s="434"/>
      <c r="L10" s="434"/>
      <c r="M10" s="433"/>
      <c r="N10" s="434"/>
      <c r="O10" s="432" t="s">
        <v>1457</v>
      </c>
      <c r="P10" s="432" t="s">
        <v>1430</v>
      </c>
      <c r="Q10" s="432" t="s">
        <v>1431</v>
      </c>
      <c r="R10" s="432" t="s">
        <v>1432</v>
      </c>
      <c r="S10" s="432" t="s">
        <v>1433</v>
      </c>
      <c r="T10" s="434"/>
      <c r="U10" s="434"/>
      <c r="V10" s="434"/>
      <c r="W10" s="434"/>
      <c r="X10" s="434"/>
      <c r="Y10" s="434"/>
    </row>
    <row r="11" spans="2:25" x14ac:dyDescent="0.25">
      <c r="B11" s="432" t="s">
        <v>1458</v>
      </c>
      <c r="C11" s="432" t="s">
        <v>1430</v>
      </c>
      <c r="D11" s="432" t="s">
        <v>1431</v>
      </c>
      <c r="E11" s="432" t="s">
        <v>1432</v>
      </c>
      <c r="F11" s="432" t="s">
        <v>1433</v>
      </c>
      <c r="G11" s="434"/>
      <c r="H11" s="434"/>
      <c r="I11" s="434"/>
      <c r="J11" s="434"/>
      <c r="K11" s="434"/>
      <c r="L11" s="434"/>
      <c r="M11" s="433"/>
      <c r="N11" s="434"/>
      <c r="O11" s="432" t="s">
        <v>1459</v>
      </c>
      <c r="P11" s="432" t="s">
        <v>1430</v>
      </c>
      <c r="Q11" s="434"/>
      <c r="R11" s="434"/>
      <c r="S11" s="434"/>
      <c r="T11" s="434"/>
      <c r="U11" s="434"/>
      <c r="V11" s="434"/>
      <c r="W11" s="434"/>
      <c r="X11" s="434"/>
      <c r="Y11" s="434"/>
    </row>
    <row r="12" spans="2:25" x14ac:dyDescent="0.25">
      <c r="B12" s="432" t="s">
        <v>1460</v>
      </c>
      <c r="C12" s="432" t="s">
        <v>1430</v>
      </c>
      <c r="D12" s="434"/>
      <c r="E12" s="434"/>
      <c r="F12" s="434"/>
      <c r="G12" s="434"/>
      <c r="H12" s="434"/>
      <c r="I12" s="434"/>
      <c r="J12" s="434"/>
      <c r="K12" s="434"/>
      <c r="L12" s="434"/>
      <c r="M12" s="433"/>
      <c r="N12" s="434"/>
      <c r="O12" s="432" t="s">
        <v>1461</v>
      </c>
      <c r="P12" s="432" t="s">
        <v>1430</v>
      </c>
      <c r="Q12" s="432" t="s">
        <v>1431</v>
      </c>
      <c r="R12" s="432" t="s">
        <v>1432</v>
      </c>
      <c r="S12" s="432" t="s">
        <v>1433</v>
      </c>
      <c r="T12" s="434"/>
      <c r="U12" s="434"/>
      <c r="V12" s="434"/>
      <c r="W12" s="434"/>
      <c r="X12" s="434"/>
      <c r="Y12" s="434"/>
    </row>
    <row r="13" spans="2:25" x14ac:dyDescent="0.25">
      <c r="B13" s="432" t="s">
        <v>1462</v>
      </c>
      <c r="C13" s="432" t="s">
        <v>1430</v>
      </c>
      <c r="D13" s="434"/>
      <c r="E13" s="434"/>
      <c r="F13" s="434"/>
      <c r="G13" s="434"/>
      <c r="H13" s="434"/>
      <c r="I13" s="434"/>
      <c r="J13" s="434"/>
      <c r="K13" s="434"/>
      <c r="L13" s="434"/>
      <c r="M13" s="433"/>
      <c r="N13" s="434"/>
      <c r="O13" s="432" t="s">
        <v>1463</v>
      </c>
      <c r="P13" s="432" t="s">
        <v>1430</v>
      </c>
      <c r="Q13" s="434"/>
      <c r="R13" s="434"/>
      <c r="S13" s="434"/>
      <c r="T13" s="434"/>
      <c r="U13" s="434"/>
      <c r="V13" s="434"/>
      <c r="W13" s="434"/>
      <c r="X13" s="434"/>
      <c r="Y13" s="434"/>
    </row>
    <row r="14" spans="2:25" x14ac:dyDescent="0.25">
      <c r="B14" s="432" t="s">
        <v>1464</v>
      </c>
      <c r="C14" s="432" t="s">
        <v>1430</v>
      </c>
      <c r="D14" s="432" t="s">
        <v>1431</v>
      </c>
      <c r="E14" s="434"/>
      <c r="F14" s="434"/>
      <c r="G14" s="434"/>
      <c r="H14" s="434"/>
      <c r="I14" s="434"/>
      <c r="J14" s="434"/>
      <c r="K14" s="434"/>
      <c r="L14" s="434"/>
      <c r="M14" s="433"/>
      <c r="N14" s="434"/>
      <c r="O14" s="432" t="s">
        <v>1465</v>
      </c>
      <c r="P14" s="432" t="s">
        <v>1430</v>
      </c>
      <c r="Q14" s="434"/>
      <c r="R14" s="434"/>
      <c r="S14" s="434"/>
      <c r="T14" s="434"/>
      <c r="U14" s="434"/>
      <c r="V14" s="434"/>
      <c r="W14" s="434"/>
      <c r="X14" s="434"/>
      <c r="Y14" s="434"/>
    </row>
    <row r="15" spans="2:25" x14ac:dyDescent="0.25">
      <c r="B15" s="432" t="s">
        <v>1466</v>
      </c>
      <c r="C15" s="432" t="s">
        <v>1430</v>
      </c>
      <c r="D15" s="432" t="s">
        <v>1431</v>
      </c>
      <c r="E15" s="432" t="s">
        <v>1432</v>
      </c>
      <c r="F15" s="432" t="s">
        <v>1433</v>
      </c>
      <c r="G15" s="432" t="s">
        <v>1434</v>
      </c>
      <c r="H15" s="434"/>
      <c r="I15" s="434"/>
      <c r="J15" s="434"/>
      <c r="K15" s="434"/>
      <c r="L15" s="434"/>
      <c r="M15" s="433"/>
      <c r="N15" s="434"/>
      <c r="O15" s="432" t="s">
        <v>1467</v>
      </c>
      <c r="P15" s="432" t="s">
        <v>1430</v>
      </c>
      <c r="Q15" s="432" t="s">
        <v>1431</v>
      </c>
      <c r="R15" s="434"/>
      <c r="S15" s="434"/>
      <c r="T15" s="434"/>
      <c r="U15" s="434"/>
      <c r="V15" s="434"/>
      <c r="W15" s="434"/>
      <c r="X15" s="434"/>
      <c r="Y15" s="434"/>
    </row>
    <row r="16" spans="2:25" x14ac:dyDescent="0.25">
      <c r="B16" s="432" t="s">
        <v>1468</v>
      </c>
      <c r="C16" s="432" t="s">
        <v>1430</v>
      </c>
      <c r="D16" s="434"/>
      <c r="E16" s="434"/>
      <c r="F16" s="434"/>
      <c r="G16" s="434"/>
      <c r="H16" s="434"/>
      <c r="I16" s="434"/>
      <c r="J16" s="434"/>
      <c r="K16" s="434"/>
      <c r="L16" s="434"/>
      <c r="M16" s="433"/>
      <c r="N16" s="434"/>
      <c r="O16" s="432" t="s">
        <v>1469</v>
      </c>
      <c r="P16" s="432" t="s">
        <v>1430</v>
      </c>
      <c r="Q16" s="434"/>
      <c r="R16" s="434"/>
      <c r="S16" s="434"/>
      <c r="T16" s="434"/>
      <c r="U16" s="434"/>
      <c r="V16" s="434"/>
      <c r="W16" s="434"/>
      <c r="X16" s="434"/>
      <c r="Y16" s="434"/>
    </row>
    <row r="17" spans="2:25" x14ac:dyDescent="0.25">
      <c r="B17" s="432" t="s">
        <v>1470</v>
      </c>
      <c r="C17" s="432" t="s">
        <v>1430</v>
      </c>
      <c r="D17" s="434"/>
      <c r="E17" s="434"/>
      <c r="F17" s="434"/>
      <c r="G17" s="434"/>
      <c r="H17" s="434"/>
      <c r="I17" s="434"/>
      <c r="J17" s="434"/>
      <c r="K17" s="434"/>
      <c r="L17" s="434"/>
      <c r="M17" s="433"/>
      <c r="N17" s="434"/>
      <c r="O17" s="432" t="s">
        <v>1471</v>
      </c>
      <c r="P17" s="432" t="s">
        <v>1430</v>
      </c>
      <c r="Q17" s="434"/>
      <c r="R17" s="434"/>
      <c r="S17" s="434"/>
      <c r="T17" s="434"/>
      <c r="U17" s="434"/>
      <c r="V17" s="434"/>
      <c r="W17" s="434"/>
      <c r="X17" s="434"/>
      <c r="Y17" s="434"/>
    </row>
    <row r="18" spans="2:25" x14ac:dyDescent="0.25">
      <c r="B18" s="432" t="s">
        <v>1472</v>
      </c>
      <c r="C18" s="432" t="s">
        <v>1430</v>
      </c>
      <c r="D18" s="432" t="s">
        <v>1431</v>
      </c>
      <c r="E18" s="432" t="s">
        <v>1432</v>
      </c>
      <c r="F18" s="432" t="s">
        <v>1433</v>
      </c>
      <c r="G18" s="432" t="s">
        <v>1434</v>
      </c>
      <c r="H18" s="434"/>
      <c r="I18" s="434"/>
      <c r="J18" s="434"/>
      <c r="K18" s="434"/>
      <c r="L18" s="434"/>
      <c r="M18" s="433"/>
      <c r="N18" s="434"/>
      <c r="O18" s="432" t="s">
        <v>1473</v>
      </c>
      <c r="P18" s="432" t="s">
        <v>1430</v>
      </c>
      <c r="Q18" s="432" t="s">
        <v>1431</v>
      </c>
      <c r="R18" s="434"/>
      <c r="S18" s="434"/>
      <c r="T18" s="434"/>
      <c r="U18" s="434"/>
      <c r="V18" s="434"/>
      <c r="W18" s="434"/>
      <c r="X18" s="434"/>
      <c r="Y18" s="434"/>
    </row>
    <row r="19" spans="2:25" x14ac:dyDescent="0.25">
      <c r="B19" s="432" t="s">
        <v>1474</v>
      </c>
      <c r="C19" s="432" t="s">
        <v>1430</v>
      </c>
      <c r="D19" s="432" t="s">
        <v>1431</v>
      </c>
      <c r="E19" s="434"/>
      <c r="F19" s="434"/>
      <c r="G19" s="434"/>
      <c r="H19" s="434"/>
      <c r="I19" s="434"/>
      <c r="J19" s="434"/>
      <c r="K19" s="434"/>
      <c r="L19" s="434"/>
      <c r="M19" s="433"/>
      <c r="N19" s="434"/>
      <c r="O19" s="432" t="s">
        <v>1475</v>
      </c>
      <c r="P19" s="432" t="s">
        <v>1430</v>
      </c>
      <c r="Q19" s="434"/>
      <c r="R19" s="434"/>
      <c r="S19" s="434"/>
      <c r="T19" s="434"/>
      <c r="U19" s="434"/>
      <c r="V19" s="434"/>
      <c r="W19" s="434"/>
      <c r="X19" s="434"/>
      <c r="Y19" s="434"/>
    </row>
    <row r="20" spans="2:25" x14ac:dyDescent="0.25">
      <c r="B20" s="432" t="s">
        <v>1476</v>
      </c>
      <c r="C20" s="432" t="s">
        <v>1430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3"/>
      <c r="N20" s="434"/>
      <c r="O20" s="432" t="s">
        <v>1477</v>
      </c>
      <c r="P20" s="432" t="s">
        <v>1430</v>
      </c>
      <c r="Q20" s="432" t="s">
        <v>1431</v>
      </c>
      <c r="R20" s="432" t="s">
        <v>1432</v>
      </c>
      <c r="S20" s="434"/>
      <c r="T20" s="434"/>
      <c r="U20" s="434"/>
      <c r="V20" s="434"/>
      <c r="W20" s="434"/>
      <c r="X20" s="434"/>
      <c r="Y20" s="434"/>
    </row>
    <row r="21" spans="2:25" x14ac:dyDescent="0.25">
      <c r="B21" s="432" t="s">
        <v>1478</v>
      </c>
      <c r="C21" s="432" t="s">
        <v>1430</v>
      </c>
      <c r="D21" s="432" t="s">
        <v>1431</v>
      </c>
      <c r="E21" s="432" t="s">
        <v>1432</v>
      </c>
      <c r="F21" s="432" t="s">
        <v>1433</v>
      </c>
      <c r="G21" s="432" t="s">
        <v>1434</v>
      </c>
      <c r="H21" s="432" t="s">
        <v>1435</v>
      </c>
      <c r="I21" s="432" t="s">
        <v>1436</v>
      </c>
      <c r="J21" s="432" t="s">
        <v>1437</v>
      </c>
      <c r="K21" s="432" t="s">
        <v>1438</v>
      </c>
      <c r="L21" s="432" t="s">
        <v>1439</v>
      </c>
      <c r="M21" s="433"/>
      <c r="N21" s="434"/>
      <c r="O21" s="432" t="s">
        <v>1479</v>
      </c>
      <c r="P21" s="432" t="s">
        <v>1430</v>
      </c>
      <c r="Q21" s="432" t="s">
        <v>1431</v>
      </c>
      <c r="R21" s="432" t="s">
        <v>1432</v>
      </c>
      <c r="S21" s="432" t="s">
        <v>1433</v>
      </c>
      <c r="T21" s="432" t="s">
        <v>1434</v>
      </c>
      <c r="U21" s="432" t="s">
        <v>1435</v>
      </c>
      <c r="V21" s="432" t="s">
        <v>1436</v>
      </c>
      <c r="W21" s="432" t="s">
        <v>1437</v>
      </c>
      <c r="X21" s="432" t="s">
        <v>1438</v>
      </c>
      <c r="Y21" s="434"/>
    </row>
    <row r="22" spans="2:25" x14ac:dyDescent="0.25">
      <c r="B22" s="432" t="s">
        <v>1480</v>
      </c>
      <c r="C22" s="432" t="s">
        <v>1430</v>
      </c>
      <c r="D22" s="432" t="s">
        <v>1431</v>
      </c>
      <c r="E22" s="432" t="s">
        <v>1432</v>
      </c>
      <c r="F22" s="434"/>
      <c r="G22" s="434"/>
      <c r="H22" s="434"/>
      <c r="I22" s="434"/>
      <c r="J22" s="434"/>
      <c r="K22" s="434"/>
      <c r="L22" s="434"/>
      <c r="M22" s="433"/>
      <c r="N22" s="434"/>
      <c r="O22" s="432" t="s">
        <v>1481</v>
      </c>
      <c r="P22" s="432" t="s">
        <v>1430</v>
      </c>
      <c r="Q22" s="434"/>
      <c r="R22" s="434"/>
      <c r="S22" s="434"/>
      <c r="T22" s="434"/>
      <c r="U22" s="434"/>
      <c r="V22" s="434"/>
      <c r="W22" s="434"/>
      <c r="X22" s="434"/>
      <c r="Y22" s="434"/>
    </row>
    <row r="23" spans="2:25" x14ac:dyDescent="0.25">
      <c r="B23" s="432" t="s">
        <v>1482</v>
      </c>
      <c r="C23" s="432" t="s">
        <v>1430</v>
      </c>
      <c r="D23" s="434"/>
      <c r="E23" s="434"/>
      <c r="F23" s="434"/>
      <c r="G23" s="434"/>
      <c r="H23" s="434"/>
      <c r="I23" s="434"/>
      <c r="J23" s="434"/>
      <c r="K23" s="434"/>
      <c r="L23" s="434"/>
      <c r="M23" s="433"/>
      <c r="N23" s="434"/>
      <c r="O23" s="432" t="s">
        <v>1483</v>
      </c>
      <c r="P23" s="432" t="s">
        <v>1430</v>
      </c>
      <c r="Q23" s="434"/>
      <c r="R23" s="434"/>
      <c r="S23" s="434"/>
      <c r="T23" s="434"/>
      <c r="U23" s="434"/>
      <c r="V23" s="434"/>
      <c r="W23" s="434"/>
      <c r="X23" s="434"/>
      <c r="Y23" s="434"/>
    </row>
    <row r="24" spans="2:25" x14ac:dyDescent="0.25">
      <c r="B24" s="432" t="s">
        <v>1484</v>
      </c>
      <c r="C24" s="432" t="s">
        <v>1430</v>
      </c>
      <c r="D24" s="432" t="s">
        <v>1431</v>
      </c>
      <c r="E24" s="432" t="s">
        <v>1432</v>
      </c>
      <c r="F24" s="432" t="s">
        <v>1433</v>
      </c>
      <c r="G24" s="432" t="s">
        <v>1434</v>
      </c>
      <c r="H24" s="432" t="s">
        <v>1435</v>
      </c>
      <c r="I24" s="432" t="s">
        <v>1436</v>
      </c>
      <c r="J24" s="432" t="s">
        <v>1437</v>
      </c>
      <c r="K24" s="432" t="s">
        <v>1438</v>
      </c>
      <c r="L24" s="432" t="s">
        <v>1439</v>
      </c>
      <c r="M24" s="433"/>
      <c r="N24" s="434"/>
      <c r="O24" s="432" t="s">
        <v>1485</v>
      </c>
      <c r="P24" s="432" t="s">
        <v>1430</v>
      </c>
      <c r="Q24" s="432" t="s">
        <v>1431</v>
      </c>
      <c r="R24" s="434"/>
      <c r="S24" s="434"/>
      <c r="T24" s="434"/>
      <c r="U24" s="434"/>
      <c r="V24" s="434"/>
      <c r="W24" s="434"/>
      <c r="X24" s="434"/>
      <c r="Y24" s="434"/>
    </row>
    <row r="25" spans="2:25" x14ac:dyDescent="0.25">
      <c r="B25" s="432" t="s">
        <v>1486</v>
      </c>
      <c r="C25" s="432" t="s">
        <v>1430</v>
      </c>
      <c r="D25" s="432" t="s">
        <v>1431</v>
      </c>
      <c r="E25" s="434"/>
      <c r="F25" s="434"/>
      <c r="G25" s="434"/>
      <c r="H25" s="434"/>
      <c r="I25" s="434"/>
      <c r="J25" s="434"/>
      <c r="K25" s="434"/>
      <c r="L25" s="434"/>
      <c r="M25" s="433"/>
      <c r="N25" s="434"/>
      <c r="O25" s="432" t="s">
        <v>1487</v>
      </c>
      <c r="P25" s="432" t="s">
        <v>1430</v>
      </c>
      <c r="Q25" s="432" t="s">
        <v>1431</v>
      </c>
      <c r="R25" s="432" t="s">
        <v>1432</v>
      </c>
      <c r="S25" s="432" t="s">
        <v>1433</v>
      </c>
      <c r="T25" s="432" t="s">
        <v>1434</v>
      </c>
      <c r="U25" s="432" t="s">
        <v>1435</v>
      </c>
      <c r="V25" s="432" t="s">
        <v>1436</v>
      </c>
      <c r="W25" s="432" t="s">
        <v>1437</v>
      </c>
      <c r="X25" s="432" t="s">
        <v>1438</v>
      </c>
      <c r="Y25" s="432" t="s">
        <v>1439</v>
      </c>
    </row>
    <row r="26" spans="2:25" x14ac:dyDescent="0.25">
      <c r="B26" s="432" t="s">
        <v>1488</v>
      </c>
      <c r="C26" s="432" t="s">
        <v>1430</v>
      </c>
      <c r="D26" s="434"/>
      <c r="E26" s="434"/>
      <c r="F26" s="434"/>
      <c r="G26" s="434"/>
      <c r="H26" s="434"/>
      <c r="I26" s="434"/>
      <c r="J26" s="434"/>
      <c r="K26" s="434"/>
      <c r="L26" s="434"/>
      <c r="M26" s="433"/>
      <c r="N26" s="434"/>
      <c r="O26" s="434"/>
      <c r="P26" s="432" t="s">
        <v>1441</v>
      </c>
      <c r="Q26" s="432" t="s">
        <v>1442</v>
      </c>
      <c r="R26" s="432" t="s">
        <v>1443</v>
      </c>
      <c r="S26" s="432" t="s">
        <v>1444</v>
      </c>
      <c r="T26" s="432" t="s">
        <v>1445</v>
      </c>
      <c r="U26" s="432" t="s">
        <v>1446</v>
      </c>
      <c r="V26" s="432" t="s">
        <v>1447</v>
      </c>
      <c r="W26" s="432" t="s">
        <v>1448</v>
      </c>
      <c r="X26" s="434"/>
      <c r="Y26" s="434"/>
    </row>
    <row r="27" spans="2:25" x14ac:dyDescent="0.25">
      <c r="B27" s="432" t="s">
        <v>1489</v>
      </c>
      <c r="C27" s="432" t="s">
        <v>1430</v>
      </c>
      <c r="D27" s="432" t="s">
        <v>1431</v>
      </c>
      <c r="E27" s="432" t="s">
        <v>1432</v>
      </c>
      <c r="F27" s="432" t="s">
        <v>1433</v>
      </c>
      <c r="G27" s="432" t="s">
        <v>1434</v>
      </c>
      <c r="H27" s="432" t="s">
        <v>1435</v>
      </c>
      <c r="I27" s="432" t="s">
        <v>1436</v>
      </c>
      <c r="J27" s="432" t="s">
        <v>1437</v>
      </c>
      <c r="K27" s="432" t="s">
        <v>1438</v>
      </c>
      <c r="L27" s="432" t="s">
        <v>1439</v>
      </c>
      <c r="M27" s="433"/>
      <c r="N27" s="434"/>
      <c r="O27" s="432" t="s">
        <v>1490</v>
      </c>
      <c r="P27" s="432" t="s">
        <v>1430</v>
      </c>
      <c r="Q27" s="432" t="s">
        <v>1431</v>
      </c>
      <c r="R27" s="432" t="s">
        <v>1432</v>
      </c>
      <c r="S27" s="432" t="s">
        <v>1433</v>
      </c>
      <c r="T27" s="432" t="s">
        <v>1434</v>
      </c>
      <c r="U27" s="434"/>
      <c r="V27" s="434"/>
      <c r="W27" s="434"/>
      <c r="X27" s="434"/>
      <c r="Y27" s="434"/>
    </row>
    <row r="28" spans="2:25" x14ac:dyDescent="0.25">
      <c r="B28" s="434"/>
      <c r="C28" s="432" t="s">
        <v>1441</v>
      </c>
      <c r="D28" s="432" t="s">
        <v>1442</v>
      </c>
      <c r="E28" s="432" t="s">
        <v>1443</v>
      </c>
      <c r="F28" s="432" t="s">
        <v>1444</v>
      </c>
      <c r="G28" s="432" t="s">
        <v>1445</v>
      </c>
      <c r="H28" s="432" t="s">
        <v>1446</v>
      </c>
      <c r="I28" s="432" t="s">
        <v>1447</v>
      </c>
      <c r="J28" s="432" t="s">
        <v>1448</v>
      </c>
      <c r="K28" s="432" t="s">
        <v>1491</v>
      </c>
      <c r="L28" s="432" t="s">
        <v>1492</v>
      </c>
      <c r="M28" s="433"/>
      <c r="N28" s="434"/>
      <c r="O28" s="432" t="s">
        <v>1493</v>
      </c>
      <c r="P28" s="432" t="s">
        <v>1430</v>
      </c>
      <c r="Q28" s="432" t="s">
        <v>1431</v>
      </c>
      <c r="R28" s="432" t="s">
        <v>1432</v>
      </c>
      <c r="S28" s="434"/>
      <c r="T28" s="434"/>
      <c r="U28" s="434"/>
      <c r="V28" s="434"/>
      <c r="W28" s="434"/>
      <c r="X28" s="434"/>
      <c r="Y28" s="434"/>
    </row>
    <row r="29" spans="2:25" x14ac:dyDescent="0.25">
      <c r="B29" s="432" t="s">
        <v>1494</v>
      </c>
      <c r="C29" s="432" t="s">
        <v>1430</v>
      </c>
      <c r="D29" s="434"/>
      <c r="E29" s="434"/>
      <c r="F29" s="434"/>
      <c r="G29" s="434"/>
      <c r="H29" s="434"/>
      <c r="I29" s="434"/>
      <c r="J29" s="434"/>
      <c r="K29" s="434"/>
      <c r="L29" s="434"/>
      <c r="M29" s="433"/>
      <c r="N29" s="434"/>
      <c r="O29" s="432" t="s">
        <v>1495</v>
      </c>
      <c r="P29" s="432" t="s">
        <v>1430</v>
      </c>
      <c r="Q29" s="432" t="s">
        <v>1431</v>
      </c>
      <c r="R29" s="434"/>
      <c r="S29" s="434"/>
      <c r="T29" s="434"/>
      <c r="U29" s="434"/>
      <c r="V29" s="434"/>
      <c r="W29" s="434"/>
      <c r="X29" s="434"/>
      <c r="Y29" s="434"/>
    </row>
    <row r="30" spans="2:25" x14ac:dyDescent="0.25">
      <c r="B30" s="432" t="s">
        <v>1496</v>
      </c>
      <c r="C30" s="432" t="s">
        <v>1430</v>
      </c>
      <c r="D30" s="432" t="s">
        <v>1431</v>
      </c>
      <c r="E30" s="432" t="s">
        <v>1432</v>
      </c>
      <c r="F30" s="432" t="s">
        <v>1433</v>
      </c>
      <c r="G30" s="434"/>
      <c r="H30" s="434"/>
      <c r="I30" s="434"/>
      <c r="J30" s="434"/>
      <c r="K30" s="434"/>
      <c r="L30" s="434"/>
      <c r="M30" s="433"/>
      <c r="N30" s="434"/>
      <c r="O30" s="432" t="s">
        <v>1497</v>
      </c>
      <c r="P30" s="432" t="s">
        <v>1430</v>
      </c>
      <c r="Q30" s="434"/>
      <c r="R30" s="434"/>
      <c r="S30" s="434"/>
      <c r="T30" s="434"/>
      <c r="U30" s="434"/>
      <c r="V30" s="434"/>
      <c r="W30" s="434"/>
      <c r="X30" s="434"/>
      <c r="Y30" s="434"/>
    </row>
    <row r="31" spans="2:25" x14ac:dyDescent="0.25"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</row>
    <row r="32" spans="2:25" x14ac:dyDescent="0.25">
      <c r="B32" s="434"/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</row>
    <row r="33" spans="2:25" x14ac:dyDescent="0.25">
      <c r="B33" s="435" t="s">
        <v>1498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4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ABF1DB48-5BCA-4C16-8612-0761C2C2C198}"/>
    <hyperlink ref="C5" location="'10m Air Pistol 1'!$B$3" tooltip="10m Air Pistol Division 1" display="D1" xr:uid="{663BD68D-8143-42A8-B36D-6745A6E90E71}"/>
    <hyperlink ref="D5" location="'10m Air Pistol 1'!$J$3" tooltip="10m Air Pistol Division 2" display="D2" xr:uid="{1285D48C-946F-4277-B2B1-F6293EE7C9AE}"/>
    <hyperlink ref="E5" location="'10m Air Pistol 1'!$B$15" tooltip="10m Air Pistol Division 3" display="D3" xr:uid="{BD020B66-2B79-41E0-AC22-73369D44C5FF}"/>
    <hyperlink ref="F5" location="'10m Air Pistol 1'!$J$15" tooltip="10m Air Pistol Division 4" display="D4" xr:uid="{0E890E1D-E292-4B8D-9AFC-17DB5651D461}"/>
    <hyperlink ref="G5" location="'10m Air Pistol 1'!$B$27" tooltip="10m Air Pistol Division 5" display="D5" xr:uid="{DE216693-802C-4B73-97A8-F8B260B88025}"/>
    <hyperlink ref="H5" location="'10m Air Pistol 1'!$J$27" tooltip="10m Air Pistol Division 6" display="D6" xr:uid="{7832478E-2DAA-4C5C-857D-CBB090F5791E}"/>
    <hyperlink ref="I5" location="'10m Air Pistol 1'!$B$39" tooltip="10m Air Pistol Division 7" display="D7" xr:uid="{22021AC0-9945-4C42-83E9-319EBBC6941D}"/>
    <hyperlink ref="J5" location="'10m Air Pistol 1'!$J$39" tooltip="10m Air Pistol Division 8" display="D8" xr:uid="{82678B22-5D49-4F96-A88F-50607A4BCE84}"/>
    <hyperlink ref="K5" location="'10m Air Pistol 1'!$B$51" tooltip="10m Air Pistol Division 9" display="D9" xr:uid="{501044B4-EAD8-4FA9-8D00-5E770F164D70}"/>
    <hyperlink ref="L5" location="'10m Air Pistol 1'!$J$51" tooltip="10m Air Pistol Division 10" display="D10" xr:uid="{52655FCA-E9DF-4FF9-95D3-BEC166664A23}"/>
    <hyperlink ref="C6" location="'10m Air Pistol 2'!$B$3" tooltip="10m Air Pistol Division 11" display="D11" xr:uid="{62B280DF-8BA9-4CB3-A42C-B1F9656BCDEA}"/>
    <hyperlink ref="D6" location="'10m Air Pistol 2'!$J$3" tooltip="10m Air Pistol Division 12" display="D12" xr:uid="{BA0A84C9-6B6C-45EC-B845-75AF7637D4DA}"/>
    <hyperlink ref="E6" location="'10m Air Pistol 2'!$B$15" tooltip="10m Air Pistol Division 13" display="D13" xr:uid="{8E8C703D-F6CF-432D-9D8B-5B2CB60899E6}"/>
    <hyperlink ref="F6" location="'10m Air Pistol 2'!$J$15" tooltip="10m Air Pistol Division 14" display="D14" xr:uid="{05004CDD-2B2A-4520-BCCE-A784F216BAC3}"/>
    <hyperlink ref="G6" location="'10m Air Pistol 2'!$B$27" tooltip="10m Air Pistol Division 15" display="D15" xr:uid="{A97C6699-F288-4709-B989-E8B826F62C89}"/>
    <hyperlink ref="H6" location="'10m Air Pistol 2'!$J$27" tooltip="10m Air Pistol Division 16" display="D16" xr:uid="{DECD23EB-5BD5-4DCF-8FC9-35DD49D1C229}"/>
    <hyperlink ref="I6" location="'10m Air Pistol 2'!$B$39" tooltip="10m Air Pistol Division 17" display="D17" xr:uid="{5D2687DA-6664-4DC5-BD9A-4D3DED8BCA9B}"/>
    <hyperlink ref="J6" location="'10m Air Pistol 2'!$J$39" tooltip="10m Air Pistol Division 18" display="D18" xr:uid="{F516BAD1-8ABC-40D7-8387-184C2A699AC7}"/>
    <hyperlink ref="B7" location="'10m Air Pistol Jun'!A2" tooltip="10m Air Pistol Jun" display="10m Air Pistol Jun" xr:uid="{513CFEB6-CBE6-4E21-B650-586FE39239C3}"/>
    <hyperlink ref="C7" location="'10m Air Pistol Jun'!$B$3" tooltip="10m Air Pistol Jun Division 1" display="D1" xr:uid="{963E50E8-8E21-4DF4-9FD7-E028C3C4B208}"/>
    <hyperlink ref="B8" location="'10m Air Pistol Sen'!A2" tooltip="10m Air Pistol Sen" display="10m Air Pistol Sen" xr:uid="{102F6EF5-E382-464E-B45F-59938A302E47}"/>
    <hyperlink ref="C8" location="'10m Air Pistol Sen'!$B$3" tooltip="10m Air Pistol Sen Division 1" display="D1" xr:uid="{568DAD19-5D69-429B-B5B8-21965D5E81D6}"/>
    <hyperlink ref="D8" location="'10m Air Pistol Sen'!$B$15" tooltip="10m Air Pistol Sen Division 2" display="D2" xr:uid="{3F4D117E-1E60-4758-A78B-D75353606BF9}"/>
    <hyperlink ref="E8" location="'10m Air Pistol Sen'!$B$27" tooltip="10m Air Pistol Sen Division 3" display="D3" xr:uid="{84AC57DB-9CFF-4608-91C7-421ADE073E9B}"/>
    <hyperlink ref="F8" location="'10m Air Pistol Sen'!$B$39" tooltip="10m Air Pistol Sen Division 4" display="D4" xr:uid="{585F7BA7-EB48-4144-A705-202E6B505DF2}"/>
    <hyperlink ref="B9" location="'10m Air Pistol Team 1'!A2" tooltip="10m Air Pistol Team" display="10m Air Pistol Team" xr:uid="{E0F20609-E7E9-4C58-AEA2-F49D60B7515A}"/>
    <hyperlink ref="C9" location="'10m Air Pistol Team 1'!$A$3" tooltip="10m Air Pistol Team Division 1" display="D1" xr:uid="{15D30A53-4ACC-4FDE-A30C-8EBCB06C1887}"/>
    <hyperlink ref="D9" location="'10m Air Pistol Team 1'!$A$29" tooltip="10m Air Pistol Team Division 2" display="D2" xr:uid="{2D1DF6C1-775B-4B4C-94CA-C8C822549C99}"/>
    <hyperlink ref="E9" location="'10m Air Pistol Team 2'!$A$3" tooltip="10m Air Pistol Team Division 3" display="D3" xr:uid="{B637629F-7F65-4D20-A9B3-C294D33DC86C}"/>
    <hyperlink ref="B10" location="'10m Air Pistol (Supp rest)'!A2" tooltip="10m Air Pistol (Supp rest)" display="10m Air Pistol (Supp rest)" xr:uid="{0A753A1A-3E48-4310-99C5-5BD4EAD962FA}"/>
    <hyperlink ref="C10" location="'10m Air Pistol (Supp rest)'!$B$3" tooltip="10m Air Pistol (Supp rest) Division 1" display="D1" xr:uid="{34CE81D5-3151-4D1E-8AD7-3BD265A6FC0E}"/>
    <hyperlink ref="D10" location="'10m Air Pistol (Supp rest)'!$B$14" tooltip="10m Air Pistol (Supp rest) Division 2" display="D2" xr:uid="{510D290A-A8CD-489A-8FCE-D82BF2605136}"/>
    <hyperlink ref="E10" location="'10m Air Pistol (Supp rest)'!$B$25" tooltip="10m Air Pistol (Supp rest) Division 3" display="D3" xr:uid="{2524FC13-6A9C-46D4-933E-0BC2C4F4CDAC}"/>
    <hyperlink ref="B11" location="'10m Air Rifle'!A2" tooltip="10m Air Rifle" display="10m Air Rifle" xr:uid="{085626A5-9A53-4E6D-B9F2-F847AA4371F8}"/>
    <hyperlink ref="C11" location="'10m Air Rifle'!$B$3" tooltip="10m Air Rifle Division 1" display="D1" xr:uid="{47C33589-9AC4-4AFE-B5A2-EC9DECE18894}"/>
    <hyperlink ref="D11" location="'10m Air Rifle'!$B$16" tooltip="10m Air Rifle Division 2" display="D2" xr:uid="{290DA6A1-DE2D-48F7-81FD-F9FBEBFA0C18}"/>
    <hyperlink ref="E11" location="'10m Air Rifle'!$B$28" tooltip="10m Air Rifle Division 3" display="D3" xr:uid="{2C5F9C03-9D75-4FE9-B2C2-DDF8807D943A}"/>
    <hyperlink ref="F11" location="'10m Air Rifle'!$B$40" tooltip="10m Air Rifle Division 4" display="D4" xr:uid="{DF626B41-0BEA-42AC-BDC5-AB966FBB168E}"/>
    <hyperlink ref="B12" location="'10m Air Rifle Jun'!A2" tooltip="10m Air Rifle Jun" display="10m Air Rifle Jun" xr:uid="{68BF3B13-34DB-4D7D-886D-191A9C836B48}"/>
    <hyperlink ref="C12" location="'10m Air Rifle Jun'!$B$3" tooltip="10m Air Rifle Jun Division 1" display="D1" xr:uid="{2A985F7C-7DFA-43B2-82B9-20C00C296F79}"/>
    <hyperlink ref="B13" location="'10m Air Rifle Sen'!A2" tooltip="10m Air Rifle Sen" display="10m Air Rifle Sen" xr:uid="{E1C307D8-823D-4592-A112-D780CEFEC9E0}"/>
    <hyperlink ref="C13" location="'10m Air Rifle Sen'!$B$3" tooltip="10m Air Rifle Sen Division 1" display="D1" xr:uid="{724A0F3D-C8A3-4312-8310-B22B67C60902}"/>
    <hyperlink ref="B14" location="'10m Air Rifle (Supp rest)'!A2" tooltip="10m Air Rifle (Supp rest)" display="10m Air Rifle (Supp rest)" xr:uid="{992AF232-7302-4A23-9CC8-717687A4A1B9}"/>
    <hyperlink ref="C14" location="'10m Air Rifle (Supp rest)'!$B$3" tooltip="10m Air Rifle (Supp rest) Division 1" display="D1" xr:uid="{E69EDA7F-8735-4EC8-9DEC-28B05A0F8E3D}"/>
    <hyperlink ref="D14" location="'10m Air Rifle (Supp rest)'!$B$12" tooltip="10m Air Rifle (Supp rest) Division 2" display="D2" xr:uid="{6D07247E-26AF-4FA3-BF7A-62EE8548AFF0}"/>
    <hyperlink ref="B15" location="'20Yd Pistol'!A2" tooltip="20Yd Pistol" display="20Yd Pistol" xr:uid="{DAEB08CB-4567-4DE6-8645-B78892896155}"/>
    <hyperlink ref="C15" location="'20Yd Pistol'!$B$3" tooltip="20Yd Pistol Division 1" display="D1" xr:uid="{FFDBA9D9-D1F2-4670-A3A1-D2DC377C8BB3}"/>
    <hyperlink ref="D15" location="'20Yd Pistol'!$B$15" tooltip="20Yd Pistol Division 2" display="D2" xr:uid="{260D466F-3540-4D46-B452-F6B1A6DC9F17}"/>
    <hyperlink ref="E15" location="'20Yd Pistol'!$B$27" tooltip="20Yd Pistol Division 3" display="D3" xr:uid="{9242CFCE-95FD-4B05-8FFE-7E0D9F58289A}"/>
    <hyperlink ref="F15" location="'20Yd Pistol'!$B$38" tooltip="20Yd Pistol Division 4" display="D4" xr:uid="{42F0D1FC-CCF2-4D6A-89D5-143808012AC8}"/>
    <hyperlink ref="G15" location="'20Yd Pistol'!$B$49" tooltip="20Yd Pistol Division 5" display="D5" xr:uid="{2F75D434-7D86-4FFD-AEA2-08DA69047A50}"/>
    <hyperlink ref="B16" location="'20Yd Pistol Sen'!A2" tooltip="20Yd Pistol Sen" display="20Yd Pistol Sen" xr:uid="{96551F66-19BE-4DD2-89EC-6A26CEB925C8}"/>
    <hyperlink ref="C16" location="'20Yd Pistol Sen'!$B$3" tooltip="20Yd Pistol Sen Division 1" display="D1" xr:uid="{36068AF3-1990-41E4-96C2-FD35015A6CF4}"/>
    <hyperlink ref="B17" location="'6Yd Air Pistol'!A2" tooltip="6Yd Air Pistol" display="6Yd Air Pistol" xr:uid="{DFF46C63-D3FB-4986-80CE-4B4C9C750E41}"/>
    <hyperlink ref="C17" location="'6Yd Air Pistol'!$B$3" tooltip="6Yd Air Pistol Division 1" display="D1" xr:uid="{1C123A00-1F24-43B3-BE45-3940D63A8E78}"/>
    <hyperlink ref="B18" location="'Bench 100yd'!A2" tooltip="Bench 100yd" display="Bench 100yd" xr:uid="{DD8BD0D7-900B-47BE-8CB3-B19922E101CC}"/>
    <hyperlink ref="C18" location="'Bench 100yd'!$B$3" tooltip="Bench 100yd Division 1" display="D1" xr:uid="{326C2325-2A11-4F6C-9BA3-E79C61AB105F}"/>
    <hyperlink ref="D18" location="'Bench 100yd'!$B$15" tooltip="Bench 100yd Division 2" display="D2" xr:uid="{70B65EC9-D2BD-49FB-820D-8769988E14FC}"/>
    <hyperlink ref="E18" location="'Bench 100yd'!$B$27" tooltip="Bench 100yd Division 3" display="D3" xr:uid="{23883CBF-ADBC-42EE-9440-41C04DEB837D}"/>
    <hyperlink ref="F18" location="'Bench 100yd'!$B$38" tooltip="Bench 100yd Division 4" display="D4" xr:uid="{B653E89D-D679-465A-9B64-87A2ACE6F6C4}"/>
    <hyperlink ref="G18" location="'Bench 100yd'!$B$49" tooltip="Bench 100yd Division 5" display="D5" xr:uid="{4F9BCD04-27D1-4299-8784-3C2B8D283BEE}"/>
    <hyperlink ref="B19" location="'Bench 100yd Sen'!A2" tooltip="Bench 100yd Sen" display="Bench 100yd Sen" xr:uid="{FD339679-81F2-4C00-B516-9D6847F71BBE}"/>
    <hyperlink ref="C19" location="'Bench 100yd Sen'!$B$3" tooltip="Bench 100yd Sen Division 1" display="D1" xr:uid="{18B343BD-6890-4ED0-9BBF-CEB8CE7AC391}"/>
    <hyperlink ref="D19" location="'Bench 100yd Sen'!$B$12" tooltip="Bench 100yd Sen Division 2" display="D2" xr:uid="{21BD5632-13B6-4FCF-BA5A-08162A5EAABC}"/>
    <hyperlink ref="B20" location="'Bench 100yd Team'!A2" tooltip="Bench 100yd Team" display="Bench 100yd Team" xr:uid="{87EFFE52-9E97-4D5B-A86D-9BEC249A8A65}"/>
    <hyperlink ref="C20" location="'Bench 100yd Team'!$A$3" tooltip="Bench 100yd Team Division 1" display="D1" xr:uid="{DE325846-4B52-45F5-9AA8-55D5DF9F0188}"/>
    <hyperlink ref="B21" location="'Bench 50m 1'!A2" tooltip="Bench 50m" display="Bench 50m" xr:uid="{9DA94CB1-EF86-440B-9656-05606E5902CE}"/>
    <hyperlink ref="C21" location="'Bench 50m 1'!$B$3" tooltip="Bench 50m Division 1" display="D1" xr:uid="{42AF1E47-FF83-4231-AE78-0DA79780439A}"/>
    <hyperlink ref="D21" location="'Bench 50m 1'!$B$15" tooltip="Bench 50m Division 2" display="D2" xr:uid="{A5F171DC-3867-45A7-ACAC-0438A5515254}"/>
    <hyperlink ref="E21" location="'Bench 50m 1'!$B$27" tooltip="Bench 50m Division 3" display="D3" xr:uid="{FDCCA6B3-6AEA-40A3-B67F-B14272F714CB}"/>
    <hyperlink ref="F21" location="'Bench 50m 1'!$B$39" tooltip="Bench 50m Division 4" display="D4" xr:uid="{6DC7EBAC-5A8D-4980-B0D9-F5273FB62D9B}"/>
    <hyperlink ref="G21" location="'Bench 50m 1'!$B$51" tooltip="Bench 50m Division 5" display="D5" xr:uid="{3EBF6FC4-B2E8-42CF-AA5F-2669ADB5986B}"/>
    <hyperlink ref="H21" location="'Bench 50m 2'!$B$3" tooltip="Bench 50m Division 6" display="D6" xr:uid="{53947A6E-F731-49CE-B48B-6D191B8F690A}"/>
    <hyperlink ref="I21" location="'Bench 50m 2'!$B$15" tooltip="Bench 50m Division 7" display="D7" xr:uid="{4470611B-86ED-4FF2-B98E-0AC05515FD7A}"/>
    <hyperlink ref="J21" location="'Bench 50m 2'!$B$27" tooltip="Bench 50m Division 8" display="D8" xr:uid="{D47F5FCF-6DA6-4B0F-B65D-644817F29F1A}"/>
    <hyperlink ref="K21" location="'Bench 50m 2'!$B$39" tooltip="Bench 50m Division 9" display="D9" xr:uid="{8E085590-8F9C-47C0-A77D-86A78BF8298C}"/>
    <hyperlink ref="L21" location="'Bench 50m 2'!$B$51" tooltip="Bench 50m Division 10" display="D10" xr:uid="{C6410A14-038F-4796-9C6E-3C6859A2F399}"/>
    <hyperlink ref="B22" location="'Bench 50m Sen'!A2" tooltip="Bench 50m Sen" display="Bench 50m Sen" xr:uid="{53E6410B-A8CD-4AF1-B7F1-3D9A3D867163}"/>
    <hyperlink ref="C22" location="'Bench 50m Sen'!$B$3" tooltip="Bench 50m Sen Division 1" display="D1" xr:uid="{E956C9FD-96A1-416A-8F27-906C53FCC037}"/>
    <hyperlink ref="D22" location="'Bench 50m Sen'!$B$13" tooltip="Bench 50m Sen Division 2" display="D2" xr:uid="{5ED12CE7-6904-4122-92E8-E810C5B5D8CB}"/>
    <hyperlink ref="E22" location="'Bench 50m Sen'!$B$23" tooltip="Bench 50m Sen Division 3" display="D3" xr:uid="{E9143CDD-DAA0-407D-AF20-D9A86121105E}"/>
    <hyperlink ref="B23" location="'Bench 50m Team'!A2" tooltip="Bench 50m Team" display="Bench 50m Team" xr:uid="{4FBA5907-BB1C-400C-A958-7F0366BE8383}"/>
    <hyperlink ref="C23" location="'Bench 50m Team'!$A$3" tooltip="Bench 50m Team Division 1" display="D1" xr:uid="{73C6BCBA-6095-445F-A73A-FBACADADF719}"/>
    <hyperlink ref="B24" location="'Bench SR (Air) 1'!A2" tooltip="Bench SR (Air)" display="Bench SR (Air)" xr:uid="{D718A4AD-D180-47C6-9887-26035CF87D0A}"/>
    <hyperlink ref="C24" location="'Bench SR (Air) 1'!$B$3" tooltip="Bench SR (Air) Division 1" display="D1" xr:uid="{D9649455-EA96-4497-BAE1-9EF2912E03B2}"/>
    <hyperlink ref="D24" location="'Bench SR (Air) 1'!$B$15" tooltip="Bench SR (Air) Division 2" display="D2" xr:uid="{CE36D470-B098-4560-8391-20E8D980C8FF}"/>
    <hyperlink ref="E24" location="'Bench SR (Air) 1'!$B$27" tooltip="Bench SR (Air) Division 3" display="D3" xr:uid="{EF0C90E3-873F-43C7-896F-7437AA2278BE}"/>
    <hyperlink ref="F24" location="'Bench SR (Air) 1'!$B$39" tooltip="Bench SR (Air) Division 4" display="D4" xr:uid="{22F291E9-FAEE-4E1B-B196-32A907445C7E}"/>
    <hyperlink ref="G24" location="'Bench SR (Air) 1'!$B$51" tooltip="Bench SR (Air) Division 5" display="D5" xr:uid="{9DD43589-CBE6-440B-8103-F04DA8870C99}"/>
    <hyperlink ref="H24" location="'Bench SR (Air) 2'!$B$3" tooltip="Bench SR (Air) Division 6" display="D6" xr:uid="{6D84BF95-57A1-4892-A2BE-201AFB069DB4}"/>
    <hyperlink ref="I24" location="'Bench SR (Air) 2'!$B$14" tooltip="Bench SR (Air) Division 7" display="D7" xr:uid="{9F37F9A7-A478-4742-9B48-EE365B582705}"/>
    <hyperlink ref="J24" location="'Bench SR (Air) 2'!$B$25" tooltip="Bench SR (Air) Division 8" display="D8" xr:uid="{D4E5A0E7-1BE3-450D-91B3-EBAADBDB6F62}"/>
    <hyperlink ref="K24" location="'Bench SR (Air) 2'!$B$36" tooltip="Bench SR (Air) Division 9" display="D9" xr:uid="{8C8E7E99-2A72-4B42-8804-D35B7556055B}"/>
    <hyperlink ref="L24" location="'Bench SR (Air) 2'!$B$47" tooltip="Bench SR (Air) Division 10" display="D10" xr:uid="{996928D8-1320-435A-B2A3-5627D95F4FCE}"/>
    <hyperlink ref="B25" location="'Bench SR (Air) Sen'!A2" tooltip="Bench SR (Air) Sen" display="Bench SR (Air) Sen" xr:uid="{46C76DC4-5561-4A6A-AF5B-F7FBFDFCB42C}"/>
    <hyperlink ref="C25" location="'Bench SR (Air) Sen'!$B$3" tooltip="Bench SR (Air) Sen Division 1" display="D1" xr:uid="{D839DA82-6CA2-4340-A6CF-8BC29F621A66}"/>
    <hyperlink ref="D25" location="'Bench SR (Air) Sen'!$B$13" tooltip="Bench SR (Air) Sen Division 2" display="D2" xr:uid="{2914F64E-95F2-4FCC-A928-079C5F6584E8}"/>
    <hyperlink ref="B26" location="'Bench SR (Air) Team'!A2" tooltip="Bench SR (Air) Team" display="Bench SR (Air) Team" xr:uid="{9C1A7D97-8D7D-401B-BA71-C29CAB1D0B51}"/>
    <hyperlink ref="C26" location="'Bench SR (Air) Team'!$A$3" tooltip="Bench SR (Air) Team Division 1" display="D1" xr:uid="{7D256C90-123F-4911-9ED0-3D1DDE8FB7BA}"/>
    <hyperlink ref="B27" location="'Bench SR (Rim) 1'!A2" tooltip="Bench SR (Rim)" display="Bench SR (Rim)" xr:uid="{82710AD7-7553-48E7-AA9B-DC83E2D8999A}"/>
    <hyperlink ref="C27" location="'Bench SR (Rim) 1'!$B$3" tooltip="Bench SR (Rim) Division 1" display="D1" xr:uid="{9A7C4F44-9261-48B0-B2DE-43BAC31BB033}"/>
    <hyperlink ref="D27" location="'Bench SR (Rim) 1'!$B$15" tooltip="Bench SR (Rim) Division 2" display="D2" xr:uid="{2DCA00AF-CBB6-426D-BD8E-F77C1A6E1202}"/>
    <hyperlink ref="E27" location="'Bench SR (Rim) 1'!$B$27" tooltip="Bench SR (Rim) Division 3" display="D3" xr:uid="{2195D70C-A683-4B1D-8953-69CD74608B63}"/>
    <hyperlink ref="F27" location="'Bench SR (Rim) 1'!$B$39" tooltip="Bench SR (Rim) Division 4" display="D4" xr:uid="{A88FF81A-2D93-4BBB-A134-342AEB0A7274}"/>
    <hyperlink ref="G27" location="'Bench SR (Rim) 1'!$B$51" tooltip="Bench SR (Rim) Division 5" display="D5" xr:uid="{A3B2B583-9F5A-47BF-A389-0093B1BF576E}"/>
    <hyperlink ref="H27" location="'Bench SR (Rim) 2'!$B$3" tooltip="Bench SR (Rim) Division 6" display="D6" xr:uid="{0A3E578C-F03E-4220-8427-2680049B8AED}"/>
    <hyperlink ref="I27" location="'Bench SR (Rim) 2'!$B$15" tooltip="Bench SR (Rim) Division 7" display="D7" xr:uid="{7E662B49-4CC1-4D7D-BA9B-9E6E91B04F2D}"/>
    <hyperlink ref="J27" location="'Bench SR (Rim) 2'!$B$27" tooltip="Bench SR (Rim) Division 8" display="D8" xr:uid="{1E1BD494-148B-4870-A99F-5208C33CD02B}"/>
    <hyperlink ref="K27" location="'Bench SR (Rim) 2'!$B$39" tooltip="Bench SR (Rim) Division 9" display="D9" xr:uid="{9EBA0B64-3E34-41FA-8417-07B4D8FCF5DA}"/>
    <hyperlink ref="L27" location="'Bench SR (Rim) 2'!$B$51" tooltip="Bench SR (Rim) Division 10" display="D10" xr:uid="{BABD9D07-BD6D-449F-9022-F19C0545654F}"/>
    <hyperlink ref="C28" location="'Bench SR (Rim) 3'!$B$3" tooltip="Bench SR (Rim) Division 11" display="D11" xr:uid="{4EF2B158-54FB-41EA-AD45-273C064A08A6}"/>
    <hyperlink ref="D28" location="'Bench SR (Rim) 3'!$B$15" tooltip="Bench SR (Rim) Division 12" display="D12" xr:uid="{147429F5-5FD5-4A97-889D-1AE01C668E32}"/>
    <hyperlink ref="E28" location="'Bench SR (Rim) 3'!$B$27" tooltip="Bench SR (Rim) Division 13" display="D13" xr:uid="{C0223ABA-CC40-4454-8575-D01D29CE3204}"/>
    <hyperlink ref="F28" location="'Bench SR (Rim) 3'!$B$39" tooltip="Bench SR (Rim) Division 14" display="D14" xr:uid="{B3BD9474-9676-4415-B616-44CA0F980731}"/>
    <hyperlink ref="G28" location="'Bench SR (Rim) 3'!$B$51" tooltip="Bench SR (Rim) Division 15" display="D15" xr:uid="{3B9A8524-637A-430B-85F3-1CF2B756D3F7}"/>
    <hyperlink ref="H28" location="'Bench SR (Rim) 4'!$B$3" tooltip="Bench SR (Rim) Division 16" display="D16" xr:uid="{C494A373-A798-4454-B5CA-6FC3488968B0}"/>
    <hyperlink ref="I28" location="'Bench SR (Rim) 4'!$B$15" tooltip="Bench SR (Rim) Division 17" display="D17" xr:uid="{6C810FE5-CCC5-4117-8894-1B4F2F05EC69}"/>
    <hyperlink ref="J28" location="'Bench SR (Rim) 4'!$B$26" tooltip="Bench SR (Rim) Division 18" display="D18" xr:uid="{85CF8651-9845-41E5-A567-4605EA01A0EF}"/>
    <hyperlink ref="K28" location="'Bench SR (Rim) 4'!$B$37" tooltip="Bench SR (Rim) Division 19" display="D19" xr:uid="{2EA0CAB1-08A1-4597-9F8D-ABD0F4FFB6BE}"/>
    <hyperlink ref="L28" location="'Bench SR (Rim) 4'!$B$48" tooltip="Bench SR (Rim) Division 20" display="D20" xr:uid="{B6D46738-1437-49F8-BF5F-B33080C02EE1}"/>
    <hyperlink ref="B29" location="'Bench SR (Rim) Jun'!A2" tooltip="Bench SR (Rim) Jun" display="Bench SR (Rim) Jun" xr:uid="{0DEF9A03-2ABF-4234-85FD-FA3A5E937E92}"/>
    <hyperlink ref="C29" location="'Bench SR (Rim) Jun'!$B$3" tooltip="Bench SR (Rim) Jun Division 1" display="D1" xr:uid="{58199CEE-4934-402C-BC09-F711A3119157}"/>
    <hyperlink ref="B30" location="'Bench SR (Rim) Sen'!A2" tooltip="Bench SR (Rim) Sen" display="Bench SR (Rim) Sen" xr:uid="{0DBE8BBB-C497-42A1-B354-6AEA8FE6EB61}"/>
    <hyperlink ref="C30" location="'Bench SR (Rim) Sen'!$B$3" tooltip="Bench SR (Rim) Sen Division 1" display="D1" xr:uid="{52D1F73A-6BBD-496B-959A-7B5C9ED68AA9}"/>
    <hyperlink ref="D30" location="'Bench SR (Rim) Sen'!$B$14" tooltip="Bench SR (Rim) Sen Division 2" display="D2" xr:uid="{18E705F1-DF22-48F4-9992-FDD494811D63}"/>
    <hyperlink ref="E30" location="'Bench SR (Rim) Sen'!$B$25" tooltip="Bench SR (Rim) Sen Division 3" display="D3" xr:uid="{D9508A85-AF91-484D-B525-3710F53AB328}"/>
    <hyperlink ref="F30" location="'Bench SR (Rim) Sen'!$B$36" tooltip="Bench SR (Rim) Sen Division 4" display="D4" xr:uid="{280AC3B5-478D-42EB-99B4-BC1D65986960}"/>
    <hyperlink ref="O5" location="'Bench SR (Rim) Team 1'!A2" tooltip="Bench SR (Rim) Team" display="Bench SR (Rim) Team" xr:uid="{363DAD15-FC20-40DE-B5F4-F04E25192BD3}"/>
    <hyperlink ref="P5" location="'Bench SR (Rim) Team 1'!$A$3" tooltip="Bench SR (Rim) Team Division 1" display="D1" xr:uid="{1EE92427-C493-487C-A9CB-57DC4F286D6B}"/>
    <hyperlink ref="Q5" location="'Bench SR (Rim) Team 1'!$A$29" tooltip="Bench SR (Rim) Team Division 2" display="D2" xr:uid="{23AE0A6D-8DAF-4766-84D1-13F33458397E}"/>
    <hyperlink ref="R5" location="'Bench SR (Rim) Team 2'!$A$3" tooltip="Bench SR (Rim) Team Division 3" display="D3" xr:uid="{5FB2480B-55CE-42E2-AC32-168883939A69}"/>
    <hyperlink ref="O6" location="'Gallery Rifle Any'!A2" tooltip="Gallery Rifle Any" display="Gallery Rifle Any" xr:uid="{CE1AE1C9-853A-4A71-981A-7E8AF9A5A519}"/>
    <hyperlink ref="P6" location="'Gallery Rifle Any'!$B$3" tooltip="Gallery Rifle Any Division 1" display="D1" xr:uid="{375A579E-93F9-43C8-B5BC-3168E8E057BA}"/>
    <hyperlink ref="Q6" location="'Gallery Rifle Any'!$L$3" tooltip="Gallery Rifle Any Division 2" display="D2" xr:uid="{89BD3547-AFB8-4F32-89FF-4B489C73A8EC}"/>
    <hyperlink ref="R6" location="'Gallery Rifle Any'!$B$14" tooltip="Gallery Rifle Any Division 3" display="D3" xr:uid="{543ACFB3-6D00-4BCF-A7EF-B0C9AD478808}"/>
    <hyperlink ref="S6" location="'Gallery Rifle Any'!$L$14" tooltip="Gallery Rifle Any Division 4" display="D4" xr:uid="{EBD00EA1-DEBD-4E31-839B-7271CBA77CF6}"/>
    <hyperlink ref="T6" location="'Gallery Rifle Any'!$B$25" tooltip="Gallery Rifle Any Division 5" display="D5" xr:uid="{B4D8CEEF-83B0-4D02-8EAC-EBB24EDC0136}"/>
    <hyperlink ref="U6" location="'Gallery Rifle Any'!$L$25" tooltip="Gallery Rifle Any Division 6" display="D6" xr:uid="{E2FAB646-2FE5-4EFA-A2E6-4305531D6DF1}"/>
    <hyperlink ref="O7" location="'Gallery Rifle Any Sen'!A2" tooltip="Gallery Rifle Any Sen" display="Gallery Rifle Any Sen" xr:uid="{E3093ECD-5434-4D38-9503-97161FB931E3}"/>
    <hyperlink ref="P7" location="'Gallery Rifle Any Sen'!$B$3" tooltip="Gallery Rifle Any Sen Division 1" display="D1" xr:uid="{576A2A48-1B37-470D-BB55-BDC34F8C7906}"/>
    <hyperlink ref="Q7" location="'Gallery Rifle Any Sen'!$B$15" tooltip="Gallery Rifle Any Sen Division 2" display="D2" xr:uid="{5848F489-E199-4846-8CFF-DCB301EB9959}"/>
    <hyperlink ref="O8" location="'Gallery Rifle Iron'!A2" tooltip="Gallery Rifle Iron" display="Gallery Rifle Iron" xr:uid="{C0E950A4-D006-485B-B3C4-23EC404D58A1}"/>
    <hyperlink ref="P8" location="'Gallery Rifle Iron'!$B$3" tooltip="Gallery Rifle Iron Division 1" display="D1" xr:uid="{6DE5E883-8BE1-4425-BDC7-BFA20F1142DE}"/>
    <hyperlink ref="Q8" location="'Gallery Rifle Iron'!$L$3" tooltip="Gallery Rifle Iron Division 2" display="D2" xr:uid="{3FB2E5A5-2298-4172-8A43-27A65D9C84D5}"/>
    <hyperlink ref="R8" location="'Gallery Rifle Iron'!$B$15" tooltip="Gallery Rifle Iron Division 3" display="D3" xr:uid="{691BFC57-CFDF-4F5B-8BD4-64F6D65AFEEF}"/>
    <hyperlink ref="S8" location="'Gallery Rifle Iron'!$L$15" tooltip="Gallery Rifle Iron Division 4" display="D4" xr:uid="{31CAD746-3CB7-4776-8B27-E562115E4154}"/>
    <hyperlink ref="T8" location="'Gallery Rifle Iron'!$B$27" tooltip="Gallery Rifle Iron Division 5" display="D5" xr:uid="{AEDA6976-242E-4A55-B382-2CC5457DA70C}"/>
    <hyperlink ref="U8" location="'Gallery Rifle Iron'!$L$27" tooltip="Gallery Rifle Iron Division 6" display="D6" xr:uid="{F8F11FDE-9C99-4508-BC1F-C09D016F4B5E}"/>
    <hyperlink ref="V8" location="'Gallery Rifle Iron'!$B$39" tooltip="Gallery Rifle Iron Division 7" display="D7" xr:uid="{9B22897C-24D8-460E-B8B2-646EE69C6098}"/>
    <hyperlink ref="W8" location="'Gallery Rifle Iron'!$L$39" tooltip="Gallery Rifle Iron Division 8" display="D8" xr:uid="{BD07BBE0-4FA4-4BE5-9418-6B0083CB5832}"/>
    <hyperlink ref="O9" location="'Gallery Rifle Iron Sen'!A2" tooltip="Gallery Rifle Iron Sen" display="Gallery Rifle Iron Sen" xr:uid="{BDABBEAD-342B-4ACD-9E85-5131768E30C9}"/>
    <hyperlink ref="P9" location="'Gallery Rifle Iron Sen'!$B$3" tooltip="Gallery Rifle Iron Sen Division 1" display="D1" xr:uid="{399C5948-80B0-4BA5-8B12-2242D188B00B}"/>
    <hyperlink ref="Q9" location="'Gallery Rifle Iron Sen'!$B$16" tooltip="Gallery Rifle Iron Sen Division 2" display="D2" xr:uid="{4101EF06-8839-4950-8CF7-DE5C717C483D}"/>
    <hyperlink ref="O10" location="'Long Barrelled Pistol'!A2" tooltip="Long Barrelled Pistol" display="Long Barrelled Pistol" xr:uid="{2CE91761-FBB6-4F10-9262-65E44EAA2FFE}"/>
    <hyperlink ref="P10" location="'Long Barrelled Pistol'!$B$3" tooltip="Long Barrelled Pistol Division 1" display="D1" xr:uid="{F5454773-F386-4FDA-87F1-1280BB614C89}"/>
    <hyperlink ref="Q10" location="'Long Barrelled Pistol'!$B$14" tooltip="Long Barrelled Pistol Division 2" display="D2" xr:uid="{8D0D12C6-8540-4B59-BE89-351D10C7D444}"/>
    <hyperlink ref="R10" location="'Long Barrelled Pistol'!$B$25" tooltip="Long Barrelled Pistol Division 3" display="D3" xr:uid="{5AF8E49C-9DEF-4132-9A33-F10ECE507E8D}"/>
    <hyperlink ref="S10" location="'Long Barrelled Pistol'!$B$36" tooltip="Long Barrelled Pistol Division 4" display="D4" xr:uid="{AF6E8EF2-8C63-4235-88CA-403A65373ACA}"/>
    <hyperlink ref="O11" location="'Long Barrelled Pistol Sen'!A2" tooltip="Long Barrelled Pistol Sen" display="Long Barrelled Pistol Sen" xr:uid="{55AACE33-86D6-43BC-8672-20B24A38ECD9}"/>
    <hyperlink ref="P11" location="'Long Barrelled Pistol Sen'!$B$3" tooltip="Long Barrelled Pistol Sen Division 1" display="D1" xr:uid="{CE7EA487-0D80-4DB5-A3FA-DE3AAB88CAAA}"/>
    <hyperlink ref="O12" location="'Long Range Rifle'!A2" tooltip="Long Range Rifle" display="Long Range Rifle" xr:uid="{A9183D26-F2A5-4266-8F4F-CDFBA1B2F6B0}"/>
    <hyperlink ref="P12" location="'Long Range Rifle'!$B$3" tooltip="Long Range Rifle Division 1" display="D1" xr:uid="{AA69B935-C4FD-4ED2-A7EA-24F840F5F46C}"/>
    <hyperlink ref="Q12" location="'Long Range Rifle'!$B$14" tooltip="Long Range Rifle Division 2" display="D2" xr:uid="{4CCEA53E-720E-487C-BBE6-651A08252F7D}"/>
    <hyperlink ref="R12" location="'Long Range Rifle'!$B$25" tooltip="Long Range Rifle Division 3" display="D3" xr:uid="{E05E0C46-B53F-43BD-A6A5-7E53776C5284}"/>
    <hyperlink ref="S12" location="'Long Range Rifle'!$B$36" tooltip="Long Range Rifle Division 4" display="D4" xr:uid="{EC4A0EEC-D604-4555-8F6B-CB03827667BB}"/>
    <hyperlink ref="O13" location="'Long Range Rifle Sen'!A2" tooltip="Long Range Rifle Sen" display="Long Range Rifle Sen" xr:uid="{EA86260D-35F6-45D0-A4CB-EA31A1D0DB83}"/>
    <hyperlink ref="P13" location="'Long Range Rifle Sen'!$B$3" tooltip="Long Range Rifle Sen Division 1" display="D1" xr:uid="{BDAA9E66-4754-407D-89E0-B67EFA944F67}"/>
    <hyperlink ref="O14" location="'Long Range Rifle Team'!A2" tooltip="Long Range Rifle Team" display="Long Range Rifle Team" xr:uid="{DE984859-15F9-4CB2-B9B4-774CB011C213}"/>
    <hyperlink ref="P14" location="'Long Range Rifle Team'!$A$3" tooltip="Long Range Rifle Team Division 1" display="D1" xr:uid="{4171890D-4228-430B-82A9-9DA8476A0546}"/>
    <hyperlink ref="O15" location="'LR Rifle 100 Any'!A2" tooltip="LR Rifle 100 Any" display="LR Rifle 100 Any" xr:uid="{F9079E6E-A0EB-482F-BE54-F74A3F9DCC95}"/>
    <hyperlink ref="P15" location="'LR Rifle 100 Any'!$B$3" tooltip="LR Rifle 100 Any Division 1" display="D1" xr:uid="{BE4A728F-F044-4DD4-BA74-2AAA99BF4C3E}"/>
    <hyperlink ref="Q15" location="'LR Rifle 100 Any'!$B$14" tooltip="LR Rifle 100 Any Division 2" display="D2" xr:uid="{50810F68-7747-4EAB-B6A4-0D8B88364442}"/>
    <hyperlink ref="O16" location="'Muzzle-loading Nitro'!A2" tooltip="Muzzle-loading Nitro" display="Muzzle-loading Nitro" xr:uid="{8A47D8BD-8B94-48B5-94CB-69272CE437EE}"/>
    <hyperlink ref="P16" location="'Muzzle-loading Nitro'!$B$3" tooltip="Muzzle-loading Nitro Division 1" display="D1" xr:uid="{FBBE703F-B1CA-4096-8F12-E7EC24A43E63}"/>
    <hyperlink ref="O17" location="'Muzzle-loading Pistol'!A2" tooltip="Muzzle-loading Pistol" display="Muzzle-loading Pistol" xr:uid="{78BCCA70-939A-472E-9563-319A92522B11}"/>
    <hyperlink ref="P17" location="'Muzzle-loading Pistol'!$B$3" tooltip="Muzzle-loading Pistol Division 1" display="D1" xr:uid="{5943AC88-B309-4EE7-9D7E-9E5A561F1A39}"/>
    <hyperlink ref="O18" location="'Muzzle-loading Revolver'!A2" tooltip="Muzzle-loading Revolver" display="Muzzle-loading Revolver" xr:uid="{A56EC55F-5880-42FC-ACF2-A9F24BFAAD89}"/>
    <hyperlink ref="P18" location="'Muzzle-loading Revolver'!$B$3" tooltip="Muzzle-loading Revolver Division 1" display="D1" xr:uid="{A8DBC27A-726A-4691-AD7A-28114980764E}"/>
    <hyperlink ref="Q18" location="'Muzzle-loading Revolver'!$B$13" tooltip="Muzzle-loading Revolver Division 2" display="D2" xr:uid="{FD5A3FEB-22D8-4F00-B6D6-2E45A3F14AF2}"/>
    <hyperlink ref="O19" location="'Rapid Fire Air Pistol'!A2" tooltip="Rapid Fire Air Pistol" display="Rapid Fire Air Pistol" xr:uid="{7A419308-8880-4F67-A829-57C0C71489F2}"/>
    <hyperlink ref="P19" location="'Rapid Fire Air Pistol'!$B$3" tooltip="Rapid Fire Air Pistol Division 1" display="D1" xr:uid="{C4EC2FE7-ABD5-42EC-A676-E1662A128BFF}"/>
    <hyperlink ref="O20" location="'Rapid Fire Rifle'!A2" tooltip="Rapid Fire Rifle" display="Rapid Fire Rifle" xr:uid="{AF7322C6-2EEA-4B25-B063-0A217031D58B}"/>
    <hyperlink ref="P20" location="'Rapid Fire Rifle'!$B$3" tooltip="Rapid Fire Rifle Division 1" display="D1" xr:uid="{4AB2CE14-DC3C-43F8-9397-E3D835FE9BE1}"/>
    <hyperlink ref="Q20" location="'Rapid Fire Rifle'!$B$14" tooltip="Rapid Fire Rifle Division 2" display="D2" xr:uid="{1CECAB48-ECEA-4E3F-AAD1-D804C211C7E4}"/>
    <hyperlink ref="R20" location="'Rapid Fire Rifle'!$B$24" tooltip="Rapid Fire Rifle Division 3" display="D3" xr:uid="{C76F3D21-0401-4B66-842B-7CD0E2690BCA}"/>
    <hyperlink ref="O21" location="'Short Range Rifle'!A2" tooltip="Short Range Rifle" display="Short Range Rifle" xr:uid="{C9D06A32-EC34-4276-BB1C-539C4FE0239B}"/>
    <hyperlink ref="P21" location="'Short Range Rifle'!$B$3" tooltip="Short Range Rifle Division 1" display="D1" xr:uid="{843B7852-5B2F-4336-A579-F1D44B6AB321}"/>
    <hyperlink ref="Q21" location="'Short Range Rifle'!$J$3" tooltip="Short Range Rifle Division 2" display="D2" xr:uid="{96A3652D-B641-4C02-8116-33928D3FF5A7}"/>
    <hyperlink ref="R21" location="'Short Range Rifle'!$B$15" tooltip="Short Range Rifle Division 3" display="D3" xr:uid="{2D193FC4-D652-48B0-840D-78AD067AA333}"/>
    <hyperlink ref="S21" location="'Short Range Rifle'!$J$15" tooltip="Short Range Rifle Division 4" display="D4" xr:uid="{69DD682C-8777-4B3F-B1E2-056A3A8C5B58}"/>
    <hyperlink ref="T21" location="'Short Range Rifle'!$B$27" tooltip="Short Range Rifle Division 5" display="D5" xr:uid="{678427EA-4E50-409F-8BFC-AB76904143FA}"/>
    <hyperlink ref="U21" location="'Short Range Rifle'!$J$27" tooltip="Short Range Rifle Division 6" display="D6" xr:uid="{568E7A86-5B60-45DA-8B8B-5A046E7A70D8}"/>
    <hyperlink ref="V21" location="'Short Range Rifle'!$B$39" tooltip="Short Range Rifle Division 7" display="D7" xr:uid="{BA166E68-E39D-4A90-AC59-658C4BB97C96}"/>
    <hyperlink ref="W21" location="'Short Range Rifle'!$J$39" tooltip="Short Range Rifle Division 8" display="D8" xr:uid="{F345CFD5-EA63-4D8C-BAB5-01DA68AE9EAC}"/>
    <hyperlink ref="X21" location="'Short Range Rifle'!$B$51" tooltip="Short Range Rifle Division 9" display="D9" xr:uid="{AF377910-C4A7-476F-97E7-BD192BD38879}"/>
    <hyperlink ref="O22" location="'Short Range Rifle Jun'!A2" tooltip="Short Range Rifle Jun" display="Short Range Rifle Jun" xr:uid="{DB095035-4C2E-483C-8D9C-F946D743F605}"/>
    <hyperlink ref="P22" location="'Short Range Rifle Jun'!$B$3" tooltip="Short Range Rifle Jun Division 1" display="D1" xr:uid="{959E26F7-0D13-4537-9A93-6FF7CC46C78E}"/>
    <hyperlink ref="O23" location="'Short Range Rifle Sen'!A2" tooltip="Short Range Rifle Sen" display="Short Range Rifle Sen" xr:uid="{7B3D66FD-2CD1-4C64-8875-B459FC5A85D9}"/>
    <hyperlink ref="P23" location="'Short Range Rifle Sen'!$B$3" tooltip="Short Range Rifle Sen Division 1" display="D1" xr:uid="{AEE625A7-B4B7-4337-B038-CAB8A7E0E207}"/>
    <hyperlink ref="O24" location="'Short Range Rifle Team'!A2" tooltip="Short Range Rifle Team" display="Short Range Rifle Team" xr:uid="{459270C4-6152-4BA2-B2EC-89B4F4F51398}"/>
    <hyperlink ref="P24" location="'Short Range Rifle Team'!$A$3" tooltip="Short Range Rifle Team Division 1" display="D1" xr:uid="{06A481C8-E357-464C-BC6B-581A4360EF70}"/>
    <hyperlink ref="Q24" location="'Short Range Rifle Team'!$A$29" tooltip="Short Range Rifle Team Division 2" display="D2" xr:uid="{77582241-D5B5-4DB5-BC41-8C352B86A1F9}"/>
    <hyperlink ref="O25" location="'Sport Rifle 1'!A2" tooltip="Sport Rifle" display="Sport Rifle" xr:uid="{26C6D8D1-0FF3-4A22-8B9B-8CE6562007C9}"/>
    <hyperlink ref="P25" location="'Sport Rifle 1'!$B$3" tooltip="Sport Rifle Division 1" display="D1" xr:uid="{D8A89977-C63A-40D4-B98C-086CCF431658}"/>
    <hyperlink ref="Q25" location="'Sport Rifle 1'!$J$3" tooltip="Sport Rifle Division 2" display="D2" xr:uid="{D3481103-611F-4BF4-8AD7-E3E6E45092CD}"/>
    <hyperlink ref="R25" location="'Sport Rifle 1'!$B$15" tooltip="Sport Rifle Division 3" display="D3" xr:uid="{94EE9AD9-F1F3-4EB4-A7EA-3CB261B8C304}"/>
    <hyperlink ref="S25" location="'Sport Rifle 1'!$J$15" tooltip="Sport Rifle Division 4" display="D4" xr:uid="{6D01ED67-123F-41B9-B79A-B5DF75A65BE5}"/>
    <hyperlink ref="T25" location="'Sport Rifle 1'!$B$27" tooltip="Sport Rifle Division 5" display="D5" xr:uid="{F4CBA8F9-6519-43D5-B08F-AD8D1E981DF5}"/>
    <hyperlink ref="U25" location="'Sport Rifle 1'!$J$27" tooltip="Sport Rifle Division 6" display="D6" xr:uid="{F7A175D4-1A8B-4614-ABAD-20F6E2AB5870}"/>
    <hyperlink ref="V25" location="'Sport Rifle 1'!$B$39" tooltip="Sport Rifle Division 7" display="D7" xr:uid="{F8DA91A8-9C02-4BB1-9FF3-07A3F5FF1A00}"/>
    <hyperlink ref="W25" location="'Sport Rifle 1'!$J$39" tooltip="Sport Rifle Division 8" display="D8" xr:uid="{289542A4-8EF8-4483-9CAC-5085F348113D}"/>
    <hyperlink ref="X25" location="'Sport Rifle 1'!$B$51" tooltip="Sport Rifle Division 9" display="D9" xr:uid="{E1A27009-6AD5-4131-8E7E-1F09B65653C0}"/>
    <hyperlink ref="Y25" location="'Sport Rifle 1'!$J$51" tooltip="Sport Rifle Division 10" display="D10" xr:uid="{CE435ED0-BA51-41AD-AC7A-9AEA50708026}"/>
    <hyperlink ref="P26" location="'Sport Rifle 2'!$B$3" tooltip="Sport Rifle Division 11" display="D11" xr:uid="{D2DBC49E-812A-45A7-B91D-1647199A0BB8}"/>
    <hyperlink ref="Q26" location="'Sport Rifle 2'!$J$3" tooltip="Sport Rifle Division 12" display="D12" xr:uid="{5C251267-8405-4C0B-8913-CDB2ABF171DC}"/>
    <hyperlink ref="R26" location="'Sport Rifle 2'!$B$15" tooltip="Sport Rifle Division 13" display="D13" xr:uid="{630B81D7-5237-45CF-882F-2D015791BE76}"/>
    <hyperlink ref="S26" location="'Sport Rifle 2'!$J$15" tooltip="Sport Rifle Division 14" display="D14" xr:uid="{D2271387-66DA-4AA3-92CA-2DBB56D6EA54}"/>
    <hyperlink ref="T26" location="'Sport Rifle 2'!$B$27" tooltip="Sport Rifle Division 15" display="D15" xr:uid="{30745580-56B7-4588-B45B-232B09DD1F66}"/>
    <hyperlink ref="U26" location="'Sport Rifle 2'!$J$27" tooltip="Sport Rifle Division 16" display="D16" xr:uid="{4078725B-3232-400A-B71D-E94F514E28BC}"/>
    <hyperlink ref="V26" location="'Sport Rifle 2'!$B$39" tooltip="Sport Rifle Division 17" display="D17" xr:uid="{54203752-B73D-48CC-A4EB-9A809ACCB697}"/>
    <hyperlink ref="W26" location="'Sport Rifle 2'!$J$39" tooltip="Sport Rifle Division 18" display="D18" xr:uid="{98767FD5-269A-4A61-9A73-ED9D82217D6A}"/>
    <hyperlink ref="O27" location="'Sport Rifle Sen'!A2" tooltip="Sport Rifle Sen" display="Sport Rifle Sen" xr:uid="{33D50A97-07E7-40CF-BD20-A349C4C79741}"/>
    <hyperlink ref="P27" location="'Sport Rifle Sen'!$B$3" tooltip="Sport Rifle Sen Division 1" display="D1" xr:uid="{415C62DB-15FB-4240-831F-50AF8BEBDAFE}"/>
    <hyperlink ref="Q27" location="'Sport Rifle Sen'!$B$15" tooltip="Sport Rifle Sen Division 2" display="D2" xr:uid="{9489055C-7176-4476-B503-F1B2B4129DCD}"/>
    <hyperlink ref="R27" location="'Sport Rifle Sen'!$B$27" tooltip="Sport Rifle Sen Division 3" display="D3" xr:uid="{980F8E99-E048-4551-AEED-E4D09B15EDFB}"/>
    <hyperlink ref="S27" location="'Sport Rifle Sen'!$B$38" tooltip="Sport Rifle Sen Division 4" display="D4" xr:uid="{EB174E93-6455-41F0-96C0-E3FEF0C47D28}"/>
    <hyperlink ref="T27" location="'Sport Rifle Sen'!$B$49" tooltip="Sport Rifle Sen Division 5" display="D5" xr:uid="{E62F78D9-BA33-4975-903D-91A4C411AABF}"/>
    <hyperlink ref="O28" location="'Sport Rifle Team 1'!A2" tooltip="Sport Rifle Team" display="Sport Rifle Team" xr:uid="{313F8AD0-7F64-4332-995C-5E7C83FA7787}"/>
    <hyperlink ref="P28" location="'Sport Rifle Team 1'!$A$3" tooltip="Sport Rifle Team Division 1" display="D1" xr:uid="{D2F3E818-7F8D-4630-B9BD-7F13ACC86C75}"/>
    <hyperlink ref="Q28" location="'Sport Rifle Team 1'!$A$29" tooltip="Sport Rifle Team Division 2" display="D2" xr:uid="{EADE70AD-D440-49EC-BFDE-1770F726B52C}"/>
    <hyperlink ref="R28" location="'Sport Rifle Team 2'!$A$3" tooltip="Sport Rifle Team Division 3" display="D3" xr:uid="{EB5FBFA1-0204-484A-9109-EF0E62E030B4}"/>
    <hyperlink ref="O29" location="'SR Standard Pistol'!A2" tooltip="SR Standard Pistol" display="SR Standard Pistol" xr:uid="{0A257FBE-4904-400F-839F-3C9C83BF4B25}"/>
    <hyperlink ref="P29" location="'SR Standard Pistol'!$B$3" tooltip="SR Standard Pistol Division 1" display="D1" xr:uid="{4099387E-2CA1-4EB4-8F2B-F396DEDF8C30}"/>
    <hyperlink ref="Q29" location="'SR Standard Pistol'!$B$13" tooltip="SR Standard Pistol Division 2" display="D2" xr:uid="{4318CFC1-D36F-4C44-82E5-28161F55C762}"/>
    <hyperlink ref="O30" location="'SR Standard Pistol Sen'!A2" tooltip="SR Standard Pistol Sen" display="SR Standard Pistol Sen" xr:uid="{959C4D06-2C62-4D85-BFA8-358D763BE3E4}"/>
    <hyperlink ref="P30" location="'SR Standard Pistol Sen'!$B$3" tooltip="SR Standard Pistol Sen Division 1" display="D1" xr:uid="{65525F07-DBA3-4E4D-95AA-DB9ACF3422B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9769-D287-4870-8632-2CE37A7BC81F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354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6" t="s">
        <v>355</v>
      </c>
    </row>
    <row r="3" spans="1:25" ht="15.75" customHeight="1" x14ac:dyDescent="0.3">
      <c r="A3" s="7"/>
      <c r="B3" s="8" t="s">
        <v>4</v>
      </c>
      <c r="C3" s="9" t="s">
        <v>398</v>
      </c>
      <c r="D3" s="9"/>
      <c r="E3" s="9" t="s">
        <v>399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15" t="s">
        <v>358</v>
      </c>
      <c r="C5" s="15" t="s">
        <v>32</v>
      </c>
      <c r="D5" s="36">
        <v>193</v>
      </c>
      <c r="E5" s="16">
        <v>9</v>
      </c>
      <c r="F5" s="36">
        <v>1527</v>
      </c>
      <c r="G5" s="37">
        <v>70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2</v>
      </c>
      <c r="B6" s="19" t="s">
        <v>361</v>
      </c>
      <c r="C6" s="19" t="s">
        <v>195</v>
      </c>
      <c r="D6" s="40">
        <v>187</v>
      </c>
      <c r="E6" s="20">
        <v>8</v>
      </c>
      <c r="F6" s="40">
        <v>1483</v>
      </c>
      <c r="G6" s="41">
        <v>64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364</v>
      </c>
      <c r="C7" s="19" t="s">
        <v>17</v>
      </c>
      <c r="D7" s="40">
        <v>169</v>
      </c>
      <c r="E7" s="20">
        <v>6</v>
      </c>
      <c r="F7" s="40">
        <v>1408</v>
      </c>
      <c r="G7" s="41">
        <v>51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363</v>
      </c>
      <c r="C8" s="19" t="s">
        <v>53</v>
      </c>
      <c r="D8" s="20" t="s">
        <v>109</v>
      </c>
      <c r="E8" s="20">
        <v>0</v>
      </c>
      <c r="F8" s="23">
        <v>1256</v>
      </c>
      <c r="G8" s="24">
        <v>48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6</v>
      </c>
      <c r="B9" s="19" t="s">
        <v>372</v>
      </c>
      <c r="C9" s="19" t="s">
        <v>17</v>
      </c>
      <c r="D9" s="40">
        <v>170</v>
      </c>
      <c r="E9" s="20">
        <v>7</v>
      </c>
      <c r="F9" s="40">
        <v>1358</v>
      </c>
      <c r="G9" s="41">
        <v>41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4</v>
      </c>
      <c r="B10" s="19" t="s">
        <v>373</v>
      </c>
      <c r="C10" s="19" t="s">
        <v>25</v>
      </c>
      <c r="D10" s="40">
        <v>169</v>
      </c>
      <c r="E10" s="20">
        <v>6</v>
      </c>
      <c r="F10" s="40">
        <v>1314</v>
      </c>
      <c r="G10" s="41">
        <v>37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390</v>
      </c>
      <c r="C11" s="19" t="s">
        <v>25</v>
      </c>
      <c r="D11" s="40">
        <v>138</v>
      </c>
      <c r="E11" s="20">
        <v>3</v>
      </c>
      <c r="F11" s="40">
        <v>1173</v>
      </c>
      <c r="G11" s="41">
        <v>21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9</v>
      </c>
      <c r="B12" s="19" t="s">
        <v>391</v>
      </c>
      <c r="C12" s="19" t="s">
        <v>17</v>
      </c>
      <c r="D12" s="40">
        <v>157</v>
      </c>
      <c r="E12" s="20">
        <v>4</v>
      </c>
      <c r="F12" s="40">
        <v>1168</v>
      </c>
      <c r="G12" s="41">
        <v>20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394</v>
      </c>
      <c r="C13" s="26" t="s">
        <v>25</v>
      </c>
      <c r="D13" s="44">
        <v>137</v>
      </c>
      <c r="E13" s="27">
        <v>2</v>
      </c>
      <c r="F13" s="44">
        <v>871</v>
      </c>
      <c r="G13" s="45">
        <v>9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5D0C895D-5783-4216-93A8-0365E9B4914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E222-06A6-4FE6-94FF-913A9DF29001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6" t="s">
        <v>355</v>
      </c>
    </row>
    <row r="3" spans="1:25" ht="15.75" customHeight="1" x14ac:dyDescent="0.3">
      <c r="A3" s="7"/>
      <c r="B3" s="8" t="s">
        <v>4</v>
      </c>
      <c r="C3" s="9" t="s">
        <v>400</v>
      </c>
      <c r="D3" s="9"/>
      <c r="E3" s="9" t="s">
        <v>401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359</v>
      </c>
      <c r="C5" s="15" t="s">
        <v>35</v>
      </c>
      <c r="D5" s="36">
        <v>194</v>
      </c>
      <c r="E5" s="16">
        <v>8</v>
      </c>
      <c r="F5" s="36">
        <v>1506</v>
      </c>
      <c r="G5" s="37">
        <v>62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360</v>
      </c>
      <c r="C6" s="19" t="s">
        <v>32</v>
      </c>
      <c r="D6" s="40">
        <v>190</v>
      </c>
      <c r="E6" s="20">
        <v>7</v>
      </c>
      <c r="F6" s="40">
        <v>1505</v>
      </c>
      <c r="G6" s="41">
        <v>59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2</v>
      </c>
      <c r="B7" s="19" t="s">
        <v>155</v>
      </c>
      <c r="C7" s="19" t="s">
        <v>23</v>
      </c>
      <c r="D7" s="40">
        <v>152</v>
      </c>
      <c r="E7" s="20">
        <v>6</v>
      </c>
      <c r="F7" s="40">
        <v>1250</v>
      </c>
      <c r="G7" s="41">
        <v>42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377</v>
      </c>
      <c r="C8" s="19" t="s">
        <v>104</v>
      </c>
      <c r="D8" s="20">
        <v>141</v>
      </c>
      <c r="E8" s="20">
        <v>4</v>
      </c>
      <c r="F8" s="23">
        <v>1249</v>
      </c>
      <c r="G8" s="24">
        <v>42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120</v>
      </c>
      <c r="C9" s="19" t="s">
        <v>25</v>
      </c>
      <c r="D9" s="40">
        <v>150</v>
      </c>
      <c r="E9" s="20">
        <v>5</v>
      </c>
      <c r="F9" s="40">
        <v>1204</v>
      </c>
      <c r="G9" s="41">
        <v>34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153</v>
      </c>
      <c r="C10" s="19" t="s">
        <v>23</v>
      </c>
      <c r="D10" s="40">
        <v>135</v>
      </c>
      <c r="E10" s="20">
        <v>3</v>
      </c>
      <c r="F10" s="40">
        <v>1112</v>
      </c>
      <c r="G10" s="41">
        <v>23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4</v>
      </c>
      <c r="B11" s="19" t="s">
        <v>392</v>
      </c>
      <c r="C11" s="19" t="s">
        <v>17</v>
      </c>
      <c r="D11" s="40">
        <v>135</v>
      </c>
      <c r="E11" s="20">
        <v>3</v>
      </c>
      <c r="F11" s="40">
        <v>1058</v>
      </c>
      <c r="G11" s="41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3">
        <v>6</v>
      </c>
      <c r="B12" s="26" t="s">
        <v>239</v>
      </c>
      <c r="C12" s="26" t="s">
        <v>25</v>
      </c>
      <c r="D12" s="44" t="s">
        <v>109</v>
      </c>
      <c r="E12" s="27">
        <v>0</v>
      </c>
      <c r="F12" s="44">
        <v>938</v>
      </c>
      <c r="G12" s="45">
        <v>14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" x14ac:dyDescent="0.25"/>
  </sheetData>
  <sheetProtection selectLockedCells="1" selectUnlockedCells="1"/>
  <hyperlinks>
    <hyperlink ref="B2" location="'Index'!A3" tooltip="Go to the Index sheet" display="á" xr:uid="{0CE54761-3D99-471D-BFD0-24E9690F24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7EE6E-02F4-4853-B63C-6DF7681A2F0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402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355</v>
      </c>
    </row>
    <row r="3" spans="1:25" ht="15.75" customHeight="1" x14ac:dyDescent="0.3">
      <c r="A3" s="7"/>
      <c r="B3" s="8" t="s">
        <v>4</v>
      </c>
      <c r="C3" s="9" t="s">
        <v>403</v>
      </c>
      <c r="D3" s="9"/>
      <c r="E3" s="9" t="s">
        <v>357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2</v>
      </c>
      <c r="B5" s="15" t="s">
        <v>120</v>
      </c>
      <c r="C5" s="15" t="s">
        <v>25</v>
      </c>
      <c r="D5" s="16">
        <v>193</v>
      </c>
      <c r="E5" s="16">
        <v>6</v>
      </c>
      <c r="F5" s="16">
        <v>1535</v>
      </c>
      <c r="G5" s="17">
        <v>44</v>
      </c>
      <c r="I5" s="4"/>
    </row>
    <row r="6" spans="1:25" ht="15.75" customHeight="1" x14ac:dyDescent="0.3">
      <c r="A6" s="18">
        <v>6</v>
      </c>
      <c r="B6" s="19" t="s">
        <v>404</v>
      </c>
      <c r="C6" s="19" t="s">
        <v>371</v>
      </c>
      <c r="D6" s="20">
        <v>190</v>
      </c>
      <c r="E6" s="21">
        <v>5</v>
      </c>
      <c r="F6" s="20">
        <v>1520</v>
      </c>
      <c r="G6" s="22">
        <v>38</v>
      </c>
      <c r="I6" s="4"/>
    </row>
    <row r="7" spans="1:25" ht="15.75" customHeight="1" x14ac:dyDescent="0.3">
      <c r="A7" s="18">
        <v>1</v>
      </c>
      <c r="B7" s="19" t="s">
        <v>405</v>
      </c>
      <c r="C7" s="19" t="s">
        <v>27</v>
      </c>
      <c r="D7" s="20">
        <v>189</v>
      </c>
      <c r="E7" s="21">
        <v>4</v>
      </c>
      <c r="F7" s="23">
        <v>1513</v>
      </c>
      <c r="G7" s="24">
        <v>38</v>
      </c>
      <c r="J7" s="84"/>
    </row>
    <row r="8" spans="1:25" ht="15.75" customHeight="1" x14ac:dyDescent="0.3">
      <c r="A8" s="18">
        <v>3</v>
      </c>
      <c r="B8" s="19" t="s">
        <v>406</v>
      </c>
      <c r="C8" s="19" t="s">
        <v>25</v>
      </c>
      <c r="D8" s="20">
        <v>187</v>
      </c>
      <c r="E8" s="21">
        <v>3</v>
      </c>
      <c r="F8" s="20">
        <v>1469</v>
      </c>
      <c r="G8" s="22">
        <v>24</v>
      </c>
    </row>
    <row r="9" spans="1:25" ht="15.75" customHeight="1" x14ac:dyDescent="0.3">
      <c r="A9" s="18">
        <v>5</v>
      </c>
      <c r="B9" s="19" t="s">
        <v>407</v>
      </c>
      <c r="C9" s="19" t="s">
        <v>149</v>
      </c>
      <c r="D9" s="20">
        <v>175</v>
      </c>
      <c r="E9" s="21">
        <v>2</v>
      </c>
      <c r="F9" s="20">
        <v>1379</v>
      </c>
      <c r="G9" s="22">
        <v>12</v>
      </c>
      <c r="I9" s="4"/>
    </row>
    <row r="10" spans="1:25" ht="15.75" customHeight="1" x14ac:dyDescent="0.3">
      <c r="A10" s="25">
        <v>4</v>
      </c>
      <c r="B10" s="26" t="s">
        <v>408</v>
      </c>
      <c r="C10" s="26" t="s">
        <v>19</v>
      </c>
      <c r="D10" s="27" t="s">
        <v>138</v>
      </c>
      <c r="E10" s="28">
        <v>0</v>
      </c>
      <c r="F10" s="27">
        <v>714</v>
      </c>
      <c r="G10" s="29">
        <v>10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409</v>
      </c>
      <c r="D12" s="9"/>
      <c r="E12" s="9" t="s">
        <v>410</v>
      </c>
      <c r="F12" s="8"/>
      <c r="G12" s="8"/>
      <c r="I12" s="4"/>
    </row>
    <row r="13" spans="1:25" ht="15.75" customHeight="1" x14ac:dyDescent="0.3">
      <c r="A13" s="10">
        <v>1</v>
      </c>
      <c r="B13" s="11" t="s">
        <v>10</v>
      </c>
      <c r="C13" s="11" t="s">
        <v>11</v>
      </c>
      <c r="D13" s="12" t="s">
        <v>12</v>
      </c>
      <c r="E13" s="12" t="s">
        <v>13</v>
      </c>
      <c r="F13" s="12" t="s">
        <v>14</v>
      </c>
      <c r="G13" s="13" t="s">
        <v>15</v>
      </c>
    </row>
    <row r="14" spans="1:25" ht="15.75" customHeight="1" x14ac:dyDescent="0.3">
      <c r="A14" s="14">
        <v>6</v>
      </c>
      <c r="B14" s="15" t="s">
        <v>411</v>
      </c>
      <c r="C14" s="15" t="s">
        <v>25</v>
      </c>
      <c r="D14" s="16">
        <v>189</v>
      </c>
      <c r="E14" s="16">
        <v>7</v>
      </c>
      <c r="F14" s="16">
        <v>1478</v>
      </c>
      <c r="G14" s="17">
        <v>55</v>
      </c>
    </row>
    <row r="15" spans="1:25" ht="15.75" customHeight="1" x14ac:dyDescent="0.3">
      <c r="A15" s="18">
        <v>5</v>
      </c>
      <c r="B15" s="19" t="s">
        <v>232</v>
      </c>
      <c r="C15" s="19" t="s">
        <v>25</v>
      </c>
      <c r="D15" s="20">
        <v>171</v>
      </c>
      <c r="E15" s="21">
        <v>5</v>
      </c>
      <c r="F15" s="20">
        <v>1398</v>
      </c>
      <c r="G15" s="22">
        <v>44</v>
      </c>
    </row>
    <row r="16" spans="1:25" ht="15.75" customHeight="1" x14ac:dyDescent="0.3">
      <c r="A16" s="18">
        <v>3</v>
      </c>
      <c r="B16" s="19" t="s">
        <v>323</v>
      </c>
      <c r="C16" s="19" t="s">
        <v>324</v>
      </c>
      <c r="D16" s="20">
        <v>175</v>
      </c>
      <c r="E16" s="21">
        <v>6</v>
      </c>
      <c r="F16" s="20">
        <v>1385</v>
      </c>
      <c r="G16" s="22">
        <v>43</v>
      </c>
    </row>
    <row r="17" spans="1:7" ht="15.75" customHeight="1" x14ac:dyDescent="0.3">
      <c r="A17" s="18">
        <v>4</v>
      </c>
      <c r="B17" s="19" t="s">
        <v>412</v>
      </c>
      <c r="C17" s="19" t="s">
        <v>23</v>
      </c>
      <c r="D17" s="20">
        <v>167</v>
      </c>
      <c r="E17" s="21">
        <v>4</v>
      </c>
      <c r="F17" s="20">
        <v>1332</v>
      </c>
      <c r="G17" s="22">
        <v>32</v>
      </c>
    </row>
    <row r="18" spans="1:7" ht="15.75" customHeight="1" x14ac:dyDescent="0.3">
      <c r="A18" s="18">
        <v>2</v>
      </c>
      <c r="B18" s="19" t="s">
        <v>341</v>
      </c>
      <c r="C18" s="19" t="s">
        <v>27</v>
      </c>
      <c r="D18" s="20">
        <v>154</v>
      </c>
      <c r="E18" s="21">
        <v>2</v>
      </c>
      <c r="F18" s="20">
        <v>1259</v>
      </c>
      <c r="G18" s="22">
        <v>23</v>
      </c>
    </row>
    <row r="19" spans="1:7" ht="15.75" customHeight="1" x14ac:dyDescent="0.3">
      <c r="A19" s="18">
        <v>7</v>
      </c>
      <c r="B19" s="19" t="s">
        <v>181</v>
      </c>
      <c r="C19" s="19" t="s">
        <v>104</v>
      </c>
      <c r="D19" s="20">
        <v>158</v>
      </c>
      <c r="E19" s="21">
        <v>3</v>
      </c>
      <c r="F19" s="20">
        <v>1105</v>
      </c>
      <c r="G19" s="22">
        <v>20</v>
      </c>
    </row>
    <row r="20" spans="1:7" ht="15.75" customHeight="1" x14ac:dyDescent="0.3">
      <c r="A20" s="25">
        <v>1</v>
      </c>
      <c r="B20" s="26" t="s">
        <v>413</v>
      </c>
      <c r="C20" s="26" t="s">
        <v>27</v>
      </c>
      <c r="D20" s="27" t="s">
        <v>138</v>
      </c>
      <c r="E20" s="28">
        <v>0</v>
      </c>
      <c r="F20" s="31">
        <v>0</v>
      </c>
      <c r="G20" s="32">
        <v>0</v>
      </c>
    </row>
    <row r="21" spans="1:7" ht="15.75" customHeight="1" x14ac:dyDescent="0.3"/>
    <row r="22" spans="1:7" ht="15.75" customHeight="1" x14ac:dyDescent="0.3">
      <c r="B22" s="4" t="s">
        <v>397</v>
      </c>
      <c r="F22" s="34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0587A8D5-6622-4425-B637-284386FDEE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2EB47-37A6-4358-A33A-6313F2B7DE7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415</v>
      </c>
    </row>
    <row r="3" spans="1:25" ht="15.75" customHeight="1" x14ac:dyDescent="0.3">
      <c r="A3" s="7"/>
      <c r="B3" s="8" t="s">
        <v>4</v>
      </c>
      <c r="C3" s="9" t="s">
        <v>416</v>
      </c>
      <c r="D3" s="9"/>
      <c r="E3" s="9" t="s">
        <v>9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96</v>
      </c>
      <c r="E5" s="16">
        <v>96</v>
      </c>
      <c r="F5" s="16">
        <f t="shared" ref="F5:F13" si="0">SUM(D5:E5)</f>
        <v>192</v>
      </c>
      <c r="G5" s="16">
        <v>9</v>
      </c>
      <c r="H5" s="16">
        <v>1514</v>
      </c>
      <c r="I5" s="17">
        <v>68</v>
      </c>
      <c r="K5" s="4"/>
      <c r="V5" s="30"/>
      <c r="W5" s="30"/>
    </row>
    <row r="6" spans="1:25" ht="15.75" customHeight="1" x14ac:dyDescent="0.3">
      <c r="A6" s="18">
        <v>5</v>
      </c>
      <c r="B6" s="19" t="s">
        <v>43</v>
      </c>
      <c r="C6" s="19" t="s">
        <v>19</v>
      </c>
      <c r="D6" s="20">
        <v>90</v>
      </c>
      <c r="E6" s="20">
        <v>95</v>
      </c>
      <c r="F6" s="20">
        <f t="shared" si="0"/>
        <v>185</v>
      </c>
      <c r="G6" s="21">
        <v>8</v>
      </c>
      <c r="H6" s="20">
        <v>1459</v>
      </c>
      <c r="I6" s="22">
        <v>56</v>
      </c>
      <c r="K6" s="4"/>
      <c r="V6" s="30"/>
      <c r="W6" s="30"/>
    </row>
    <row r="7" spans="1:25" ht="15.75" customHeight="1" x14ac:dyDescent="0.3">
      <c r="A7" s="18">
        <v>1</v>
      </c>
      <c r="B7" s="19" t="s">
        <v>39</v>
      </c>
      <c r="C7" s="19" t="s">
        <v>17</v>
      </c>
      <c r="D7" s="20">
        <v>90</v>
      </c>
      <c r="E7" s="20">
        <v>92</v>
      </c>
      <c r="F7" s="20">
        <f t="shared" si="0"/>
        <v>182</v>
      </c>
      <c r="G7" s="21">
        <v>6</v>
      </c>
      <c r="H7" s="23">
        <v>1456</v>
      </c>
      <c r="I7" s="24">
        <v>55</v>
      </c>
      <c r="J7" s="84"/>
      <c r="K7" s="4"/>
      <c r="V7" s="30"/>
      <c r="W7" s="30"/>
    </row>
    <row r="8" spans="1:25" ht="15.75" customHeight="1" x14ac:dyDescent="0.3">
      <c r="A8" s="18">
        <v>3</v>
      </c>
      <c r="B8" s="19" t="s">
        <v>417</v>
      </c>
      <c r="C8" s="19" t="s">
        <v>73</v>
      </c>
      <c r="D8" s="20">
        <v>88</v>
      </c>
      <c r="E8" s="20">
        <v>92</v>
      </c>
      <c r="F8" s="20">
        <f t="shared" si="0"/>
        <v>180</v>
      </c>
      <c r="G8" s="21">
        <v>5</v>
      </c>
      <c r="H8" s="20">
        <v>1442</v>
      </c>
      <c r="I8" s="22">
        <v>49</v>
      </c>
      <c r="K8" s="4"/>
      <c r="V8" s="30"/>
      <c r="W8" s="30"/>
    </row>
    <row r="9" spans="1:25" ht="15.75" customHeight="1" x14ac:dyDescent="0.3">
      <c r="A9" s="18">
        <v>2</v>
      </c>
      <c r="B9" s="19" t="s">
        <v>67</v>
      </c>
      <c r="C9" s="19" t="s">
        <v>68</v>
      </c>
      <c r="D9" s="20">
        <v>88</v>
      </c>
      <c r="E9" s="20">
        <v>90</v>
      </c>
      <c r="F9" s="20">
        <f t="shared" si="0"/>
        <v>178</v>
      </c>
      <c r="G9" s="21">
        <v>4</v>
      </c>
      <c r="H9" s="20">
        <v>1419</v>
      </c>
      <c r="I9" s="22">
        <v>40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8</v>
      </c>
      <c r="B10" s="19" t="s">
        <v>418</v>
      </c>
      <c r="C10" s="19" t="s">
        <v>375</v>
      </c>
      <c r="D10" s="20">
        <v>86</v>
      </c>
      <c r="E10" s="20">
        <v>82</v>
      </c>
      <c r="F10" s="20">
        <f t="shared" si="0"/>
        <v>168</v>
      </c>
      <c r="G10" s="21">
        <v>1</v>
      </c>
      <c r="H10" s="20">
        <v>1388</v>
      </c>
      <c r="I10" s="22">
        <v>30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9</v>
      </c>
      <c r="B11" s="19" t="s">
        <v>385</v>
      </c>
      <c r="C11" s="19" t="s">
        <v>329</v>
      </c>
      <c r="D11" s="20">
        <v>94</v>
      </c>
      <c r="E11" s="20">
        <v>91</v>
      </c>
      <c r="F11" s="20">
        <f t="shared" si="0"/>
        <v>185</v>
      </c>
      <c r="G11" s="21">
        <v>8</v>
      </c>
      <c r="H11" s="20">
        <v>1183</v>
      </c>
      <c r="I11" s="22">
        <v>27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7</v>
      </c>
      <c r="B12" s="19" t="s">
        <v>70</v>
      </c>
      <c r="C12" s="19" t="s">
        <v>71</v>
      </c>
      <c r="D12" s="20">
        <v>88</v>
      </c>
      <c r="E12" s="20">
        <v>86</v>
      </c>
      <c r="F12" s="20">
        <f t="shared" si="0"/>
        <v>174</v>
      </c>
      <c r="G12" s="21">
        <v>2</v>
      </c>
      <c r="H12" s="20">
        <v>1325</v>
      </c>
      <c r="I12" s="22">
        <v>21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4</v>
      </c>
      <c r="B13" s="26" t="s">
        <v>87</v>
      </c>
      <c r="C13" s="26" t="s">
        <v>63</v>
      </c>
      <c r="D13" s="27">
        <v>92</v>
      </c>
      <c r="E13" s="27">
        <v>84</v>
      </c>
      <c r="F13" s="27">
        <f t="shared" si="0"/>
        <v>176</v>
      </c>
      <c r="G13" s="28">
        <v>3</v>
      </c>
      <c r="H13" s="27">
        <v>1307</v>
      </c>
      <c r="I13" s="29">
        <v>18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419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147</v>
      </c>
      <c r="C17" s="15" t="s">
        <v>73</v>
      </c>
      <c r="D17" s="16">
        <v>77</v>
      </c>
      <c r="E17" s="16">
        <v>81</v>
      </c>
      <c r="F17" s="16">
        <f t="shared" ref="F17:F25" si="1">SUM(D17:E17)</f>
        <v>158</v>
      </c>
      <c r="G17" s="16">
        <v>7</v>
      </c>
      <c r="H17" s="16">
        <v>1331</v>
      </c>
      <c r="I17" s="17">
        <v>60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5</v>
      </c>
      <c r="B18" s="19" t="s">
        <v>420</v>
      </c>
      <c r="C18" s="19" t="s">
        <v>375</v>
      </c>
      <c r="D18" s="20">
        <v>89</v>
      </c>
      <c r="E18" s="20">
        <v>80</v>
      </c>
      <c r="F18" s="20">
        <f t="shared" si="1"/>
        <v>169</v>
      </c>
      <c r="G18" s="21">
        <v>8</v>
      </c>
      <c r="H18" s="20">
        <v>1321</v>
      </c>
      <c r="I18" s="22">
        <v>56</v>
      </c>
      <c r="V18" s="30"/>
      <c r="W18" s="30"/>
    </row>
    <row r="19" spans="1:25" ht="15.75" customHeight="1" x14ac:dyDescent="0.3">
      <c r="A19" s="18">
        <v>1</v>
      </c>
      <c r="B19" s="19" t="s">
        <v>123</v>
      </c>
      <c r="C19" s="19" t="s">
        <v>73</v>
      </c>
      <c r="D19" s="20">
        <v>86</v>
      </c>
      <c r="E19" s="20">
        <v>88</v>
      </c>
      <c r="F19" s="20">
        <f t="shared" si="1"/>
        <v>174</v>
      </c>
      <c r="G19" s="21">
        <v>9</v>
      </c>
      <c r="H19" s="23">
        <v>1312</v>
      </c>
      <c r="I19" s="24">
        <v>52</v>
      </c>
    </row>
    <row r="20" spans="1:25" ht="15.75" customHeight="1" x14ac:dyDescent="0.3">
      <c r="A20" s="18">
        <v>8</v>
      </c>
      <c r="B20" s="19" t="s">
        <v>421</v>
      </c>
      <c r="C20" s="19" t="s">
        <v>375</v>
      </c>
      <c r="D20" s="20">
        <v>82</v>
      </c>
      <c r="E20" s="20">
        <v>67</v>
      </c>
      <c r="F20" s="20">
        <f t="shared" si="1"/>
        <v>149</v>
      </c>
      <c r="G20" s="21">
        <v>5</v>
      </c>
      <c r="H20" s="20">
        <v>1300</v>
      </c>
      <c r="I20" s="22">
        <v>51</v>
      </c>
    </row>
    <row r="21" spans="1:25" ht="15.75" customHeight="1" x14ac:dyDescent="0.3">
      <c r="A21" s="18">
        <v>9</v>
      </c>
      <c r="B21" s="19" t="s">
        <v>128</v>
      </c>
      <c r="C21" s="19" t="s">
        <v>25</v>
      </c>
      <c r="D21" s="20">
        <v>73</v>
      </c>
      <c r="E21" s="20">
        <v>74</v>
      </c>
      <c r="F21" s="20">
        <f t="shared" si="1"/>
        <v>147</v>
      </c>
      <c r="G21" s="21">
        <v>3</v>
      </c>
      <c r="H21" s="20">
        <v>1270</v>
      </c>
      <c r="I21" s="22">
        <v>42</v>
      </c>
    </row>
    <row r="22" spans="1:25" ht="15.75" customHeight="1" x14ac:dyDescent="0.3">
      <c r="A22" s="18">
        <v>3</v>
      </c>
      <c r="B22" s="19" t="s">
        <v>422</v>
      </c>
      <c r="C22" s="19" t="s">
        <v>375</v>
      </c>
      <c r="D22" s="20">
        <v>83</v>
      </c>
      <c r="E22" s="20">
        <v>74</v>
      </c>
      <c r="F22" s="20">
        <f t="shared" si="1"/>
        <v>157</v>
      </c>
      <c r="G22" s="21">
        <v>6</v>
      </c>
      <c r="H22" s="20">
        <v>1247</v>
      </c>
      <c r="I22" s="22">
        <v>39</v>
      </c>
    </row>
    <row r="23" spans="1:25" ht="15.75" customHeight="1" x14ac:dyDescent="0.3">
      <c r="A23" s="18">
        <v>4</v>
      </c>
      <c r="B23" s="19" t="s">
        <v>423</v>
      </c>
      <c r="C23" s="19" t="s">
        <v>329</v>
      </c>
      <c r="D23" s="20">
        <v>75</v>
      </c>
      <c r="E23" s="20">
        <v>64</v>
      </c>
      <c r="F23" s="20">
        <f t="shared" si="1"/>
        <v>139</v>
      </c>
      <c r="G23" s="21">
        <v>2</v>
      </c>
      <c r="H23" s="20">
        <v>1238</v>
      </c>
      <c r="I23" s="22">
        <v>31</v>
      </c>
    </row>
    <row r="24" spans="1:25" ht="15.75" customHeight="1" x14ac:dyDescent="0.3">
      <c r="A24" s="18">
        <v>7</v>
      </c>
      <c r="B24" s="19" t="s">
        <v>160</v>
      </c>
      <c r="C24" s="19" t="s">
        <v>161</v>
      </c>
      <c r="D24" s="20">
        <v>76</v>
      </c>
      <c r="E24" s="20">
        <v>72</v>
      </c>
      <c r="F24" s="20">
        <f t="shared" si="1"/>
        <v>148</v>
      </c>
      <c r="G24" s="21">
        <v>4</v>
      </c>
      <c r="H24" s="20">
        <v>1200</v>
      </c>
      <c r="I24" s="22">
        <v>28</v>
      </c>
    </row>
    <row r="25" spans="1:25" ht="15.75" customHeight="1" x14ac:dyDescent="0.3">
      <c r="A25" s="25">
        <v>6</v>
      </c>
      <c r="B25" s="26" t="s">
        <v>424</v>
      </c>
      <c r="C25" s="26" t="s">
        <v>122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425</v>
      </c>
      <c r="D27" s="9"/>
      <c r="E27" s="9" t="s">
        <v>419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1" t="s">
        <v>11</v>
      </c>
      <c r="D28" s="51"/>
      <c r="E28" s="85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1</v>
      </c>
      <c r="B29" s="15" t="s">
        <v>100</v>
      </c>
      <c r="C29" s="15" t="s">
        <v>101</v>
      </c>
      <c r="D29" s="16">
        <v>87</v>
      </c>
      <c r="E29" s="16">
        <v>86</v>
      </c>
      <c r="F29" s="16">
        <f t="shared" ref="F29:F36" si="2">SUM(D29:E29)</f>
        <v>173</v>
      </c>
      <c r="G29" s="16">
        <v>8</v>
      </c>
      <c r="H29" s="38">
        <v>1314</v>
      </c>
      <c r="I29" s="39">
        <v>51</v>
      </c>
    </row>
    <row r="30" spans="1:25" ht="15.75" customHeight="1" x14ac:dyDescent="0.3">
      <c r="A30" s="18">
        <v>8</v>
      </c>
      <c r="B30" s="19" t="s">
        <v>99</v>
      </c>
      <c r="C30" s="19" t="s">
        <v>25</v>
      </c>
      <c r="D30" s="20">
        <v>89</v>
      </c>
      <c r="E30" s="20">
        <v>77</v>
      </c>
      <c r="F30" s="20">
        <f t="shared" si="2"/>
        <v>166</v>
      </c>
      <c r="G30" s="21">
        <v>7</v>
      </c>
      <c r="H30" s="20">
        <v>1301</v>
      </c>
      <c r="I30" s="22">
        <v>51</v>
      </c>
    </row>
    <row r="31" spans="1:25" ht="15.75" customHeight="1" x14ac:dyDescent="0.3">
      <c r="A31" s="18">
        <v>6</v>
      </c>
      <c r="B31" s="19" t="s">
        <v>124</v>
      </c>
      <c r="C31" s="19" t="s">
        <v>32</v>
      </c>
      <c r="D31" s="20">
        <v>87</v>
      </c>
      <c r="E31" s="20">
        <v>71</v>
      </c>
      <c r="F31" s="20">
        <f t="shared" si="2"/>
        <v>158</v>
      </c>
      <c r="G31" s="21">
        <v>4</v>
      </c>
      <c r="H31" s="20">
        <v>1268</v>
      </c>
      <c r="I31" s="22">
        <v>42</v>
      </c>
    </row>
    <row r="32" spans="1:25" ht="15.75" customHeight="1" x14ac:dyDescent="0.3">
      <c r="A32" s="18">
        <v>7</v>
      </c>
      <c r="B32" s="19" t="s">
        <v>125</v>
      </c>
      <c r="C32" s="19" t="s">
        <v>19</v>
      </c>
      <c r="D32" s="20">
        <v>79</v>
      </c>
      <c r="E32" s="20">
        <v>80</v>
      </c>
      <c r="F32" s="20">
        <f t="shared" si="2"/>
        <v>159</v>
      </c>
      <c r="G32" s="21">
        <v>5</v>
      </c>
      <c r="H32" s="20">
        <v>1225</v>
      </c>
      <c r="I32" s="22">
        <v>37</v>
      </c>
    </row>
    <row r="33" spans="1:9" ht="15.75" customHeight="1" x14ac:dyDescent="0.3">
      <c r="A33" s="18">
        <v>4</v>
      </c>
      <c r="B33" s="19" t="s">
        <v>426</v>
      </c>
      <c r="C33" s="19" t="s">
        <v>17</v>
      </c>
      <c r="D33" s="20">
        <v>74</v>
      </c>
      <c r="E33" s="20">
        <v>75</v>
      </c>
      <c r="F33" s="20">
        <f t="shared" si="2"/>
        <v>149</v>
      </c>
      <c r="G33" s="21">
        <v>3</v>
      </c>
      <c r="H33" s="20">
        <v>1219</v>
      </c>
      <c r="I33" s="22">
        <v>31</v>
      </c>
    </row>
    <row r="34" spans="1:9" ht="15.75" customHeight="1" x14ac:dyDescent="0.3">
      <c r="A34" s="18">
        <v>3</v>
      </c>
      <c r="B34" s="19" t="s">
        <v>427</v>
      </c>
      <c r="C34" s="19" t="s">
        <v>329</v>
      </c>
      <c r="D34" s="20">
        <v>63</v>
      </c>
      <c r="E34" s="20">
        <v>68</v>
      </c>
      <c r="F34" s="20">
        <f t="shared" si="2"/>
        <v>131</v>
      </c>
      <c r="G34" s="21">
        <v>1</v>
      </c>
      <c r="H34" s="20">
        <v>1031</v>
      </c>
      <c r="I34" s="22">
        <v>27</v>
      </c>
    </row>
    <row r="35" spans="1:9" ht="15.75" customHeight="1" x14ac:dyDescent="0.3">
      <c r="A35" s="18">
        <v>5</v>
      </c>
      <c r="B35" s="19" t="s">
        <v>158</v>
      </c>
      <c r="C35" s="19" t="s">
        <v>101</v>
      </c>
      <c r="D35" s="20">
        <v>71</v>
      </c>
      <c r="E35" s="20">
        <v>73</v>
      </c>
      <c r="F35" s="20">
        <f t="shared" si="2"/>
        <v>144</v>
      </c>
      <c r="G35" s="21">
        <v>2</v>
      </c>
      <c r="H35" s="20">
        <v>1149</v>
      </c>
      <c r="I35" s="22">
        <v>24</v>
      </c>
    </row>
    <row r="36" spans="1:9" ht="15.75" customHeight="1" x14ac:dyDescent="0.3">
      <c r="A36" s="25">
        <v>2</v>
      </c>
      <c r="B36" s="26" t="s">
        <v>428</v>
      </c>
      <c r="C36" s="26" t="s">
        <v>122</v>
      </c>
      <c r="D36" s="27">
        <v>87</v>
      </c>
      <c r="E36" s="27">
        <v>74</v>
      </c>
      <c r="F36" s="27">
        <f t="shared" si="2"/>
        <v>161</v>
      </c>
      <c r="G36" s="28">
        <v>6</v>
      </c>
      <c r="H36" s="27">
        <v>827</v>
      </c>
      <c r="I36" s="29">
        <v>23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429</v>
      </c>
      <c r="D38" s="9"/>
      <c r="E38" s="9" t="s">
        <v>430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81" t="s">
        <v>11</v>
      </c>
      <c r="D39" s="51"/>
      <c r="E39" s="85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4</v>
      </c>
      <c r="B40" s="15" t="s">
        <v>431</v>
      </c>
      <c r="C40" s="15" t="s">
        <v>329</v>
      </c>
      <c r="D40" s="16">
        <v>81</v>
      </c>
      <c r="E40" s="16">
        <v>87</v>
      </c>
      <c r="F40" s="16">
        <f t="shared" ref="F40:F47" si="3">SUM(D40:E40)</f>
        <v>168</v>
      </c>
      <c r="G40" s="16">
        <v>8</v>
      </c>
      <c r="H40" s="16">
        <v>1268</v>
      </c>
      <c r="I40" s="17">
        <v>58</v>
      </c>
    </row>
    <row r="41" spans="1:9" ht="15.75" customHeight="1" x14ac:dyDescent="0.3">
      <c r="A41" s="18">
        <v>1</v>
      </c>
      <c r="B41" s="19" t="s">
        <v>126</v>
      </c>
      <c r="C41" s="19" t="s">
        <v>127</v>
      </c>
      <c r="D41" s="20">
        <v>74</v>
      </c>
      <c r="E41" s="20">
        <v>81</v>
      </c>
      <c r="F41" s="20">
        <f t="shared" si="3"/>
        <v>155</v>
      </c>
      <c r="G41" s="21">
        <v>7</v>
      </c>
      <c r="H41" s="23">
        <v>1192</v>
      </c>
      <c r="I41" s="24">
        <v>52</v>
      </c>
    </row>
    <row r="42" spans="1:9" ht="15.75" customHeight="1" x14ac:dyDescent="0.3">
      <c r="A42" s="18">
        <v>8</v>
      </c>
      <c r="B42" s="19" t="s">
        <v>336</v>
      </c>
      <c r="C42" s="19" t="s">
        <v>329</v>
      </c>
      <c r="D42" s="20">
        <v>76</v>
      </c>
      <c r="E42" s="20">
        <v>76</v>
      </c>
      <c r="F42" s="20">
        <f t="shared" si="3"/>
        <v>152</v>
      </c>
      <c r="G42" s="21">
        <v>6</v>
      </c>
      <c r="H42" s="20">
        <v>1022</v>
      </c>
      <c r="I42" s="22">
        <v>42</v>
      </c>
    </row>
    <row r="43" spans="1:9" ht="15.75" customHeight="1" x14ac:dyDescent="0.3">
      <c r="A43" s="18">
        <v>3</v>
      </c>
      <c r="B43" s="19" t="s">
        <v>69</v>
      </c>
      <c r="C43" s="19" t="s">
        <v>68</v>
      </c>
      <c r="D43" s="20">
        <v>66</v>
      </c>
      <c r="E43" s="20">
        <v>65</v>
      </c>
      <c r="F43" s="20">
        <f t="shared" si="3"/>
        <v>131</v>
      </c>
      <c r="G43" s="21">
        <v>4</v>
      </c>
      <c r="H43" s="20">
        <v>1134</v>
      </c>
      <c r="I43" s="22">
        <v>41</v>
      </c>
    </row>
    <row r="44" spans="1:9" ht="15.75" customHeight="1" x14ac:dyDescent="0.3">
      <c r="A44" s="18">
        <v>5</v>
      </c>
      <c r="B44" s="19" t="s">
        <v>432</v>
      </c>
      <c r="C44" s="19" t="s">
        <v>329</v>
      </c>
      <c r="D44" s="20">
        <v>75</v>
      </c>
      <c r="E44" s="20">
        <v>59</v>
      </c>
      <c r="F44" s="20">
        <f t="shared" si="3"/>
        <v>134</v>
      </c>
      <c r="G44" s="21">
        <v>5</v>
      </c>
      <c r="H44" s="20">
        <v>901</v>
      </c>
      <c r="I44" s="22">
        <v>32</v>
      </c>
    </row>
    <row r="45" spans="1:9" ht="15.75" customHeight="1" x14ac:dyDescent="0.3">
      <c r="A45" s="18">
        <v>7</v>
      </c>
      <c r="B45" s="19" t="s">
        <v>433</v>
      </c>
      <c r="C45" s="19" t="s">
        <v>122</v>
      </c>
      <c r="D45" s="20">
        <v>43</v>
      </c>
      <c r="E45" s="20">
        <v>72</v>
      </c>
      <c r="F45" s="20">
        <f t="shared" si="3"/>
        <v>115</v>
      </c>
      <c r="G45" s="21">
        <v>2</v>
      </c>
      <c r="H45" s="20">
        <v>914</v>
      </c>
      <c r="I45" s="22">
        <v>28</v>
      </c>
    </row>
    <row r="46" spans="1:9" ht="15.75" customHeight="1" x14ac:dyDescent="0.3">
      <c r="A46" s="18">
        <v>2</v>
      </c>
      <c r="B46" s="19" t="s">
        <v>434</v>
      </c>
      <c r="C46" s="19" t="s">
        <v>71</v>
      </c>
      <c r="D46" s="20">
        <v>57</v>
      </c>
      <c r="E46" s="20">
        <v>69</v>
      </c>
      <c r="F46" s="20">
        <f t="shared" si="3"/>
        <v>126</v>
      </c>
      <c r="G46" s="21">
        <v>3</v>
      </c>
      <c r="H46" s="20">
        <v>928</v>
      </c>
      <c r="I46" s="22">
        <v>23</v>
      </c>
    </row>
    <row r="47" spans="1:9" ht="15.75" customHeight="1" x14ac:dyDescent="0.3">
      <c r="A47" s="25">
        <v>6</v>
      </c>
      <c r="B47" s="26" t="s">
        <v>435</v>
      </c>
      <c r="C47" s="26" t="s">
        <v>329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8" t="s">
        <v>79</v>
      </c>
      <c r="C49" s="9" t="s">
        <v>436</v>
      </c>
      <c r="D49" s="9"/>
      <c r="E49" s="9" t="s">
        <v>437</v>
      </c>
      <c r="F49" s="8"/>
      <c r="G49" s="8"/>
      <c r="H49" s="8"/>
      <c r="I49" s="8"/>
    </row>
    <row r="50" spans="1:9" ht="15.75" customHeight="1" x14ac:dyDescent="0.3">
      <c r="A50" s="10">
        <v>2</v>
      </c>
      <c r="B50" s="11" t="s">
        <v>10</v>
      </c>
      <c r="C50" s="81" t="s">
        <v>11</v>
      </c>
      <c r="D50" s="51"/>
      <c r="E50" s="85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15" t="s">
        <v>438</v>
      </c>
      <c r="C51" s="15" t="s">
        <v>161</v>
      </c>
      <c r="D51" s="16">
        <v>63</v>
      </c>
      <c r="E51" s="16">
        <v>83</v>
      </c>
      <c r="F51" s="16">
        <f t="shared" ref="F51:F57" si="4">SUM(D51:E51)</f>
        <v>146</v>
      </c>
      <c r="G51" s="16">
        <v>7</v>
      </c>
      <c r="H51" s="16">
        <v>1083</v>
      </c>
      <c r="I51" s="17">
        <v>52</v>
      </c>
    </row>
    <row r="52" spans="1:9" ht="15.75" customHeight="1" x14ac:dyDescent="0.3">
      <c r="A52" s="18">
        <v>2</v>
      </c>
      <c r="B52" s="19" t="s">
        <v>328</v>
      </c>
      <c r="C52" s="19" t="s">
        <v>329</v>
      </c>
      <c r="D52" s="20">
        <v>71</v>
      </c>
      <c r="E52" s="20">
        <v>61</v>
      </c>
      <c r="F52" s="20">
        <f t="shared" si="4"/>
        <v>132</v>
      </c>
      <c r="G52" s="21">
        <v>6</v>
      </c>
      <c r="H52" s="20">
        <v>1024</v>
      </c>
      <c r="I52" s="22">
        <v>48</v>
      </c>
    </row>
    <row r="53" spans="1:9" ht="15.75" customHeight="1" x14ac:dyDescent="0.3">
      <c r="A53" s="18">
        <v>6</v>
      </c>
      <c r="B53" s="19" t="s">
        <v>439</v>
      </c>
      <c r="C53" s="19" t="s">
        <v>329</v>
      </c>
      <c r="D53" s="20">
        <v>65</v>
      </c>
      <c r="E53" s="20">
        <v>55</v>
      </c>
      <c r="F53" s="20">
        <f t="shared" si="4"/>
        <v>120</v>
      </c>
      <c r="G53" s="21">
        <v>5</v>
      </c>
      <c r="H53" s="20">
        <v>995</v>
      </c>
      <c r="I53" s="22">
        <v>44</v>
      </c>
    </row>
    <row r="54" spans="1:9" ht="15.75" customHeight="1" x14ac:dyDescent="0.3">
      <c r="A54" s="18">
        <v>3</v>
      </c>
      <c r="B54" s="19" t="s">
        <v>440</v>
      </c>
      <c r="C54" s="19" t="s">
        <v>108</v>
      </c>
      <c r="D54" s="20" t="s">
        <v>109</v>
      </c>
      <c r="E54" s="20"/>
      <c r="F54" s="20">
        <f t="shared" si="4"/>
        <v>0</v>
      </c>
      <c r="G54" s="21">
        <v>0</v>
      </c>
      <c r="H54" s="20">
        <v>112</v>
      </c>
      <c r="I54" s="22">
        <v>12</v>
      </c>
    </row>
    <row r="55" spans="1:9" ht="15.75" customHeight="1" x14ac:dyDescent="0.3">
      <c r="A55" s="18">
        <v>1</v>
      </c>
      <c r="B55" s="19" t="s">
        <v>441</v>
      </c>
      <c r="C55" s="19" t="s">
        <v>329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442</v>
      </c>
      <c r="C56" s="19" t="s">
        <v>329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443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444</v>
      </c>
      <c r="F59" s="34" t="s">
        <v>167</v>
      </c>
    </row>
    <row r="60" spans="1:9" ht="15.75" customHeight="1" x14ac:dyDescent="0.3">
      <c r="B60" s="4" t="s">
        <v>168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75F50948-4D1D-4B6F-8A9F-A85E6A9580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AC16-5C3A-4FEA-A9AF-016E4874971D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414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6" t="s">
        <v>415</v>
      </c>
    </row>
    <row r="3" spans="1:25" ht="15.75" customHeight="1" x14ac:dyDescent="0.3">
      <c r="A3" s="7"/>
      <c r="B3" s="8" t="s">
        <v>4</v>
      </c>
      <c r="C3" s="9" t="s">
        <v>445</v>
      </c>
      <c r="D3" s="9"/>
      <c r="E3" s="9" t="s">
        <v>446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417</v>
      </c>
      <c r="C5" s="15" t="s">
        <v>73</v>
      </c>
      <c r="D5" s="36">
        <v>88</v>
      </c>
      <c r="E5" s="36">
        <v>92</v>
      </c>
      <c r="F5" s="16">
        <v>180</v>
      </c>
      <c r="G5" s="16">
        <v>9</v>
      </c>
      <c r="H5" s="36">
        <v>1442</v>
      </c>
      <c r="I5" s="37">
        <v>71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70</v>
      </c>
      <c r="C6" s="19" t="s">
        <v>71</v>
      </c>
      <c r="D6" s="40">
        <v>88</v>
      </c>
      <c r="E6" s="40">
        <v>86</v>
      </c>
      <c r="F6" s="20">
        <v>174</v>
      </c>
      <c r="G6" s="20">
        <v>8</v>
      </c>
      <c r="H6" s="40">
        <v>1325</v>
      </c>
      <c r="I6" s="41">
        <v>55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147</v>
      </c>
      <c r="C7" s="19" t="s">
        <v>73</v>
      </c>
      <c r="D7" s="40">
        <v>77</v>
      </c>
      <c r="E7" s="40">
        <v>81</v>
      </c>
      <c r="F7" s="20">
        <v>158</v>
      </c>
      <c r="G7" s="20">
        <v>5</v>
      </c>
      <c r="H7" s="40">
        <v>1331</v>
      </c>
      <c r="I7" s="41">
        <v>52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123</v>
      </c>
      <c r="C8" s="19" t="s">
        <v>73</v>
      </c>
      <c r="D8" s="20">
        <v>86</v>
      </c>
      <c r="E8" s="20">
        <v>88</v>
      </c>
      <c r="F8" s="20">
        <v>174</v>
      </c>
      <c r="G8" s="20">
        <v>8</v>
      </c>
      <c r="H8" s="23">
        <v>1312</v>
      </c>
      <c r="I8" s="24">
        <v>50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19" t="s">
        <v>124</v>
      </c>
      <c r="C9" s="19" t="s">
        <v>32</v>
      </c>
      <c r="D9" s="40">
        <v>87</v>
      </c>
      <c r="E9" s="40">
        <v>71</v>
      </c>
      <c r="F9" s="20">
        <v>158</v>
      </c>
      <c r="G9" s="20">
        <v>5</v>
      </c>
      <c r="H9" s="40">
        <v>1268</v>
      </c>
      <c r="I9" s="41">
        <v>43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125</v>
      </c>
      <c r="C10" s="19" t="s">
        <v>19</v>
      </c>
      <c r="D10" s="40">
        <v>79</v>
      </c>
      <c r="E10" s="40">
        <v>80</v>
      </c>
      <c r="F10" s="20">
        <v>159</v>
      </c>
      <c r="G10" s="20">
        <v>6</v>
      </c>
      <c r="H10" s="40">
        <v>1225</v>
      </c>
      <c r="I10" s="41">
        <v>38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426</v>
      </c>
      <c r="C11" s="19" t="s">
        <v>17</v>
      </c>
      <c r="D11" s="40">
        <v>74</v>
      </c>
      <c r="E11" s="40">
        <v>75</v>
      </c>
      <c r="F11" s="20">
        <v>149</v>
      </c>
      <c r="G11" s="20">
        <v>3</v>
      </c>
      <c r="H11" s="40">
        <v>1219</v>
      </c>
      <c r="I11" s="41">
        <v>31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19" t="s">
        <v>434</v>
      </c>
      <c r="C12" s="19" t="s">
        <v>71</v>
      </c>
      <c r="D12" s="40">
        <v>57</v>
      </c>
      <c r="E12" s="40">
        <v>69</v>
      </c>
      <c r="F12" s="20">
        <v>126</v>
      </c>
      <c r="G12" s="20">
        <v>2</v>
      </c>
      <c r="H12" s="40">
        <v>928</v>
      </c>
      <c r="I12" s="41">
        <v>16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3">
        <v>2</v>
      </c>
      <c r="B13" s="26" t="s">
        <v>39</v>
      </c>
      <c r="C13" s="26" t="s">
        <v>17</v>
      </c>
      <c r="D13" s="44" t="s">
        <v>138</v>
      </c>
      <c r="E13" s="44" t="s">
        <v>138</v>
      </c>
      <c r="F13" s="27">
        <v>0</v>
      </c>
      <c r="G13" s="27">
        <v>0</v>
      </c>
      <c r="H13" s="44">
        <v>0</v>
      </c>
      <c r="I13" s="4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44CBC304-F6FE-447B-97E6-B50D03CEC5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CBE8-7F96-4767-AF8B-6386C77197B1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447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9" t="s">
        <v>448</v>
      </c>
      <c r="D3" s="9"/>
      <c r="E3" s="9" t="s">
        <v>449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7</v>
      </c>
      <c r="B5" s="15" t="s">
        <v>44</v>
      </c>
      <c r="C5" s="15" t="s">
        <v>45</v>
      </c>
      <c r="D5" s="16">
        <v>180</v>
      </c>
      <c r="E5" s="16">
        <v>11</v>
      </c>
      <c r="F5" s="16">
        <v>1416</v>
      </c>
      <c r="G5" s="17">
        <v>82</v>
      </c>
    </row>
    <row r="6" spans="1:25" ht="15.75" customHeight="1" x14ac:dyDescent="0.3">
      <c r="A6" s="18">
        <v>4</v>
      </c>
      <c r="B6" s="19" t="s">
        <v>30</v>
      </c>
      <c r="C6" s="19" t="s">
        <v>29</v>
      </c>
      <c r="D6" s="20">
        <v>174</v>
      </c>
      <c r="E6" s="21">
        <v>10</v>
      </c>
      <c r="F6" s="20">
        <v>1391</v>
      </c>
      <c r="G6" s="22">
        <v>80</v>
      </c>
    </row>
    <row r="7" spans="1:25" ht="15.75" customHeight="1" x14ac:dyDescent="0.3">
      <c r="A7" s="18">
        <v>5</v>
      </c>
      <c r="B7" s="19" t="s">
        <v>154</v>
      </c>
      <c r="C7" s="19" t="s">
        <v>86</v>
      </c>
      <c r="D7" s="20">
        <v>173</v>
      </c>
      <c r="E7" s="21">
        <v>9</v>
      </c>
      <c r="F7" s="20">
        <v>1345</v>
      </c>
      <c r="G7" s="22">
        <v>60</v>
      </c>
      <c r="J7" s="84"/>
    </row>
    <row r="8" spans="1:25" ht="15.75" customHeight="1" x14ac:dyDescent="0.3">
      <c r="A8" s="18">
        <v>1</v>
      </c>
      <c r="B8" s="19" t="s">
        <v>176</v>
      </c>
      <c r="C8" s="19" t="s">
        <v>25</v>
      </c>
      <c r="D8" s="20">
        <v>163</v>
      </c>
      <c r="E8" s="21">
        <v>6</v>
      </c>
      <c r="F8" s="23">
        <v>1331</v>
      </c>
      <c r="G8" s="24">
        <v>58</v>
      </c>
    </row>
    <row r="9" spans="1:25" ht="15.75" customHeight="1" x14ac:dyDescent="0.3">
      <c r="A9" s="18">
        <v>8</v>
      </c>
      <c r="B9" s="19" t="s">
        <v>450</v>
      </c>
      <c r="C9" s="19" t="s">
        <v>86</v>
      </c>
      <c r="D9" s="20">
        <v>163</v>
      </c>
      <c r="E9" s="21">
        <v>6</v>
      </c>
      <c r="F9" s="20">
        <v>1334</v>
      </c>
      <c r="G9" s="22">
        <v>55</v>
      </c>
    </row>
    <row r="10" spans="1:25" ht="15.75" customHeight="1" x14ac:dyDescent="0.3">
      <c r="A10" s="18">
        <v>9</v>
      </c>
      <c r="B10" s="19" t="s">
        <v>362</v>
      </c>
      <c r="C10" s="19" t="s">
        <v>45</v>
      </c>
      <c r="D10" s="20">
        <v>165</v>
      </c>
      <c r="E10" s="21">
        <v>7</v>
      </c>
      <c r="F10" s="20">
        <v>1322</v>
      </c>
      <c r="G10" s="22">
        <v>55</v>
      </c>
    </row>
    <row r="11" spans="1:25" ht="15.75" customHeight="1" x14ac:dyDescent="0.3">
      <c r="A11" s="18">
        <v>10</v>
      </c>
      <c r="B11" s="19" t="s">
        <v>120</v>
      </c>
      <c r="C11" s="19" t="s">
        <v>25</v>
      </c>
      <c r="D11" s="20">
        <v>173</v>
      </c>
      <c r="E11" s="21">
        <v>9</v>
      </c>
      <c r="F11" s="20">
        <v>1312</v>
      </c>
      <c r="G11" s="22">
        <v>50</v>
      </c>
    </row>
    <row r="12" spans="1:25" ht="15.75" customHeight="1" x14ac:dyDescent="0.3">
      <c r="A12" s="18">
        <v>6</v>
      </c>
      <c r="B12" s="19" t="s">
        <v>451</v>
      </c>
      <c r="C12" s="19" t="s">
        <v>37</v>
      </c>
      <c r="D12" s="20">
        <v>149</v>
      </c>
      <c r="E12" s="21">
        <v>4</v>
      </c>
      <c r="F12" s="20">
        <v>1258</v>
      </c>
      <c r="G12" s="22">
        <v>39</v>
      </c>
    </row>
    <row r="13" spans="1:25" ht="15.75" customHeight="1" x14ac:dyDescent="0.3">
      <c r="A13" s="18">
        <v>2</v>
      </c>
      <c r="B13" s="19" t="s">
        <v>213</v>
      </c>
      <c r="C13" s="19" t="s">
        <v>29</v>
      </c>
      <c r="D13" s="20">
        <v>140</v>
      </c>
      <c r="E13" s="21">
        <v>3</v>
      </c>
      <c r="F13" s="20">
        <v>1191</v>
      </c>
      <c r="G13" s="22">
        <v>27</v>
      </c>
    </row>
    <row r="14" spans="1:25" ht="15.75" customHeight="1" x14ac:dyDescent="0.3">
      <c r="A14" s="18">
        <v>3</v>
      </c>
      <c r="B14" s="19" t="s">
        <v>232</v>
      </c>
      <c r="C14" s="19" t="s">
        <v>25</v>
      </c>
      <c r="D14" s="20">
        <v>135</v>
      </c>
      <c r="E14" s="21">
        <v>2</v>
      </c>
      <c r="F14" s="20">
        <v>1102</v>
      </c>
      <c r="G14" s="22">
        <v>19</v>
      </c>
    </row>
    <row r="15" spans="1:25" ht="15.75" customHeight="1" x14ac:dyDescent="0.3">
      <c r="A15" s="25">
        <v>11</v>
      </c>
      <c r="B15" s="26" t="s">
        <v>452</v>
      </c>
      <c r="C15" s="26" t="s">
        <v>86</v>
      </c>
      <c r="D15" s="27" t="s">
        <v>138</v>
      </c>
      <c r="E15" s="28">
        <v>0</v>
      </c>
      <c r="F15" s="27">
        <v>170</v>
      </c>
      <c r="G15" s="29">
        <v>7</v>
      </c>
    </row>
    <row r="16" spans="1:25" ht="15.75" customHeight="1" x14ac:dyDescent="0.3"/>
    <row r="17" spans="2:25" ht="15.75" customHeight="1" x14ac:dyDescent="0.3">
      <c r="B17" s="4" t="s">
        <v>166</v>
      </c>
      <c r="F17" s="34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345E8853-4876-4813-BA9E-143EE80236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27EAE-52AD-4A90-A9B9-351645877067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87" t="s">
        <v>454</v>
      </c>
      <c r="K2" s="88">
        <v>1</v>
      </c>
    </row>
    <row r="3" spans="1:25" ht="15.75" customHeight="1" x14ac:dyDescent="0.3">
      <c r="A3" s="7"/>
      <c r="B3" s="8" t="s">
        <v>4</v>
      </c>
      <c r="C3" s="9" t="s">
        <v>455</v>
      </c>
      <c r="D3" s="9"/>
      <c r="E3" s="9" t="s">
        <v>456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457</v>
      </c>
      <c r="C5" s="15" t="s">
        <v>458</v>
      </c>
      <c r="D5" s="89">
        <v>100.006</v>
      </c>
      <c r="E5" s="89">
        <v>100.004</v>
      </c>
      <c r="F5" s="89">
        <f t="shared" ref="F5:F13" si="0">SUM(D5:E5)</f>
        <v>200.01</v>
      </c>
      <c r="G5" s="16">
        <v>9</v>
      </c>
      <c r="H5" s="89">
        <v>1392.0409999999999</v>
      </c>
      <c r="I5" s="17">
        <v>61</v>
      </c>
      <c r="K5" s="4"/>
    </row>
    <row r="6" spans="1:25" ht="15.75" customHeight="1" x14ac:dyDescent="0.3">
      <c r="A6" s="18">
        <v>6</v>
      </c>
      <c r="B6" s="19" t="s">
        <v>459</v>
      </c>
      <c r="C6" s="19" t="s">
        <v>264</v>
      </c>
      <c r="D6" s="90">
        <v>96.001000000000005</v>
      </c>
      <c r="E6" s="90">
        <v>98.001000000000005</v>
      </c>
      <c r="F6" s="90">
        <f t="shared" si="0"/>
        <v>194.00200000000001</v>
      </c>
      <c r="G6" s="21">
        <v>6</v>
      </c>
      <c r="H6" s="90">
        <v>1572.029</v>
      </c>
      <c r="I6" s="22">
        <v>60</v>
      </c>
      <c r="K6" s="4"/>
    </row>
    <row r="7" spans="1:25" ht="15.75" customHeight="1" x14ac:dyDescent="0.3">
      <c r="A7" s="18">
        <v>1</v>
      </c>
      <c r="B7" s="19" t="s">
        <v>460</v>
      </c>
      <c r="C7" s="19" t="s">
        <v>60</v>
      </c>
      <c r="D7" s="90">
        <v>98.001000000000005</v>
      </c>
      <c r="E7" s="90">
        <v>96.001999999999995</v>
      </c>
      <c r="F7" s="90">
        <f t="shared" si="0"/>
        <v>194.00299999999999</v>
      </c>
      <c r="G7" s="21">
        <v>7</v>
      </c>
      <c r="H7" s="90">
        <v>1563.03</v>
      </c>
      <c r="I7" s="24">
        <v>51</v>
      </c>
      <c r="J7" s="84"/>
      <c r="K7" s="4"/>
    </row>
    <row r="8" spans="1:25" ht="15.75" customHeight="1" x14ac:dyDescent="0.3">
      <c r="A8" s="18">
        <v>9</v>
      </c>
      <c r="B8" s="19" t="s">
        <v>461</v>
      </c>
      <c r="C8" s="19" t="s">
        <v>462</v>
      </c>
      <c r="D8" s="90">
        <v>98.001000000000005</v>
      </c>
      <c r="E8" s="90">
        <v>98.001999999999995</v>
      </c>
      <c r="F8" s="90">
        <f t="shared" si="0"/>
        <v>196.00299999999999</v>
      </c>
      <c r="G8" s="21">
        <v>8</v>
      </c>
      <c r="H8" s="90">
        <v>1556.0259999999998</v>
      </c>
      <c r="I8" s="22">
        <v>44</v>
      </c>
    </row>
    <row r="9" spans="1:25" ht="15.75" customHeight="1" x14ac:dyDescent="0.3">
      <c r="A9" s="18">
        <v>2</v>
      </c>
      <c r="B9" s="19" t="s">
        <v>136</v>
      </c>
      <c r="C9" s="19" t="s">
        <v>462</v>
      </c>
      <c r="D9" s="90">
        <v>94.001999999999995</v>
      </c>
      <c r="E9" s="90">
        <v>99.003</v>
      </c>
      <c r="F9" s="90">
        <f t="shared" si="0"/>
        <v>193.005</v>
      </c>
      <c r="G9" s="21">
        <v>5</v>
      </c>
      <c r="H9" s="91">
        <v>1549.0250000000001</v>
      </c>
      <c r="I9" s="24">
        <v>37</v>
      </c>
    </row>
    <row r="10" spans="1:25" ht="15.75" customHeight="1" x14ac:dyDescent="0.3">
      <c r="A10" s="18">
        <v>8</v>
      </c>
      <c r="B10" s="19" t="s">
        <v>463</v>
      </c>
      <c r="C10" s="19" t="s">
        <v>60</v>
      </c>
      <c r="D10" s="90">
        <v>95.001999999999995</v>
      </c>
      <c r="E10" s="90">
        <v>96.001000000000005</v>
      </c>
      <c r="F10" s="90">
        <f t="shared" si="0"/>
        <v>191.00299999999999</v>
      </c>
      <c r="G10" s="21">
        <v>3</v>
      </c>
      <c r="H10" s="90">
        <v>1536.0239999999997</v>
      </c>
      <c r="I10" s="22">
        <v>36</v>
      </c>
    </row>
    <row r="11" spans="1:25" ht="15.75" customHeight="1" x14ac:dyDescent="0.3">
      <c r="A11" s="18">
        <v>5</v>
      </c>
      <c r="B11" s="19" t="s">
        <v>464</v>
      </c>
      <c r="C11" s="19" t="s">
        <v>127</v>
      </c>
      <c r="D11" s="90">
        <v>97.001000000000005</v>
      </c>
      <c r="E11" s="90">
        <v>95</v>
      </c>
      <c r="F11" s="90">
        <f t="shared" si="0"/>
        <v>192.001</v>
      </c>
      <c r="G11" s="21">
        <v>4</v>
      </c>
      <c r="H11" s="90">
        <v>1539.0159999999998</v>
      </c>
      <c r="I11" s="22">
        <v>33</v>
      </c>
      <c r="K11" s="4"/>
    </row>
    <row r="12" spans="1:25" ht="15.75" customHeight="1" x14ac:dyDescent="0.3">
      <c r="A12" s="18">
        <v>7</v>
      </c>
      <c r="B12" s="19" t="s">
        <v>465</v>
      </c>
      <c r="C12" s="19" t="s">
        <v>60</v>
      </c>
      <c r="D12" s="90">
        <v>82.001000000000005</v>
      </c>
      <c r="E12" s="90">
        <v>89</v>
      </c>
      <c r="F12" s="90">
        <f t="shared" si="0"/>
        <v>171.001</v>
      </c>
      <c r="G12" s="21">
        <v>2</v>
      </c>
      <c r="H12" s="90">
        <v>1511.0179999999998</v>
      </c>
      <c r="I12" s="22">
        <v>33</v>
      </c>
      <c r="K12" s="4"/>
    </row>
    <row r="13" spans="1:25" ht="15.75" customHeight="1" x14ac:dyDescent="0.3">
      <c r="A13" s="25">
        <v>3</v>
      </c>
      <c r="B13" s="26" t="s">
        <v>466</v>
      </c>
      <c r="C13" s="26" t="s">
        <v>467</v>
      </c>
      <c r="D13" s="92" t="s">
        <v>109</v>
      </c>
      <c r="E13" s="92"/>
      <c r="F13" s="92">
        <f t="shared" si="0"/>
        <v>0</v>
      </c>
      <c r="G13" s="28">
        <v>0</v>
      </c>
      <c r="H13" s="92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468</v>
      </c>
      <c r="D15" s="9"/>
      <c r="E15" s="9" t="s">
        <v>469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77</v>
      </c>
      <c r="C17" s="15" t="s">
        <v>462</v>
      </c>
      <c r="D17" s="89">
        <v>97.001999999999995</v>
      </c>
      <c r="E17" s="89">
        <v>100</v>
      </c>
      <c r="F17" s="89">
        <f t="shared" ref="F17:F25" si="1">SUM(D17:E17)</f>
        <v>197.00200000000001</v>
      </c>
      <c r="G17" s="16">
        <v>8</v>
      </c>
      <c r="H17" s="89">
        <v>1565.021</v>
      </c>
      <c r="I17" s="17">
        <v>58</v>
      </c>
      <c r="K17" s="4"/>
    </row>
    <row r="18" spans="1:11" ht="15.75" customHeight="1" x14ac:dyDescent="0.3">
      <c r="A18" s="18">
        <v>1</v>
      </c>
      <c r="B18" s="19" t="s">
        <v>470</v>
      </c>
      <c r="C18" s="19" t="s">
        <v>462</v>
      </c>
      <c r="D18" s="90">
        <v>96</v>
      </c>
      <c r="E18" s="90">
        <v>95</v>
      </c>
      <c r="F18" s="90">
        <f t="shared" si="1"/>
        <v>191</v>
      </c>
      <c r="G18" s="21">
        <v>5</v>
      </c>
      <c r="H18" s="90">
        <v>1565.0179999999998</v>
      </c>
      <c r="I18" s="24">
        <v>58</v>
      </c>
      <c r="K18" s="4"/>
    </row>
    <row r="19" spans="1:11" ht="15.75" customHeight="1" x14ac:dyDescent="0.3">
      <c r="A19" s="18">
        <v>3</v>
      </c>
      <c r="B19" s="19" t="s">
        <v>471</v>
      </c>
      <c r="C19" s="19" t="s">
        <v>472</v>
      </c>
      <c r="D19" s="90">
        <v>94</v>
      </c>
      <c r="E19" s="90">
        <v>93.001000000000005</v>
      </c>
      <c r="F19" s="90">
        <f t="shared" si="1"/>
        <v>187.001</v>
      </c>
      <c r="G19" s="21">
        <v>2</v>
      </c>
      <c r="H19" s="90">
        <v>1553.0229999999999</v>
      </c>
      <c r="I19" s="22">
        <v>48</v>
      </c>
      <c r="K19" s="4"/>
    </row>
    <row r="20" spans="1:11" ht="15.75" customHeight="1" x14ac:dyDescent="0.3">
      <c r="A20" s="18">
        <v>4</v>
      </c>
      <c r="B20" s="19" t="s">
        <v>473</v>
      </c>
      <c r="C20" s="19" t="s">
        <v>474</v>
      </c>
      <c r="D20" s="90">
        <v>96.001000000000005</v>
      </c>
      <c r="E20" s="90">
        <v>99.001999999999995</v>
      </c>
      <c r="F20" s="90">
        <f t="shared" si="1"/>
        <v>195.00299999999999</v>
      </c>
      <c r="G20" s="21">
        <v>7</v>
      </c>
      <c r="H20" s="90">
        <v>1549.0179999999998</v>
      </c>
      <c r="I20" s="22">
        <v>46</v>
      </c>
      <c r="K20" s="4"/>
    </row>
    <row r="21" spans="1:11" ht="15.75" customHeight="1" x14ac:dyDescent="0.3">
      <c r="A21" s="18">
        <v>5</v>
      </c>
      <c r="B21" s="19" t="s">
        <v>475</v>
      </c>
      <c r="C21" s="19" t="s">
        <v>56</v>
      </c>
      <c r="D21" s="90">
        <v>97.001999999999995</v>
      </c>
      <c r="E21" s="90">
        <v>97</v>
      </c>
      <c r="F21" s="90">
        <f t="shared" si="1"/>
        <v>194.00200000000001</v>
      </c>
      <c r="G21" s="21">
        <v>6</v>
      </c>
      <c r="H21" s="90">
        <v>1531.0259999999998</v>
      </c>
      <c r="I21" s="22">
        <v>36</v>
      </c>
      <c r="K21" s="4"/>
    </row>
    <row r="22" spans="1:11" ht="15.75" customHeight="1" x14ac:dyDescent="0.3">
      <c r="A22" s="18">
        <v>9</v>
      </c>
      <c r="B22" s="19" t="s">
        <v>476</v>
      </c>
      <c r="C22" s="19" t="s">
        <v>458</v>
      </c>
      <c r="D22" s="90">
        <v>99.001999999999995</v>
      </c>
      <c r="E22" s="90">
        <v>98.001000000000005</v>
      </c>
      <c r="F22" s="90">
        <f t="shared" si="1"/>
        <v>197.00299999999999</v>
      </c>
      <c r="G22" s="21">
        <v>9</v>
      </c>
      <c r="H22" s="90">
        <v>1532.0220000000002</v>
      </c>
      <c r="I22" s="22">
        <v>35</v>
      </c>
      <c r="K22" s="4"/>
    </row>
    <row r="23" spans="1:11" ht="15.75" customHeight="1" x14ac:dyDescent="0.3">
      <c r="A23" s="18">
        <v>6</v>
      </c>
      <c r="B23" s="19" t="s">
        <v>477</v>
      </c>
      <c r="C23" s="19" t="s">
        <v>264</v>
      </c>
      <c r="D23" s="90">
        <v>95.001999999999995</v>
      </c>
      <c r="E23" s="90">
        <v>93.001999999999995</v>
      </c>
      <c r="F23" s="90">
        <f t="shared" si="1"/>
        <v>188.00399999999999</v>
      </c>
      <c r="G23" s="21">
        <v>4</v>
      </c>
      <c r="H23" s="90">
        <v>1523.0189999999998</v>
      </c>
      <c r="I23" s="22">
        <v>31</v>
      </c>
      <c r="K23" s="4"/>
    </row>
    <row r="24" spans="1:11" ht="15.75" customHeight="1" x14ac:dyDescent="0.3">
      <c r="A24" s="18">
        <v>7</v>
      </c>
      <c r="B24" s="19" t="s">
        <v>478</v>
      </c>
      <c r="C24" s="19" t="s">
        <v>108</v>
      </c>
      <c r="D24" s="90">
        <v>97.004000000000005</v>
      </c>
      <c r="E24" s="90">
        <v>91</v>
      </c>
      <c r="F24" s="90">
        <f t="shared" si="1"/>
        <v>188.00400000000002</v>
      </c>
      <c r="G24" s="21">
        <v>4</v>
      </c>
      <c r="H24" s="90">
        <v>1509.02</v>
      </c>
      <c r="I24" s="22">
        <v>27</v>
      </c>
      <c r="K24" s="4"/>
    </row>
    <row r="25" spans="1:11" ht="15.75" customHeight="1" x14ac:dyDescent="0.3">
      <c r="A25" s="25">
        <v>8</v>
      </c>
      <c r="B25" s="26" t="s">
        <v>479</v>
      </c>
      <c r="C25" s="26" t="s">
        <v>467</v>
      </c>
      <c r="D25" s="92" t="s">
        <v>109</v>
      </c>
      <c r="E25" s="92"/>
      <c r="F25" s="92">
        <f t="shared" si="1"/>
        <v>0</v>
      </c>
      <c r="G25" s="28">
        <v>0</v>
      </c>
      <c r="H25" s="92">
        <v>954.00900000000001</v>
      </c>
      <c r="I25" s="29">
        <v>20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480</v>
      </c>
      <c r="D27" s="9"/>
      <c r="E27" s="9" t="s">
        <v>481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1" t="s">
        <v>11</v>
      </c>
      <c r="D28" s="51"/>
      <c r="E28" s="85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4</v>
      </c>
      <c r="B29" s="15" t="s">
        <v>482</v>
      </c>
      <c r="C29" s="15" t="s">
        <v>56</v>
      </c>
      <c r="D29" s="89">
        <v>98.003</v>
      </c>
      <c r="E29" s="89">
        <v>99.003</v>
      </c>
      <c r="F29" s="89">
        <f t="shared" ref="F29:F36" si="2">SUM(D29:E29)</f>
        <v>197.006</v>
      </c>
      <c r="G29" s="16">
        <v>7</v>
      </c>
      <c r="H29" s="89">
        <v>1588.0440000000003</v>
      </c>
      <c r="I29" s="17">
        <v>61</v>
      </c>
      <c r="K29" s="4"/>
    </row>
    <row r="30" spans="1:11" ht="15.75" customHeight="1" x14ac:dyDescent="0.3">
      <c r="A30" s="18">
        <v>2</v>
      </c>
      <c r="B30" s="19" t="s">
        <v>483</v>
      </c>
      <c r="C30" s="19" t="s">
        <v>56</v>
      </c>
      <c r="D30" s="90">
        <v>99.001999999999995</v>
      </c>
      <c r="E30" s="90">
        <v>100.002</v>
      </c>
      <c r="F30" s="90">
        <f t="shared" si="2"/>
        <v>199.00399999999999</v>
      </c>
      <c r="G30" s="21">
        <v>8</v>
      </c>
      <c r="H30" s="90">
        <v>1581.0439999999999</v>
      </c>
      <c r="I30" s="22">
        <v>58</v>
      </c>
      <c r="K30" s="4"/>
    </row>
    <row r="31" spans="1:11" ht="15.75" customHeight="1" x14ac:dyDescent="0.3">
      <c r="A31" s="18">
        <v>5</v>
      </c>
      <c r="B31" s="19" t="s">
        <v>484</v>
      </c>
      <c r="C31" s="19" t="s">
        <v>56</v>
      </c>
      <c r="D31" s="90">
        <v>91.001000000000005</v>
      </c>
      <c r="E31" s="90">
        <v>98.001999999999995</v>
      </c>
      <c r="F31" s="90">
        <f t="shared" si="2"/>
        <v>189.00299999999999</v>
      </c>
      <c r="G31" s="21">
        <v>5</v>
      </c>
      <c r="H31" s="90">
        <v>1530.0159999999998</v>
      </c>
      <c r="I31" s="22">
        <v>43</v>
      </c>
      <c r="K31" s="4"/>
    </row>
    <row r="32" spans="1:11" ht="15.75" customHeight="1" x14ac:dyDescent="0.3">
      <c r="A32" s="18">
        <v>1</v>
      </c>
      <c r="B32" s="19" t="s">
        <v>485</v>
      </c>
      <c r="C32" s="19" t="s">
        <v>462</v>
      </c>
      <c r="D32" s="90">
        <v>95</v>
      </c>
      <c r="E32" s="90">
        <v>90.001000000000005</v>
      </c>
      <c r="F32" s="90">
        <f t="shared" si="2"/>
        <v>185.001</v>
      </c>
      <c r="G32" s="21">
        <v>4</v>
      </c>
      <c r="H32" s="90">
        <v>1525.0140000000001</v>
      </c>
      <c r="I32" s="24">
        <v>41</v>
      </c>
      <c r="K32" s="4"/>
    </row>
    <row r="33" spans="1:11" ht="15.75" customHeight="1" x14ac:dyDescent="0.3">
      <c r="A33" s="18">
        <v>7</v>
      </c>
      <c r="B33" s="19" t="s">
        <v>486</v>
      </c>
      <c r="C33" s="19" t="s">
        <v>458</v>
      </c>
      <c r="D33" s="90">
        <v>96</v>
      </c>
      <c r="E33" s="90">
        <v>97</v>
      </c>
      <c r="F33" s="90">
        <f t="shared" si="2"/>
        <v>193</v>
      </c>
      <c r="G33" s="21">
        <v>6</v>
      </c>
      <c r="H33" s="90">
        <v>1492.0099999999998</v>
      </c>
      <c r="I33" s="22">
        <v>30</v>
      </c>
      <c r="K33" s="4"/>
    </row>
    <row r="34" spans="1:11" ht="15.75" customHeight="1" x14ac:dyDescent="0.3">
      <c r="A34" s="18">
        <v>6</v>
      </c>
      <c r="B34" s="19" t="s">
        <v>487</v>
      </c>
      <c r="C34" s="19" t="s">
        <v>56</v>
      </c>
      <c r="D34" s="90">
        <v>92</v>
      </c>
      <c r="E34" s="90">
        <v>93.001000000000005</v>
      </c>
      <c r="F34" s="90">
        <f t="shared" si="2"/>
        <v>185.001</v>
      </c>
      <c r="G34" s="21">
        <v>4</v>
      </c>
      <c r="H34" s="90">
        <v>1488.0149999999999</v>
      </c>
      <c r="I34" s="22">
        <v>28</v>
      </c>
      <c r="K34" s="4"/>
    </row>
    <row r="35" spans="1:11" ht="15.75" customHeight="1" x14ac:dyDescent="0.3">
      <c r="A35" s="18">
        <v>3</v>
      </c>
      <c r="B35" s="19" t="s">
        <v>488</v>
      </c>
      <c r="C35" s="19" t="s">
        <v>45</v>
      </c>
      <c r="D35" s="90">
        <v>93</v>
      </c>
      <c r="E35" s="90">
        <v>92</v>
      </c>
      <c r="F35" s="90">
        <f t="shared" si="2"/>
        <v>185</v>
      </c>
      <c r="G35" s="21">
        <v>2</v>
      </c>
      <c r="H35" s="90">
        <v>1454.0070000000001</v>
      </c>
      <c r="I35" s="22">
        <v>20</v>
      </c>
      <c r="K35" s="4"/>
    </row>
    <row r="36" spans="1:11" ht="15.75" customHeight="1" x14ac:dyDescent="0.3">
      <c r="A36" s="25">
        <v>8</v>
      </c>
      <c r="B36" s="26" t="s">
        <v>489</v>
      </c>
      <c r="C36" s="26" t="s">
        <v>467</v>
      </c>
      <c r="D36" s="92" t="s">
        <v>109</v>
      </c>
      <c r="E36" s="92"/>
      <c r="F36" s="92">
        <f t="shared" si="2"/>
        <v>0</v>
      </c>
      <c r="G36" s="28">
        <v>0</v>
      </c>
      <c r="H36" s="92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490</v>
      </c>
      <c r="D38" s="9"/>
      <c r="E38" s="9" t="s">
        <v>491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81" t="s">
        <v>11</v>
      </c>
      <c r="D39" s="51"/>
      <c r="E39" s="85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2</v>
      </c>
      <c r="B40" s="15" t="s">
        <v>492</v>
      </c>
      <c r="C40" s="15" t="s">
        <v>458</v>
      </c>
      <c r="D40" s="89">
        <v>99.003</v>
      </c>
      <c r="E40" s="89">
        <v>97.003</v>
      </c>
      <c r="F40" s="89">
        <f t="shared" ref="F40:F47" si="3">SUM(D40:E40)</f>
        <v>196.006</v>
      </c>
      <c r="G40" s="16">
        <v>8</v>
      </c>
      <c r="H40" s="89">
        <v>1451.0230000000001</v>
      </c>
      <c r="I40" s="17">
        <v>58</v>
      </c>
      <c r="K40" s="4"/>
    </row>
    <row r="41" spans="1:11" ht="15.75" customHeight="1" x14ac:dyDescent="0.3">
      <c r="A41" s="18">
        <v>1</v>
      </c>
      <c r="B41" s="19" t="s">
        <v>493</v>
      </c>
      <c r="C41" s="19" t="s">
        <v>56</v>
      </c>
      <c r="D41" s="90">
        <v>96.001000000000005</v>
      </c>
      <c r="E41" s="90">
        <v>96.003</v>
      </c>
      <c r="F41" s="90">
        <f t="shared" si="3"/>
        <v>192.00400000000002</v>
      </c>
      <c r="G41" s="21">
        <v>6</v>
      </c>
      <c r="H41" s="90">
        <v>1512.02</v>
      </c>
      <c r="I41" s="24">
        <v>50</v>
      </c>
      <c r="K41" s="4"/>
    </row>
    <row r="42" spans="1:11" ht="15.75" customHeight="1" x14ac:dyDescent="0.3">
      <c r="A42" s="18">
        <v>4</v>
      </c>
      <c r="B42" s="19" t="s">
        <v>494</v>
      </c>
      <c r="C42" s="19" t="s">
        <v>56</v>
      </c>
      <c r="D42" s="90">
        <v>98.003</v>
      </c>
      <c r="E42" s="90">
        <v>94.001999999999995</v>
      </c>
      <c r="F42" s="90">
        <f t="shared" si="3"/>
        <v>192.005</v>
      </c>
      <c r="G42" s="21">
        <v>7</v>
      </c>
      <c r="H42" s="90">
        <v>1507.02</v>
      </c>
      <c r="I42" s="22">
        <v>48</v>
      </c>
      <c r="K42" s="4"/>
    </row>
    <row r="43" spans="1:11" ht="15.75" customHeight="1" x14ac:dyDescent="0.3">
      <c r="A43" s="18">
        <v>8</v>
      </c>
      <c r="B43" s="19" t="s">
        <v>495</v>
      </c>
      <c r="C43" s="19" t="s">
        <v>458</v>
      </c>
      <c r="D43" s="90">
        <v>95.001000000000005</v>
      </c>
      <c r="E43" s="90">
        <v>95</v>
      </c>
      <c r="F43" s="90">
        <f t="shared" si="3"/>
        <v>190.001</v>
      </c>
      <c r="G43" s="21">
        <v>5</v>
      </c>
      <c r="H43" s="90">
        <v>1476.0079999999998</v>
      </c>
      <c r="I43" s="22">
        <v>39</v>
      </c>
      <c r="K43" s="4"/>
    </row>
    <row r="44" spans="1:11" ht="15.75" customHeight="1" x14ac:dyDescent="0.3">
      <c r="A44" s="18">
        <v>3</v>
      </c>
      <c r="B44" s="19" t="s">
        <v>496</v>
      </c>
      <c r="C44" s="19" t="s">
        <v>462</v>
      </c>
      <c r="D44" s="90">
        <v>92</v>
      </c>
      <c r="E44" s="90">
        <v>82.001000000000005</v>
      </c>
      <c r="F44" s="90">
        <f t="shared" si="3"/>
        <v>174.001</v>
      </c>
      <c r="G44" s="21">
        <v>4</v>
      </c>
      <c r="H44" s="90">
        <v>1443.0049999999999</v>
      </c>
      <c r="I44" s="22">
        <v>33</v>
      </c>
      <c r="K44" s="4"/>
    </row>
    <row r="45" spans="1:11" ht="15.75" customHeight="1" x14ac:dyDescent="0.3">
      <c r="A45" s="18">
        <v>7</v>
      </c>
      <c r="B45" s="19" t="s">
        <v>497</v>
      </c>
      <c r="C45" s="19" t="s">
        <v>467</v>
      </c>
      <c r="D45" s="90" t="s">
        <v>109</v>
      </c>
      <c r="E45" s="90"/>
      <c r="F45" s="90">
        <f t="shared" si="3"/>
        <v>0</v>
      </c>
      <c r="G45" s="21">
        <v>0</v>
      </c>
      <c r="H45" s="90">
        <v>932.00700000000006</v>
      </c>
      <c r="I45" s="22">
        <v>28</v>
      </c>
      <c r="K45" s="4"/>
    </row>
    <row r="46" spans="1:11" ht="15.75" customHeight="1" x14ac:dyDescent="0.3">
      <c r="A46" s="18">
        <v>5</v>
      </c>
      <c r="B46" s="19" t="s">
        <v>498</v>
      </c>
      <c r="C46" s="19" t="s">
        <v>458</v>
      </c>
      <c r="D46" s="90" t="s">
        <v>109</v>
      </c>
      <c r="E46" s="90"/>
      <c r="F46" s="90">
        <f t="shared" si="3"/>
        <v>0</v>
      </c>
      <c r="G46" s="21">
        <v>0</v>
      </c>
      <c r="H46" s="90">
        <v>0</v>
      </c>
      <c r="I46" s="22">
        <v>0</v>
      </c>
      <c r="K46" s="4"/>
    </row>
    <row r="47" spans="1:11" ht="15.75" customHeight="1" x14ac:dyDescent="0.3">
      <c r="A47" s="25">
        <v>6</v>
      </c>
      <c r="B47" s="26" t="s">
        <v>499</v>
      </c>
      <c r="C47" s="26" t="s">
        <v>467</v>
      </c>
      <c r="D47" s="92" t="s">
        <v>109</v>
      </c>
      <c r="E47" s="92"/>
      <c r="F47" s="92">
        <f t="shared" si="3"/>
        <v>0</v>
      </c>
      <c r="G47" s="28">
        <v>0</v>
      </c>
      <c r="H47" s="92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500</v>
      </c>
      <c r="D49" s="9"/>
      <c r="E49" s="9" t="s">
        <v>501</v>
      </c>
      <c r="F49" s="8"/>
      <c r="G49" s="8"/>
      <c r="H49" s="8"/>
      <c r="I49" s="8"/>
      <c r="K49" s="4"/>
    </row>
    <row r="50" spans="1:11" ht="15.75" customHeight="1" x14ac:dyDescent="0.3">
      <c r="A50" s="10">
        <v>2</v>
      </c>
      <c r="B50" s="11" t="s">
        <v>10</v>
      </c>
      <c r="C50" s="81" t="s">
        <v>11</v>
      </c>
      <c r="D50" s="51"/>
      <c r="E50" s="85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">
      <c r="A51" s="14">
        <v>5</v>
      </c>
      <c r="B51" s="15" t="s">
        <v>502</v>
      </c>
      <c r="C51" s="15" t="s">
        <v>474</v>
      </c>
      <c r="D51" s="89">
        <v>91.001000000000005</v>
      </c>
      <c r="E51" s="89">
        <v>95</v>
      </c>
      <c r="F51" s="89">
        <f t="shared" ref="F51:F58" si="4">SUM(D51:E51)</f>
        <v>186.001</v>
      </c>
      <c r="G51" s="16">
        <v>7</v>
      </c>
      <c r="H51" s="89">
        <v>1528.0229999999999</v>
      </c>
      <c r="I51" s="17">
        <v>61</v>
      </c>
      <c r="K51" s="4"/>
    </row>
    <row r="52" spans="1:11" ht="15.75" customHeight="1" x14ac:dyDescent="0.3">
      <c r="A52" s="18">
        <v>7</v>
      </c>
      <c r="B52" s="19" t="s">
        <v>503</v>
      </c>
      <c r="C52" s="19" t="s">
        <v>458</v>
      </c>
      <c r="D52" s="90">
        <v>93</v>
      </c>
      <c r="E52" s="90">
        <v>96.001000000000005</v>
      </c>
      <c r="F52" s="90">
        <f t="shared" si="4"/>
        <v>189.001</v>
      </c>
      <c r="G52" s="21">
        <v>8</v>
      </c>
      <c r="H52" s="90">
        <v>1537.0240000000001</v>
      </c>
      <c r="I52" s="22">
        <v>60</v>
      </c>
      <c r="K52" s="4"/>
    </row>
    <row r="53" spans="1:11" ht="15.75" customHeight="1" x14ac:dyDescent="0.3">
      <c r="A53" s="18">
        <v>4</v>
      </c>
      <c r="B53" s="19" t="s">
        <v>504</v>
      </c>
      <c r="C53" s="19" t="s">
        <v>458</v>
      </c>
      <c r="D53" s="90" t="s">
        <v>109</v>
      </c>
      <c r="E53" s="90"/>
      <c r="F53" s="90">
        <f t="shared" si="4"/>
        <v>0</v>
      </c>
      <c r="G53" s="21">
        <v>0</v>
      </c>
      <c r="H53" s="90">
        <v>1081.0050000000001</v>
      </c>
      <c r="I53" s="22">
        <v>35</v>
      </c>
      <c r="K53" s="4"/>
    </row>
    <row r="54" spans="1:11" ht="15.75" customHeight="1" x14ac:dyDescent="0.3">
      <c r="A54" s="18">
        <v>1</v>
      </c>
      <c r="B54" s="19" t="s">
        <v>505</v>
      </c>
      <c r="C54" s="19" t="s">
        <v>458</v>
      </c>
      <c r="D54" s="90">
        <v>81</v>
      </c>
      <c r="E54" s="90">
        <v>92</v>
      </c>
      <c r="F54" s="90">
        <f t="shared" si="4"/>
        <v>173</v>
      </c>
      <c r="G54" s="21">
        <v>6</v>
      </c>
      <c r="H54" s="90">
        <v>890.00299999999993</v>
      </c>
      <c r="I54" s="24">
        <v>28</v>
      </c>
      <c r="K54" s="4"/>
    </row>
    <row r="55" spans="1:11" ht="15.75" customHeight="1" x14ac:dyDescent="0.3">
      <c r="A55" s="18">
        <v>3</v>
      </c>
      <c r="B55" s="19" t="s">
        <v>506</v>
      </c>
      <c r="C55" s="19" t="s">
        <v>458</v>
      </c>
      <c r="D55" s="90" t="s">
        <v>109</v>
      </c>
      <c r="E55" s="90"/>
      <c r="F55" s="90">
        <f t="shared" si="4"/>
        <v>0</v>
      </c>
      <c r="G55" s="21">
        <v>0</v>
      </c>
      <c r="H55" s="90">
        <v>815.00099999999998</v>
      </c>
      <c r="I55" s="22">
        <v>27</v>
      </c>
      <c r="K55" s="4"/>
    </row>
    <row r="56" spans="1:11" ht="15.75" customHeight="1" x14ac:dyDescent="0.3">
      <c r="A56" s="18">
        <v>2</v>
      </c>
      <c r="B56" s="19" t="s">
        <v>507</v>
      </c>
      <c r="C56" s="19" t="s">
        <v>458</v>
      </c>
      <c r="D56" s="90" t="s">
        <v>109</v>
      </c>
      <c r="E56" s="90"/>
      <c r="F56" s="90">
        <f t="shared" si="4"/>
        <v>0</v>
      </c>
      <c r="G56" s="21">
        <v>0</v>
      </c>
      <c r="H56" s="90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508</v>
      </c>
      <c r="C57" s="19" t="s">
        <v>458</v>
      </c>
      <c r="D57" s="90" t="s">
        <v>109</v>
      </c>
      <c r="E57" s="90"/>
      <c r="F57" s="90">
        <f t="shared" si="4"/>
        <v>0</v>
      </c>
      <c r="G57" s="21">
        <v>0</v>
      </c>
      <c r="H57" s="90">
        <v>0</v>
      </c>
      <c r="I57" s="22">
        <v>0</v>
      </c>
      <c r="K57" s="4"/>
    </row>
    <row r="58" spans="1:11" ht="15.75" customHeight="1" x14ac:dyDescent="0.3">
      <c r="A58" s="25">
        <v>8</v>
      </c>
      <c r="B58" s="26" t="s">
        <v>509</v>
      </c>
      <c r="C58" s="26" t="s">
        <v>458</v>
      </c>
      <c r="D58" s="92" t="s">
        <v>109</v>
      </c>
      <c r="E58" s="92"/>
      <c r="F58" s="92">
        <f t="shared" si="4"/>
        <v>0</v>
      </c>
      <c r="G58" s="28">
        <v>0</v>
      </c>
      <c r="H58" s="92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510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511</v>
      </c>
      <c r="E62" s="34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DEB6DA58-ADE0-4791-89E5-F9B0351847C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8F06-995D-4EF6-91E6-F29F134B095B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453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86" t="s">
        <v>454</v>
      </c>
    </row>
    <row r="3" spans="1:25" ht="15.75" customHeight="1" x14ac:dyDescent="0.3">
      <c r="A3" s="7"/>
      <c r="B3" s="8" t="s">
        <v>4</v>
      </c>
      <c r="C3" s="9" t="s">
        <v>512</v>
      </c>
      <c r="D3" s="9"/>
      <c r="E3" s="9" t="s">
        <v>513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93">
        <v>2</v>
      </c>
      <c r="B4" s="94" t="s">
        <v>10</v>
      </c>
      <c r="C4" s="95" t="s">
        <v>11</v>
      </c>
      <c r="D4" s="96"/>
      <c r="E4" s="97"/>
      <c r="F4" s="98" t="s">
        <v>12</v>
      </c>
      <c r="G4" s="98" t="s">
        <v>13</v>
      </c>
      <c r="H4" s="98" t="s">
        <v>14</v>
      </c>
      <c r="I4" s="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100">
        <v>4</v>
      </c>
      <c r="B5" s="101" t="s">
        <v>459</v>
      </c>
      <c r="C5" s="101" t="s">
        <v>264</v>
      </c>
      <c r="D5" s="102">
        <v>96.001000000000005</v>
      </c>
      <c r="E5" s="102">
        <v>98.001000000000005</v>
      </c>
      <c r="F5" s="103">
        <v>194.00200000000001</v>
      </c>
      <c r="G5" s="104">
        <v>5</v>
      </c>
      <c r="H5" s="102">
        <v>1572.029</v>
      </c>
      <c r="I5" s="105">
        <v>43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106">
        <v>1</v>
      </c>
      <c r="B6" s="107" t="s">
        <v>471</v>
      </c>
      <c r="C6" s="107" t="s">
        <v>472</v>
      </c>
      <c r="D6" s="108">
        <v>94</v>
      </c>
      <c r="E6" s="108">
        <v>93.001000000000005</v>
      </c>
      <c r="F6" s="108">
        <v>187.001</v>
      </c>
      <c r="G6" s="109">
        <v>2</v>
      </c>
      <c r="H6" s="108">
        <v>1553.0229999999999</v>
      </c>
      <c r="I6" s="110">
        <v>35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111">
        <v>2</v>
      </c>
      <c r="B7" s="107" t="s">
        <v>464</v>
      </c>
      <c r="C7" s="107" t="s">
        <v>127</v>
      </c>
      <c r="D7" s="112">
        <v>97.001000000000005</v>
      </c>
      <c r="E7" s="112">
        <v>95</v>
      </c>
      <c r="F7" s="108">
        <v>192.001</v>
      </c>
      <c r="G7" s="109">
        <v>4</v>
      </c>
      <c r="H7" s="112">
        <v>1539.0159999999998</v>
      </c>
      <c r="I7" s="113">
        <v>29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111">
        <v>6</v>
      </c>
      <c r="B8" s="107" t="s">
        <v>476</v>
      </c>
      <c r="C8" s="107" t="s">
        <v>458</v>
      </c>
      <c r="D8" s="112">
        <v>99.001999999999995</v>
      </c>
      <c r="E8" s="112">
        <v>98.001000000000005</v>
      </c>
      <c r="F8" s="108">
        <v>197.00299999999999</v>
      </c>
      <c r="G8" s="109">
        <v>6</v>
      </c>
      <c r="H8" s="112">
        <v>1532.0220000000002</v>
      </c>
      <c r="I8" s="113">
        <v>24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106">
        <v>3</v>
      </c>
      <c r="B9" s="107" t="s">
        <v>477</v>
      </c>
      <c r="C9" s="107" t="s">
        <v>264</v>
      </c>
      <c r="D9" s="112">
        <v>95.001999999999995</v>
      </c>
      <c r="E9" s="112">
        <v>93.001999999999995</v>
      </c>
      <c r="F9" s="108">
        <v>188.00399999999999</v>
      </c>
      <c r="G9" s="109">
        <v>3</v>
      </c>
      <c r="H9" s="112">
        <v>1523.0189999999998</v>
      </c>
      <c r="I9" s="113">
        <v>22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114">
        <v>5</v>
      </c>
      <c r="B10" s="115" t="s">
        <v>479</v>
      </c>
      <c r="C10" s="115" t="s">
        <v>467</v>
      </c>
      <c r="D10" s="116" t="s">
        <v>109</v>
      </c>
      <c r="E10" s="116" t="s">
        <v>514</v>
      </c>
      <c r="F10" s="117">
        <v>0</v>
      </c>
      <c r="G10" s="118">
        <v>0</v>
      </c>
      <c r="H10" s="116">
        <v>954.00900000000001</v>
      </c>
      <c r="I10" s="119">
        <v>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515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93">
        <v>2</v>
      </c>
      <c r="B13" s="94" t="s">
        <v>10</v>
      </c>
      <c r="C13" s="95" t="s">
        <v>11</v>
      </c>
      <c r="D13" s="96"/>
      <c r="E13" s="97"/>
      <c r="F13" s="98" t="s">
        <v>12</v>
      </c>
      <c r="G13" s="98" t="s">
        <v>13</v>
      </c>
      <c r="H13" s="98" t="s">
        <v>14</v>
      </c>
      <c r="I13" s="99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120">
        <v>5</v>
      </c>
      <c r="B14" s="101" t="s">
        <v>503</v>
      </c>
      <c r="C14" s="101" t="s">
        <v>458</v>
      </c>
      <c r="D14" s="102">
        <v>93</v>
      </c>
      <c r="E14" s="102">
        <v>96.001000000000005</v>
      </c>
      <c r="F14" s="103">
        <v>189.001</v>
      </c>
      <c r="G14" s="104">
        <v>5</v>
      </c>
      <c r="H14" s="102">
        <v>1537.0240000000001</v>
      </c>
      <c r="I14" s="105">
        <v>51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106">
        <v>1</v>
      </c>
      <c r="B15" s="107" t="s">
        <v>492</v>
      </c>
      <c r="C15" s="107" t="s">
        <v>458</v>
      </c>
      <c r="D15" s="108">
        <v>99.003</v>
      </c>
      <c r="E15" s="108">
        <v>97.003</v>
      </c>
      <c r="F15" s="108">
        <v>196.006</v>
      </c>
      <c r="G15" s="109">
        <v>7</v>
      </c>
      <c r="H15" s="108">
        <v>1451.0230000000001</v>
      </c>
      <c r="I15" s="110">
        <v>51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111">
        <v>6</v>
      </c>
      <c r="B16" s="107" t="s">
        <v>495</v>
      </c>
      <c r="C16" s="107" t="s">
        <v>458</v>
      </c>
      <c r="D16" s="112">
        <v>95.001000000000005</v>
      </c>
      <c r="E16" s="112">
        <v>95</v>
      </c>
      <c r="F16" s="108">
        <v>190.001</v>
      </c>
      <c r="G16" s="109">
        <v>6</v>
      </c>
      <c r="H16" s="112">
        <v>1476.0079999999998</v>
      </c>
      <c r="I16" s="113">
        <v>40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111">
        <v>2</v>
      </c>
      <c r="B17" s="107" t="s">
        <v>505</v>
      </c>
      <c r="C17" s="107" t="s">
        <v>458</v>
      </c>
      <c r="D17" s="112">
        <v>81</v>
      </c>
      <c r="E17" s="112">
        <v>92</v>
      </c>
      <c r="F17" s="108">
        <v>173</v>
      </c>
      <c r="G17" s="109">
        <v>4</v>
      </c>
      <c r="H17" s="112">
        <v>890.00299999999993</v>
      </c>
      <c r="I17" s="113">
        <v>22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106">
        <v>3</v>
      </c>
      <c r="B18" s="107" t="s">
        <v>508</v>
      </c>
      <c r="C18" s="107" t="s">
        <v>458</v>
      </c>
      <c r="D18" s="112" t="s">
        <v>109</v>
      </c>
      <c r="E18" s="112" t="s">
        <v>514</v>
      </c>
      <c r="F18" s="108">
        <v>0</v>
      </c>
      <c r="G18" s="109">
        <v>0</v>
      </c>
      <c r="H18" s="112">
        <v>0</v>
      </c>
      <c r="I18" s="113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111">
        <v>4</v>
      </c>
      <c r="B19" s="107" t="s">
        <v>499</v>
      </c>
      <c r="C19" s="107" t="s">
        <v>467</v>
      </c>
      <c r="D19" s="112" t="s">
        <v>109</v>
      </c>
      <c r="E19" s="112" t="s">
        <v>514</v>
      </c>
      <c r="F19" s="108">
        <v>0</v>
      </c>
      <c r="G19" s="109">
        <v>0</v>
      </c>
      <c r="H19" s="112">
        <v>0</v>
      </c>
      <c r="I19" s="113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114">
        <v>7</v>
      </c>
      <c r="B20" s="115" t="s">
        <v>489</v>
      </c>
      <c r="C20" s="115" t="s">
        <v>467</v>
      </c>
      <c r="D20" s="121" t="s">
        <v>109</v>
      </c>
      <c r="E20" s="121" t="s">
        <v>514</v>
      </c>
      <c r="F20" s="117">
        <v>0</v>
      </c>
      <c r="G20" s="118">
        <v>0</v>
      </c>
      <c r="H20" s="121">
        <v>0</v>
      </c>
      <c r="I20" s="119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17099781-AB13-4D72-B5C5-5ECA8149A857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AEE3-C015-46EF-BBCC-AFB69981EAEC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516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454</v>
      </c>
      <c r="J2" s="49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0" t="s">
        <v>517</v>
      </c>
      <c r="B4" s="51"/>
      <c r="C4" s="52">
        <v>293</v>
      </c>
      <c r="D4" s="51"/>
      <c r="E4" s="53" t="s">
        <v>15</v>
      </c>
      <c r="F4" s="54">
        <f>SUM(F5:F7)</f>
        <v>556.00700000000006</v>
      </c>
      <c r="G4" s="55" t="s">
        <v>284</v>
      </c>
      <c r="H4" s="50" t="s">
        <v>518</v>
      </c>
      <c r="I4" s="51"/>
      <c r="J4" s="52">
        <v>99.003</v>
      </c>
      <c r="K4" s="51"/>
      <c r="L4" s="53" t="s">
        <v>15</v>
      </c>
      <c r="M4" s="54">
        <f>SUM(M5:M7)</f>
        <v>386.00700000000001</v>
      </c>
      <c r="N4"/>
    </row>
    <row r="5" spans="1:25" ht="15.75" customHeight="1" x14ac:dyDescent="0.3">
      <c r="A5" s="122" t="s">
        <v>460</v>
      </c>
      <c r="B5" s="123"/>
      <c r="C5" s="124"/>
      <c r="D5" s="125">
        <v>98.001000000000005</v>
      </c>
      <c r="E5" s="125">
        <v>96.001999999999995</v>
      </c>
      <c r="F5" s="126">
        <f>SUM(D5:E5)</f>
        <v>194.00299999999999</v>
      </c>
      <c r="G5"/>
      <c r="H5" s="122" t="s">
        <v>492</v>
      </c>
      <c r="I5" s="123"/>
      <c r="J5" s="124"/>
      <c r="K5" s="125">
        <v>99.003</v>
      </c>
      <c r="L5" s="125">
        <v>97.003</v>
      </c>
      <c r="M5" s="126">
        <f>SUM(K5:L5)</f>
        <v>196.006</v>
      </c>
      <c r="N5"/>
    </row>
    <row r="6" spans="1:25" ht="15.75" customHeight="1" x14ac:dyDescent="0.3">
      <c r="A6" s="127" t="s">
        <v>465</v>
      </c>
      <c r="B6" s="128"/>
      <c r="C6" s="129"/>
      <c r="D6" s="130">
        <v>82.001000000000005</v>
      </c>
      <c r="E6" s="130">
        <v>89</v>
      </c>
      <c r="F6" s="131">
        <f>SUM(D6:E6)</f>
        <v>171.001</v>
      </c>
      <c r="G6"/>
      <c r="H6" s="127" t="s">
        <v>498</v>
      </c>
      <c r="I6" s="128"/>
      <c r="J6" s="129"/>
      <c r="K6" s="130" t="s">
        <v>109</v>
      </c>
      <c r="L6" s="130"/>
      <c r="M6" s="131">
        <f>SUM(K6:L6)</f>
        <v>0</v>
      </c>
      <c r="N6"/>
    </row>
    <row r="7" spans="1:25" ht="15.75" customHeight="1" x14ac:dyDescent="0.3">
      <c r="A7" s="132" t="s">
        <v>463</v>
      </c>
      <c r="B7" s="133"/>
      <c r="C7" s="134"/>
      <c r="D7" s="135">
        <v>95.001999999999995</v>
      </c>
      <c r="E7" s="135">
        <v>96.001000000000005</v>
      </c>
      <c r="F7" s="136">
        <f>SUM(D7:E7)</f>
        <v>191.00299999999999</v>
      </c>
      <c r="G7"/>
      <c r="H7" s="132" t="s">
        <v>495</v>
      </c>
      <c r="I7" s="133"/>
      <c r="J7" s="134"/>
      <c r="K7" s="135">
        <v>95.001000000000005</v>
      </c>
      <c r="L7" s="135">
        <v>95</v>
      </c>
      <c r="M7" s="136">
        <f>SUM(K7:L7)</f>
        <v>190.001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">
      <c r="A9" s="50" t="s">
        <v>519</v>
      </c>
      <c r="B9" s="51"/>
      <c r="C9" s="52">
        <v>577</v>
      </c>
      <c r="D9" s="51"/>
      <c r="E9" s="53" t="s">
        <v>15</v>
      </c>
      <c r="F9" s="54">
        <f>SUM(F10:F12)</f>
        <v>0</v>
      </c>
      <c r="G9" s="55" t="s">
        <v>284</v>
      </c>
      <c r="H9" s="50" t="s">
        <v>520</v>
      </c>
      <c r="I9" s="51"/>
      <c r="J9" s="52">
        <v>578</v>
      </c>
      <c r="K9" s="51"/>
      <c r="L9" s="53" t="s">
        <v>15</v>
      </c>
      <c r="M9" s="54">
        <f>SUM(M10:M12)</f>
        <v>590.01499999999999</v>
      </c>
      <c r="N9"/>
    </row>
    <row r="10" spans="1:25" ht="15.75" customHeight="1" x14ac:dyDescent="0.3">
      <c r="A10" s="122" t="s">
        <v>466</v>
      </c>
      <c r="B10" s="123"/>
      <c r="C10" s="124"/>
      <c r="D10" s="125" t="s">
        <v>109</v>
      </c>
      <c r="E10" s="125"/>
      <c r="F10" s="126">
        <f>SUM(D10:E10)</f>
        <v>0</v>
      </c>
      <c r="G10"/>
      <c r="H10" s="122" t="s">
        <v>457</v>
      </c>
      <c r="I10" s="123"/>
      <c r="J10" s="124"/>
      <c r="K10" s="125">
        <v>100.006</v>
      </c>
      <c r="L10" s="125">
        <v>100.004</v>
      </c>
      <c r="M10" s="126">
        <f>SUM(K10:L10)</f>
        <v>200.01</v>
      </c>
      <c r="N10"/>
    </row>
    <row r="11" spans="1:25" ht="15.75" customHeight="1" x14ac:dyDescent="0.3">
      <c r="A11" s="127" t="s">
        <v>479</v>
      </c>
      <c r="B11" s="128"/>
      <c r="C11" s="129"/>
      <c r="D11" s="130" t="s">
        <v>109</v>
      </c>
      <c r="E11" s="130"/>
      <c r="F11" s="131">
        <f>SUM(D11:E11)</f>
        <v>0</v>
      </c>
      <c r="G11"/>
      <c r="H11" s="127" t="s">
        <v>486</v>
      </c>
      <c r="I11" s="128"/>
      <c r="J11" s="129"/>
      <c r="K11" s="130">
        <v>96.001999999999995</v>
      </c>
      <c r="L11" s="130">
        <v>97</v>
      </c>
      <c r="M11" s="131">
        <f>SUM(K11:L11)</f>
        <v>193.00200000000001</v>
      </c>
      <c r="N11"/>
    </row>
    <row r="12" spans="1:25" ht="15.75" customHeight="1" x14ac:dyDescent="0.3">
      <c r="A12" s="132" t="s">
        <v>489</v>
      </c>
      <c r="B12" s="133"/>
      <c r="C12" s="134"/>
      <c r="D12" s="135" t="s">
        <v>109</v>
      </c>
      <c r="E12" s="135"/>
      <c r="F12" s="136">
        <f>SUM(D12:E12)</f>
        <v>0</v>
      </c>
      <c r="G12"/>
      <c r="H12" s="132" t="s">
        <v>476</v>
      </c>
      <c r="I12" s="133"/>
      <c r="J12" s="134"/>
      <c r="K12" s="135">
        <v>98.001000000000005</v>
      </c>
      <c r="L12" s="135">
        <v>99.001999999999995</v>
      </c>
      <c r="M12" s="136">
        <f>SUM(K12:L12)</f>
        <v>197.00299999999999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0" t="s">
        <v>521</v>
      </c>
      <c r="B14" s="51"/>
      <c r="C14" s="52">
        <v>542</v>
      </c>
      <c r="D14" s="51"/>
      <c r="E14" s="53" t="s">
        <v>15</v>
      </c>
      <c r="F14" s="54">
        <f>SUM(F15:F17)</f>
        <v>189.001</v>
      </c>
      <c r="G14" s="55" t="s">
        <v>284</v>
      </c>
      <c r="H14" s="50" t="s">
        <v>522</v>
      </c>
      <c r="I14" s="51"/>
      <c r="J14" s="52">
        <v>524</v>
      </c>
      <c r="K14" s="51"/>
      <c r="L14" s="53" t="s">
        <v>15</v>
      </c>
      <c r="M14" s="54">
        <f>SUM(M15:M17)</f>
        <v>0</v>
      </c>
      <c r="N14"/>
    </row>
    <row r="15" spans="1:25" ht="15.75" customHeight="1" x14ac:dyDescent="0.3">
      <c r="A15" s="122" t="s">
        <v>504</v>
      </c>
      <c r="B15" s="123"/>
      <c r="C15" s="124"/>
      <c r="D15" s="125" t="s">
        <v>109</v>
      </c>
      <c r="E15" s="125"/>
      <c r="F15" s="126">
        <f>SUM(D15:E15)</f>
        <v>0</v>
      </c>
      <c r="G15"/>
      <c r="H15" s="122" t="s">
        <v>507</v>
      </c>
      <c r="I15" s="123"/>
      <c r="J15" s="124"/>
      <c r="K15" s="125" t="s">
        <v>109</v>
      </c>
      <c r="L15" s="125"/>
      <c r="M15" s="126">
        <f>SUM(K15:L15)</f>
        <v>0</v>
      </c>
      <c r="N15"/>
    </row>
    <row r="16" spans="1:25" ht="15.75" customHeight="1" x14ac:dyDescent="0.3">
      <c r="A16" s="127" t="s">
        <v>508</v>
      </c>
      <c r="B16" s="128"/>
      <c r="C16" s="129"/>
      <c r="D16" s="130" t="s">
        <v>109</v>
      </c>
      <c r="E16" s="130"/>
      <c r="F16" s="131">
        <f>SUM(D16:E16)</f>
        <v>0</v>
      </c>
      <c r="G16"/>
      <c r="H16" s="127" t="s">
        <v>506</v>
      </c>
      <c r="I16" s="128"/>
      <c r="J16" s="129"/>
      <c r="K16" s="130" t="s">
        <v>109</v>
      </c>
      <c r="L16" s="130"/>
      <c r="M16" s="131">
        <f>SUM(K16:L16)</f>
        <v>0</v>
      </c>
      <c r="N16"/>
    </row>
    <row r="17" spans="1:16" ht="15.75" customHeight="1" x14ac:dyDescent="0.3">
      <c r="A17" s="132" t="s">
        <v>503</v>
      </c>
      <c r="B17" s="133"/>
      <c r="C17" s="134"/>
      <c r="D17" s="135">
        <v>96.001000000000005</v>
      </c>
      <c r="E17" s="135">
        <v>93</v>
      </c>
      <c r="F17" s="136">
        <f>SUM(D17:E17)</f>
        <v>189.001</v>
      </c>
      <c r="G17"/>
      <c r="H17" s="132" t="s">
        <v>509</v>
      </c>
      <c r="I17" s="133"/>
      <c r="J17" s="134"/>
      <c r="K17" s="135" t="s">
        <v>109</v>
      </c>
      <c r="L17" s="135"/>
      <c r="M17" s="136">
        <f>SUM(K17:L17)</f>
        <v>0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1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16" ht="15.75" customHeight="1" x14ac:dyDescent="0.3">
      <c r="B20" s="9" t="s">
        <v>523</v>
      </c>
      <c r="E20" s="4"/>
      <c r="H20" s="137" t="s">
        <v>520</v>
      </c>
      <c r="I20" s="21">
        <v>8</v>
      </c>
      <c r="J20" s="21">
        <v>8</v>
      </c>
      <c r="K20" s="21"/>
      <c r="L20" s="21"/>
      <c r="M20" s="138">
        <v>4613.0790000000006</v>
      </c>
      <c r="N20" s="57">
        <v>16</v>
      </c>
    </row>
    <row r="21" spans="1:16" ht="15.75" customHeight="1" x14ac:dyDescent="0.3">
      <c r="B21" s="62" t="s">
        <v>524</v>
      </c>
      <c r="E21" s="4"/>
      <c r="H21" s="58" t="s">
        <v>517</v>
      </c>
      <c r="I21" s="23">
        <v>8</v>
      </c>
      <c r="J21" s="23">
        <v>7</v>
      </c>
      <c r="K21" s="23"/>
      <c r="L21" s="23">
        <v>1</v>
      </c>
      <c r="M21" s="139">
        <v>4610.0720000000001</v>
      </c>
      <c r="N21" s="24">
        <v>14</v>
      </c>
    </row>
    <row r="22" spans="1:16" ht="15.75" customHeight="1" x14ac:dyDescent="0.3">
      <c r="B22" s="9" t="s">
        <v>298</v>
      </c>
      <c r="E22" s="4"/>
      <c r="H22" s="140" t="s">
        <v>518</v>
      </c>
      <c r="I22" s="20">
        <v>8</v>
      </c>
      <c r="J22" s="20">
        <v>4</v>
      </c>
      <c r="K22" s="20"/>
      <c r="L22" s="20">
        <v>4</v>
      </c>
      <c r="M22" s="141">
        <v>2927.0310000000004</v>
      </c>
      <c r="N22" s="22">
        <v>8</v>
      </c>
    </row>
    <row r="23" spans="1:16" ht="15.75" customHeight="1" x14ac:dyDescent="0.3">
      <c r="H23" s="58" t="s">
        <v>521</v>
      </c>
      <c r="I23" s="20">
        <v>8</v>
      </c>
      <c r="J23" s="20">
        <v>4</v>
      </c>
      <c r="K23" s="20"/>
      <c r="L23" s="20">
        <v>4</v>
      </c>
      <c r="M23" s="141">
        <v>2618.0290000000005</v>
      </c>
      <c r="N23" s="22">
        <v>8</v>
      </c>
    </row>
    <row r="24" spans="1:16" ht="15.75" customHeight="1" x14ac:dyDescent="0.3">
      <c r="H24" s="140" t="s">
        <v>519</v>
      </c>
      <c r="I24" s="20">
        <v>8</v>
      </c>
      <c r="J24" s="20">
        <v>1</v>
      </c>
      <c r="K24" s="20"/>
      <c r="L24" s="20">
        <v>7</v>
      </c>
      <c r="M24" s="141">
        <v>954.00900000000001</v>
      </c>
      <c r="N24" s="22">
        <v>2</v>
      </c>
    </row>
    <row r="25" spans="1:16" ht="15.75" customHeight="1" x14ac:dyDescent="0.3">
      <c r="H25" s="59" t="s">
        <v>522</v>
      </c>
      <c r="I25" s="27">
        <v>8</v>
      </c>
      <c r="J25" s="27"/>
      <c r="K25" s="27"/>
      <c r="L25" s="27">
        <v>8</v>
      </c>
      <c r="M25" s="142">
        <v>815.00099999999998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7"/>
    </row>
    <row r="28" spans="1:16" ht="15.75" customHeight="1" x14ac:dyDescent="0.3"/>
    <row r="29" spans="1:16" ht="15.75" customHeight="1" x14ac:dyDescent="0.3">
      <c r="A29" s="4" t="s">
        <v>511</v>
      </c>
      <c r="E29" s="78" t="s">
        <v>167</v>
      </c>
      <c r="G29" s="4"/>
      <c r="H29" s="60"/>
      <c r="I29" s="60"/>
      <c r="J29" s="60"/>
      <c r="K29" s="60"/>
      <c r="L29" s="60"/>
      <c r="M29" s="60"/>
      <c r="N29" s="60"/>
    </row>
    <row r="30" spans="1:16" ht="15.75" customHeight="1" x14ac:dyDescent="0.3">
      <c r="A30" s="4" t="s">
        <v>168</v>
      </c>
      <c r="E30" s="4"/>
      <c r="H30" s="60"/>
      <c r="I30" s="60"/>
      <c r="J30" s="60"/>
      <c r="K30" s="60"/>
      <c r="L30" s="60"/>
      <c r="M30" s="60"/>
      <c r="N30" s="60"/>
    </row>
    <row r="31" spans="1:16" ht="15.75" customHeight="1" x14ac:dyDescent="0.3">
      <c r="A31" s="60"/>
      <c r="B31" s="60"/>
      <c r="C31" s="60"/>
      <c r="D31" s="60"/>
      <c r="E31" s="60"/>
      <c r="F31" s="60"/>
      <c r="G31" s="143"/>
      <c r="H31" s="60"/>
      <c r="I31" s="60"/>
      <c r="J31" s="60"/>
      <c r="K31" s="60"/>
      <c r="L31" s="60"/>
      <c r="M31" s="60"/>
      <c r="N31" s="60"/>
    </row>
    <row r="32" spans="1:16" ht="15.75" customHeight="1" x14ac:dyDescent="0.3">
      <c r="A32" s="60"/>
      <c r="B32" s="60"/>
      <c r="C32" s="60"/>
      <c r="D32" s="60"/>
      <c r="E32" s="60"/>
      <c r="F32" s="60"/>
      <c r="G32" s="143"/>
      <c r="H32" s="60"/>
      <c r="I32" s="60"/>
      <c r="J32" s="60"/>
      <c r="K32" s="60"/>
      <c r="L32" s="60"/>
      <c r="M32" s="60"/>
      <c r="N32" s="60"/>
    </row>
    <row r="33" spans="1:14" ht="15.75" customHeight="1" x14ac:dyDescent="0.3">
      <c r="A33" s="60"/>
      <c r="B33" s="60"/>
      <c r="C33" s="60"/>
      <c r="D33" s="60"/>
      <c r="E33" s="60"/>
      <c r="F33" s="60"/>
      <c r="G33" s="143"/>
      <c r="H33" s="60"/>
      <c r="I33" s="60"/>
      <c r="J33" s="60"/>
      <c r="K33" s="60"/>
      <c r="L33" s="60"/>
      <c r="M33" s="60"/>
      <c r="N33" s="60"/>
    </row>
    <row r="34" spans="1:14" ht="15.75" customHeight="1" x14ac:dyDescent="0.3">
      <c r="A34" s="60"/>
      <c r="B34" s="60"/>
      <c r="C34" s="60"/>
      <c r="D34" s="60"/>
      <c r="E34" s="60"/>
      <c r="F34" s="60"/>
      <c r="G34" s="143"/>
      <c r="H34" s="60"/>
      <c r="I34" s="60"/>
      <c r="J34" s="60"/>
      <c r="K34" s="60"/>
      <c r="L34" s="60"/>
      <c r="M34" s="60"/>
      <c r="N34" s="60"/>
    </row>
    <row r="35" spans="1:14" ht="15.75" customHeight="1" x14ac:dyDescent="0.3">
      <c r="A35" s="60"/>
      <c r="B35" s="60"/>
      <c r="C35" s="60"/>
      <c r="D35" s="60"/>
      <c r="E35" s="60"/>
      <c r="F35" s="60"/>
      <c r="G35" s="143"/>
      <c r="H35" s="60"/>
      <c r="I35" s="60"/>
      <c r="J35" s="60"/>
      <c r="K35" s="60"/>
      <c r="L35" s="60"/>
      <c r="M35" s="60"/>
      <c r="N35" s="60"/>
    </row>
    <row r="36" spans="1:14" ht="15.75" customHeight="1" x14ac:dyDescent="0.3">
      <c r="A36" s="60"/>
      <c r="B36" s="60"/>
      <c r="C36" s="60"/>
      <c r="D36" s="60"/>
      <c r="E36" s="60"/>
      <c r="F36" s="60"/>
      <c r="G36" s="143"/>
      <c r="H36" s="60"/>
      <c r="I36" s="60"/>
      <c r="J36" s="60"/>
      <c r="K36" s="60"/>
      <c r="L36" s="60"/>
      <c r="M36" s="60"/>
      <c r="N36" s="60"/>
    </row>
    <row r="37" spans="1:14" ht="15.75" customHeight="1" x14ac:dyDescent="0.3">
      <c r="A37" s="60"/>
      <c r="B37" s="60"/>
      <c r="C37" s="60"/>
      <c r="D37" s="60"/>
      <c r="E37" s="60"/>
      <c r="F37" s="60"/>
      <c r="G37" s="143"/>
      <c r="H37" s="60"/>
      <c r="I37" s="60"/>
      <c r="J37" s="60"/>
      <c r="K37" s="60"/>
      <c r="L37" s="60"/>
      <c r="M37" s="60"/>
      <c r="N37" s="60"/>
    </row>
    <row r="38" spans="1:14" ht="15.75" customHeight="1" x14ac:dyDescent="0.3">
      <c r="A38" s="60"/>
      <c r="B38" s="60"/>
      <c r="C38" s="60"/>
      <c r="D38" s="60"/>
      <c r="E38" s="60"/>
      <c r="F38" s="60"/>
      <c r="G38" s="143"/>
      <c r="H38" s="60"/>
      <c r="I38" s="60"/>
      <c r="J38" s="60"/>
      <c r="K38" s="60"/>
      <c r="L38" s="60"/>
      <c r="M38" s="60"/>
      <c r="N38" s="60"/>
    </row>
    <row r="39" spans="1:14" ht="15.75" customHeight="1" x14ac:dyDescent="0.3">
      <c r="A39" s="60"/>
      <c r="B39" s="60"/>
      <c r="C39" s="60"/>
      <c r="D39" s="60"/>
      <c r="E39" s="60"/>
      <c r="F39" s="60"/>
      <c r="G39" s="143"/>
      <c r="H39" s="60"/>
      <c r="I39" s="60"/>
      <c r="J39" s="60"/>
      <c r="K39" s="60"/>
      <c r="L39" s="60"/>
      <c r="M39" s="60"/>
      <c r="N39" s="60"/>
    </row>
    <row r="40" spans="1:14" ht="15.75" customHeight="1" x14ac:dyDescent="0.3">
      <c r="A40" s="60"/>
      <c r="B40" s="60"/>
      <c r="C40" s="60"/>
      <c r="D40" s="60"/>
      <c r="E40" s="60"/>
      <c r="F40" s="60"/>
      <c r="G40" s="143"/>
      <c r="H40" s="60"/>
      <c r="I40" s="60"/>
      <c r="J40" s="60"/>
      <c r="K40" s="60"/>
      <c r="L40" s="60"/>
      <c r="M40" s="60"/>
      <c r="N40" s="60"/>
    </row>
    <row r="41" spans="1:14" ht="15.75" customHeight="1" x14ac:dyDescent="0.3">
      <c r="A41" s="60"/>
      <c r="B41" s="60"/>
      <c r="C41" s="60"/>
      <c r="D41" s="60"/>
      <c r="E41" s="60"/>
      <c r="F41" s="60"/>
      <c r="G41" s="143"/>
      <c r="H41" s="60"/>
      <c r="I41" s="60"/>
      <c r="J41" s="60"/>
      <c r="K41" s="60"/>
      <c r="L41" s="60"/>
      <c r="M41" s="60"/>
      <c r="N41" s="60"/>
    </row>
    <row r="42" spans="1:14" ht="15.75" customHeight="1" x14ac:dyDescent="0.3">
      <c r="A42" s="60"/>
      <c r="B42" s="60"/>
      <c r="C42" s="60"/>
      <c r="D42" s="60"/>
      <c r="E42" s="60"/>
      <c r="F42" s="60"/>
      <c r="G42" s="143"/>
      <c r="H42" s="60"/>
      <c r="I42" s="60"/>
      <c r="J42" s="60"/>
      <c r="K42" s="60"/>
      <c r="L42" s="60"/>
      <c r="M42" s="60"/>
      <c r="N42" s="60"/>
    </row>
    <row r="43" spans="1:14" ht="15.75" customHeight="1" x14ac:dyDescent="0.3">
      <c r="A43" s="60"/>
      <c r="B43" s="60"/>
      <c r="C43" s="60"/>
      <c r="D43" s="60"/>
      <c r="E43" s="60"/>
      <c r="F43" s="60"/>
      <c r="G43" s="143"/>
      <c r="H43" s="60"/>
      <c r="I43" s="60"/>
      <c r="J43" s="60"/>
      <c r="K43" s="60"/>
      <c r="L43" s="60"/>
      <c r="M43" s="60"/>
      <c r="N43" s="60"/>
    </row>
    <row r="44" spans="1:14" ht="15.75" customHeight="1" x14ac:dyDescent="0.3">
      <c r="A44" s="60"/>
      <c r="B44" s="60"/>
      <c r="C44" s="60"/>
      <c r="D44" s="60"/>
      <c r="E44" s="60"/>
      <c r="F44" s="60"/>
      <c r="G44" s="143"/>
      <c r="H44" s="60"/>
      <c r="I44" s="60"/>
      <c r="J44" s="60"/>
      <c r="K44" s="60"/>
      <c r="L44" s="60"/>
      <c r="M44" s="60"/>
      <c r="N44" s="60"/>
    </row>
    <row r="45" spans="1:14" ht="15.75" customHeight="1" x14ac:dyDescent="0.3">
      <c r="A45" s="60"/>
      <c r="B45" s="60"/>
      <c r="C45" s="60"/>
      <c r="D45" s="60"/>
      <c r="E45" s="60"/>
      <c r="F45" s="60"/>
      <c r="G45" s="143"/>
      <c r="H45" s="60"/>
      <c r="I45" s="60"/>
      <c r="J45" s="60"/>
      <c r="K45" s="60"/>
      <c r="L45" s="60"/>
      <c r="M45" s="60"/>
      <c r="N45" s="60"/>
    </row>
    <row r="46" spans="1:14" ht="15.75" customHeight="1" x14ac:dyDescent="0.3">
      <c r="A46" s="60"/>
      <c r="B46" s="60"/>
      <c r="C46" s="60"/>
      <c r="D46" s="60"/>
      <c r="E46" s="60"/>
      <c r="F46" s="60"/>
      <c r="G46" s="143"/>
      <c r="H46" s="60"/>
      <c r="I46" s="60"/>
      <c r="J46" s="60"/>
      <c r="K46" s="60"/>
      <c r="L46" s="60"/>
      <c r="M46" s="60"/>
      <c r="N46" s="60"/>
    </row>
    <row r="47" spans="1:14" ht="15.75" customHeight="1" x14ac:dyDescent="0.3">
      <c r="A47" s="60"/>
      <c r="B47" s="60"/>
      <c r="C47" s="60"/>
      <c r="D47" s="60"/>
      <c r="E47" s="60"/>
      <c r="F47" s="60"/>
      <c r="G47" s="143"/>
      <c r="H47" s="60"/>
      <c r="I47" s="60"/>
      <c r="J47" s="60"/>
      <c r="K47" s="60"/>
      <c r="L47" s="60"/>
      <c r="M47" s="60"/>
      <c r="N47" s="60"/>
    </row>
    <row r="48" spans="1:14" ht="15.75" customHeight="1" x14ac:dyDescent="0.3">
      <c r="A48" s="60"/>
      <c r="B48" s="60"/>
      <c r="C48" s="60"/>
      <c r="D48" s="60"/>
      <c r="E48" s="60"/>
      <c r="F48" s="60"/>
      <c r="G48" s="143"/>
      <c r="H48" s="60"/>
      <c r="I48" s="60"/>
      <c r="J48" s="60"/>
      <c r="K48" s="60"/>
      <c r="L48" s="60"/>
      <c r="M48" s="60"/>
      <c r="N48" s="60"/>
    </row>
    <row r="49" spans="1:14" ht="15.75" customHeight="1" x14ac:dyDescent="0.3">
      <c r="A49" s="60"/>
      <c r="B49" s="60"/>
      <c r="C49" s="60"/>
      <c r="D49" s="60"/>
      <c r="E49" s="60"/>
      <c r="F49" s="60"/>
      <c r="G49" s="143"/>
      <c r="H49" s="60"/>
      <c r="I49" s="60"/>
      <c r="J49" s="60"/>
      <c r="K49" s="60"/>
      <c r="L49" s="60"/>
      <c r="M49" s="60"/>
      <c r="N49" s="60"/>
    </row>
    <row r="50" spans="1:14" ht="15.75" customHeight="1" x14ac:dyDescent="0.3">
      <c r="A50" s="60"/>
      <c r="B50" s="60"/>
      <c r="C50" s="60"/>
      <c r="D50" s="60"/>
      <c r="E50" s="60"/>
      <c r="F50" s="60"/>
      <c r="G50" s="143"/>
      <c r="H50" s="60"/>
      <c r="I50" s="60"/>
      <c r="J50" s="60"/>
      <c r="K50" s="60"/>
      <c r="L50" s="60"/>
      <c r="M50" s="60"/>
      <c r="N50" s="60"/>
    </row>
    <row r="51" spans="1:14" ht="15.75" customHeight="1" x14ac:dyDescent="0.3">
      <c r="A51" s="60"/>
      <c r="B51" s="60"/>
      <c r="C51" s="60"/>
      <c r="D51" s="60"/>
      <c r="E51" s="60"/>
      <c r="F51" s="60"/>
      <c r="G51" s="143"/>
      <c r="H51" s="60"/>
      <c r="I51" s="60"/>
      <c r="J51" s="60"/>
      <c r="K51" s="60"/>
      <c r="L51" s="60"/>
      <c r="M51" s="60"/>
      <c r="N51" s="60"/>
    </row>
    <row r="52" spans="1:14" ht="15.75" customHeight="1" x14ac:dyDescent="0.3">
      <c r="A52" s="60"/>
      <c r="B52" s="60"/>
      <c r="C52" s="60"/>
      <c r="D52" s="60"/>
      <c r="E52" s="60"/>
      <c r="F52" s="60"/>
      <c r="G52" s="143"/>
      <c r="H52" s="60"/>
      <c r="I52" s="60"/>
      <c r="J52" s="60"/>
      <c r="K52" s="60"/>
      <c r="L52" s="60"/>
      <c r="M52" s="60"/>
      <c r="N52" s="60"/>
    </row>
    <row r="53" spans="1:14" ht="15.75" customHeight="1" x14ac:dyDescent="0.3">
      <c r="A53" s="60"/>
      <c r="B53" s="60"/>
      <c r="C53" s="60"/>
      <c r="D53" s="60"/>
      <c r="E53" s="60"/>
      <c r="F53" s="60"/>
      <c r="G53" s="143"/>
      <c r="H53" s="60"/>
      <c r="I53" s="60"/>
      <c r="J53" s="60"/>
      <c r="K53" s="60"/>
      <c r="L53" s="60"/>
      <c r="M53" s="60"/>
      <c r="N53" s="60"/>
    </row>
    <row r="54" spans="1:14" ht="15.75" customHeight="1" x14ac:dyDescent="0.3">
      <c r="A54" s="60"/>
      <c r="B54" s="60"/>
      <c r="C54" s="60"/>
      <c r="D54" s="60"/>
      <c r="E54" s="60"/>
      <c r="F54" s="60"/>
      <c r="G54" s="143"/>
      <c r="H54" s="60"/>
      <c r="I54" s="60"/>
      <c r="J54" s="60"/>
      <c r="K54" s="60"/>
      <c r="L54" s="60"/>
      <c r="M54" s="60"/>
      <c r="N54" s="60"/>
    </row>
    <row r="55" spans="1:14" ht="15.75" customHeight="1" x14ac:dyDescent="0.3">
      <c r="A55" s="60"/>
      <c r="B55" s="60"/>
      <c r="C55" s="60"/>
      <c r="D55" s="60"/>
      <c r="E55" s="60"/>
      <c r="F55" s="60"/>
      <c r="G55" s="143"/>
      <c r="H55" s="60"/>
      <c r="I55" s="60"/>
      <c r="J55" s="60"/>
      <c r="K55" s="60"/>
      <c r="L55" s="60"/>
      <c r="M55" s="60"/>
      <c r="N55" s="60"/>
    </row>
    <row r="56" spans="1:14" ht="15.75" customHeight="1" x14ac:dyDescent="0.3">
      <c r="A56" s="60"/>
      <c r="B56" s="60"/>
      <c r="C56" s="60"/>
      <c r="D56" s="60"/>
      <c r="E56" s="60"/>
      <c r="F56" s="60"/>
      <c r="G56" s="143"/>
      <c r="H56" s="60"/>
      <c r="I56" s="60"/>
      <c r="J56" s="60"/>
      <c r="K56" s="60"/>
      <c r="L56" s="60"/>
      <c r="M56" s="60"/>
      <c r="N56" s="60"/>
    </row>
    <row r="57" spans="1:14" ht="15.75" customHeight="1" x14ac:dyDescent="0.3">
      <c r="A57" s="60"/>
      <c r="B57" s="60"/>
      <c r="C57" s="60"/>
      <c r="D57" s="60"/>
      <c r="E57" s="60"/>
      <c r="F57" s="60"/>
      <c r="G57" s="143"/>
      <c r="H57" s="60"/>
      <c r="I57" s="60"/>
      <c r="J57" s="60"/>
      <c r="K57" s="60"/>
      <c r="L57" s="60"/>
      <c r="M57" s="60"/>
      <c r="N57" s="60"/>
    </row>
    <row r="58" spans="1:14" ht="15.75" customHeight="1" x14ac:dyDescent="0.3">
      <c r="A58" s="60"/>
      <c r="B58" s="60"/>
      <c r="C58" s="60"/>
      <c r="D58" s="60"/>
      <c r="E58" s="60"/>
      <c r="F58" s="60"/>
      <c r="G58" s="143"/>
      <c r="H58" s="60"/>
      <c r="I58" s="60"/>
      <c r="J58" s="60"/>
      <c r="K58" s="60"/>
      <c r="L58" s="60"/>
      <c r="M58" s="60"/>
      <c r="N58" s="60"/>
    </row>
    <row r="59" spans="1:14" ht="15.75" customHeight="1" x14ac:dyDescent="0.3">
      <c r="A59" s="60"/>
      <c r="B59" s="60"/>
      <c r="C59" s="60"/>
      <c r="D59" s="60"/>
      <c r="E59" s="60"/>
      <c r="F59" s="60"/>
      <c r="G59" s="143"/>
      <c r="H59" s="60"/>
      <c r="I59" s="60"/>
      <c r="J59" s="60"/>
      <c r="K59" s="60"/>
      <c r="L59" s="60"/>
      <c r="M59" s="60"/>
      <c r="N59" s="60"/>
    </row>
    <row r="60" spans="1:14" ht="15.75" customHeight="1" x14ac:dyDescent="0.3">
      <c r="A60" s="60"/>
      <c r="B60" s="60"/>
      <c r="C60" s="60"/>
      <c r="D60" s="60"/>
      <c r="E60" s="60"/>
      <c r="F60" s="60"/>
      <c r="G60" s="143"/>
      <c r="H60" s="60"/>
      <c r="I60" s="60"/>
      <c r="J60" s="60"/>
      <c r="K60" s="60"/>
      <c r="L60" s="60"/>
      <c r="M60" s="60"/>
      <c r="N60" s="60"/>
    </row>
    <row r="61" spans="1:14" ht="15.75" customHeight="1" x14ac:dyDescent="0.3">
      <c r="A61" s="60"/>
      <c r="B61" s="60"/>
      <c r="C61" s="60"/>
      <c r="D61" s="60"/>
      <c r="E61" s="60"/>
      <c r="F61" s="60"/>
      <c r="G61" s="143"/>
      <c r="H61" s="60"/>
      <c r="I61" s="60"/>
      <c r="J61" s="60"/>
      <c r="K61" s="60"/>
      <c r="L61" s="60"/>
      <c r="M61" s="60"/>
      <c r="N61" s="60"/>
    </row>
    <row r="62" spans="1:14" ht="15.75" customHeight="1" x14ac:dyDescent="0.3">
      <c r="A62" s="60"/>
      <c r="B62" s="60"/>
      <c r="C62" s="60"/>
      <c r="D62" s="60"/>
      <c r="E62" s="60"/>
      <c r="F62" s="60"/>
      <c r="G62" s="143"/>
      <c r="H62" s="60"/>
      <c r="I62" s="60"/>
      <c r="J62" s="60"/>
      <c r="K62" s="60"/>
      <c r="L62" s="60"/>
      <c r="M62" s="60"/>
      <c r="N62" s="60"/>
    </row>
    <row r="63" spans="1:14" ht="15.75" customHeight="1" x14ac:dyDescent="0.3">
      <c r="A63" s="60"/>
      <c r="B63" s="60"/>
      <c r="C63" s="60"/>
      <c r="D63" s="60"/>
      <c r="E63" s="60"/>
      <c r="F63" s="60"/>
      <c r="G63" s="143"/>
      <c r="H63" s="60"/>
      <c r="I63" s="60"/>
      <c r="J63" s="60"/>
      <c r="K63" s="60"/>
      <c r="L63" s="60"/>
      <c r="M63" s="60"/>
      <c r="N63" s="60"/>
    </row>
    <row r="64" spans="1:14" ht="15.75" customHeight="1" x14ac:dyDescent="0.3">
      <c r="A64" s="60"/>
      <c r="B64" s="60"/>
      <c r="C64" s="60"/>
      <c r="D64" s="60"/>
      <c r="E64" s="60"/>
      <c r="F64" s="60"/>
      <c r="G64" s="143"/>
      <c r="H64" s="60"/>
      <c r="I64" s="60"/>
      <c r="J64" s="60"/>
      <c r="K64" s="60"/>
      <c r="L64" s="60"/>
      <c r="M64" s="60"/>
      <c r="N64" s="60"/>
    </row>
    <row r="65" spans="1:14" ht="15.75" customHeight="1" x14ac:dyDescent="0.3">
      <c r="A65" s="60"/>
      <c r="B65" s="60"/>
      <c r="C65" s="60"/>
      <c r="D65" s="60"/>
      <c r="E65" s="60"/>
      <c r="F65" s="60"/>
      <c r="G65" s="143"/>
      <c r="H65" s="60"/>
      <c r="I65" s="60"/>
      <c r="J65" s="60"/>
      <c r="K65" s="60"/>
      <c r="L65" s="60"/>
      <c r="M65" s="60"/>
      <c r="N65" s="60"/>
    </row>
    <row r="66" spans="1:14" ht="15.75" customHeight="1" x14ac:dyDescent="0.3">
      <c r="A66" s="60"/>
      <c r="B66" s="60"/>
      <c r="C66" s="60"/>
      <c r="D66" s="60"/>
      <c r="E66" s="60"/>
      <c r="F66" s="60"/>
      <c r="G66" s="143"/>
      <c r="H66" s="60"/>
      <c r="I66" s="60"/>
      <c r="J66" s="60"/>
      <c r="K66" s="60"/>
      <c r="L66" s="60"/>
      <c r="M66" s="60"/>
      <c r="N66" s="60"/>
    </row>
    <row r="67" spans="1:14" ht="15.75" customHeight="1" x14ac:dyDescent="0.3">
      <c r="A67" s="60"/>
      <c r="B67" s="60"/>
      <c r="C67" s="60"/>
      <c r="D67" s="60"/>
      <c r="E67" s="60"/>
      <c r="F67" s="60"/>
      <c r="G67" s="143"/>
      <c r="H67" s="60"/>
      <c r="I67" s="60"/>
      <c r="J67" s="60"/>
      <c r="K67" s="60"/>
      <c r="L67" s="60"/>
      <c r="M67" s="60"/>
      <c r="N67" s="60"/>
    </row>
    <row r="68" spans="1:14" ht="15.75" customHeight="1" x14ac:dyDescent="0.3">
      <c r="A68" s="60"/>
      <c r="B68" s="60"/>
      <c r="C68" s="60"/>
      <c r="D68" s="60"/>
      <c r="E68" s="60"/>
      <c r="F68" s="60"/>
      <c r="G68" s="143"/>
      <c r="H68" s="60"/>
      <c r="I68" s="60"/>
      <c r="J68" s="60"/>
      <c r="K68" s="60"/>
      <c r="L68" s="60"/>
      <c r="M68" s="60"/>
      <c r="N68" s="60"/>
    </row>
    <row r="69" spans="1:14" ht="15.75" customHeight="1" x14ac:dyDescent="0.3">
      <c r="A69" s="60"/>
      <c r="B69" s="60"/>
      <c r="C69" s="60"/>
      <c r="D69" s="60"/>
      <c r="E69" s="60"/>
      <c r="F69" s="60"/>
      <c r="G69" s="143"/>
      <c r="H69" s="60"/>
      <c r="I69" s="60"/>
      <c r="J69" s="60"/>
      <c r="K69" s="60"/>
      <c r="L69" s="60"/>
      <c r="M69" s="60"/>
      <c r="N69" s="60"/>
    </row>
    <row r="70" spans="1:14" ht="15.75" customHeight="1" x14ac:dyDescent="0.3">
      <c r="A70" s="60"/>
      <c r="B70" s="60"/>
      <c r="C70" s="60"/>
      <c r="D70" s="60"/>
      <c r="E70" s="60"/>
      <c r="F70" s="60"/>
      <c r="G70" s="143"/>
      <c r="H70" s="60"/>
      <c r="I70" s="60"/>
      <c r="J70" s="60"/>
      <c r="K70" s="60"/>
      <c r="L70" s="60"/>
      <c r="M70" s="60"/>
      <c r="N70" s="60"/>
    </row>
    <row r="71" spans="1:14" ht="15.75" customHeight="1" x14ac:dyDescent="0.3">
      <c r="A71" s="60"/>
      <c r="B71" s="60"/>
      <c r="C71" s="60"/>
      <c r="D71" s="60"/>
      <c r="E71" s="60"/>
      <c r="F71" s="60"/>
      <c r="G71" s="143"/>
      <c r="H71" s="60"/>
      <c r="I71" s="60"/>
      <c r="J71" s="60"/>
      <c r="K71" s="60"/>
      <c r="L71" s="60"/>
      <c r="M71" s="60"/>
      <c r="N71" s="60"/>
    </row>
    <row r="72" spans="1:14" ht="15.75" customHeight="1" x14ac:dyDescent="0.3">
      <c r="A72" s="60"/>
      <c r="B72" s="60"/>
      <c r="C72" s="60"/>
      <c r="D72" s="60"/>
      <c r="E72" s="60"/>
      <c r="F72" s="60"/>
      <c r="G72" s="143"/>
      <c r="H72" s="60"/>
      <c r="I72" s="60"/>
      <c r="J72" s="60"/>
      <c r="K72" s="60"/>
      <c r="L72" s="60"/>
      <c r="M72" s="60"/>
      <c r="N72" s="60"/>
    </row>
    <row r="73" spans="1:14" ht="15.75" customHeight="1" x14ac:dyDescent="0.3">
      <c r="A73" s="60"/>
      <c r="B73" s="60"/>
      <c r="C73" s="60"/>
      <c r="D73" s="60"/>
      <c r="E73" s="60"/>
      <c r="F73" s="60"/>
      <c r="G73" s="143"/>
      <c r="H73" s="60"/>
      <c r="I73" s="60"/>
      <c r="J73" s="60"/>
      <c r="K73" s="60"/>
      <c r="L73" s="60"/>
      <c r="M73" s="60"/>
      <c r="N73" s="60"/>
    </row>
    <row r="74" spans="1:14" ht="15.75" customHeight="1" x14ac:dyDescent="0.3">
      <c r="A74" s="60"/>
      <c r="B74" s="60"/>
      <c r="C74" s="60"/>
      <c r="D74" s="60"/>
      <c r="E74" s="60"/>
      <c r="F74" s="60"/>
      <c r="G74" s="143"/>
      <c r="H74" s="60"/>
      <c r="I74" s="60"/>
      <c r="J74" s="60"/>
      <c r="K74" s="60"/>
      <c r="L74" s="60"/>
      <c r="M74" s="60"/>
      <c r="N74" s="60"/>
    </row>
    <row r="75" spans="1:14" ht="15.75" customHeight="1" x14ac:dyDescent="0.3">
      <c r="A75" s="60"/>
      <c r="B75" s="60"/>
      <c r="C75" s="60"/>
      <c r="D75" s="60"/>
      <c r="E75" s="60"/>
      <c r="F75" s="60"/>
      <c r="G75" s="143"/>
      <c r="H75" s="60"/>
      <c r="I75" s="60"/>
      <c r="J75" s="60"/>
      <c r="K75" s="60"/>
      <c r="L75" s="60"/>
      <c r="M75" s="60"/>
      <c r="N75" s="60"/>
    </row>
    <row r="76" spans="1:14" ht="15.75" customHeight="1" x14ac:dyDescent="0.3">
      <c r="A76" s="60"/>
      <c r="B76" s="60"/>
      <c r="C76" s="60"/>
      <c r="D76" s="60"/>
      <c r="E76" s="60"/>
      <c r="F76" s="60"/>
      <c r="G76" s="143"/>
      <c r="H76" s="60"/>
      <c r="I76" s="60"/>
      <c r="J76" s="60"/>
      <c r="K76" s="60"/>
      <c r="L76" s="60"/>
      <c r="M76" s="60"/>
      <c r="N76" s="60"/>
    </row>
    <row r="77" spans="1:14" ht="15.75" customHeight="1" x14ac:dyDescent="0.3">
      <c r="A77" s="60"/>
      <c r="B77" s="60"/>
      <c r="C77" s="60"/>
      <c r="D77" s="60"/>
      <c r="E77" s="60"/>
      <c r="F77" s="60"/>
      <c r="G77" s="143"/>
      <c r="H77" s="60"/>
      <c r="I77" s="60"/>
      <c r="J77" s="60"/>
      <c r="K77" s="60"/>
      <c r="L77" s="60"/>
      <c r="M77" s="60"/>
      <c r="N77" s="60"/>
    </row>
    <row r="78" spans="1:14" ht="15.75" customHeight="1" x14ac:dyDescent="0.3">
      <c r="A78" s="60"/>
      <c r="B78" s="60"/>
      <c r="C78" s="60"/>
      <c r="D78" s="60"/>
      <c r="E78" s="60"/>
      <c r="F78" s="60"/>
      <c r="G78" s="143"/>
      <c r="H78" s="60"/>
      <c r="I78" s="60"/>
      <c r="J78" s="60"/>
      <c r="K78" s="60"/>
      <c r="L78" s="60"/>
      <c r="M78" s="60"/>
      <c r="N78" s="60"/>
    </row>
    <row r="79" spans="1:14" ht="15.75" customHeight="1" x14ac:dyDescent="0.3">
      <c r="A79" s="60"/>
      <c r="B79" s="60"/>
      <c r="C79" s="60"/>
      <c r="D79" s="60"/>
      <c r="E79" s="60"/>
      <c r="F79" s="60"/>
      <c r="G79" s="143"/>
      <c r="H79" s="60"/>
      <c r="I79" s="60"/>
      <c r="J79" s="60"/>
      <c r="K79" s="60"/>
      <c r="L79" s="60"/>
      <c r="M79" s="60"/>
      <c r="N79" s="60"/>
    </row>
    <row r="80" spans="1:14" ht="15.75" customHeight="1" x14ac:dyDescent="0.3">
      <c r="A80" s="60"/>
      <c r="B80" s="60"/>
      <c r="C80" s="60"/>
      <c r="D80" s="60"/>
      <c r="E80" s="60"/>
      <c r="F80" s="60"/>
      <c r="G80" s="143"/>
      <c r="H80" s="60"/>
      <c r="I80" s="60"/>
      <c r="J80" s="60"/>
      <c r="K80" s="60"/>
      <c r="L80" s="60"/>
      <c r="M80" s="60"/>
      <c r="N80" s="60"/>
    </row>
    <row r="81" spans="1:14" ht="15.75" customHeight="1" x14ac:dyDescent="0.3">
      <c r="A81" s="60"/>
      <c r="B81" s="60"/>
      <c r="C81" s="60"/>
      <c r="D81" s="60"/>
      <c r="E81" s="60"/>
      <c r="F81" s="60"/>
      <c r="G81" s="143"/>
      <c r="H81" s="60"/>
      <c r="I81" s="60"/>
      <c r="J81" s="60"/>
      <c r="K81" s="60"/>
      <c r="L81" s="60"/>
      <c r="M81" s="60"/>
      <c r="N81" s="60"/>
    </row>
    <row r="82" spans="1:14" ht="15.75" customHeight="1" x14ac:dyDescent="0.3">
      <c r="A82" s="60"/>
      <c r="B82" s="60"/>
      <c r="C82" s="60"/>
      <c r="D82" s="60"/>
      <c r="E82" s="60"/>
      <c r="F82" s="60"/>
      <c r="G82" s="143"/>
      <c r="H82" s="60"/>
      <c r="I82" s="60"/>
      <c r="J82" s="60"/>
      <c r="K82" s="60"/>
      <c r="L82" s="60"/>
      <c r="M82" s="60"/>
      <c r="N82" s="60"/>
    </row>
    <row r="83" spans="1:14" ht="15.75" customHeight="1" x14ac:dyDescent="0.3">
      <c r="A83" s="60"/>
      <c r="B83" s="60"/>
      <c r="C83" s="60"/>
      <c r="D83" s="60"/>
      <c r="E83" s="60"/>
      <c r="F83" s="60"/>
      <c r="G83" s="143"/>
      <c r="H83" s="60"/>
      <c r="I83" s="60"/>
      <c r="J83" s="60"/>
      <c r="K83" s="60"/>
      <c r="L83" s="60"/>
      <c r="M83" s="60"/>
      <c r="N83" s="60"/>
    </row>
    <row r="84" spans="1:14" ht="15.75" customHeight="1" x14ac:dyDescent="0.3">
      <c r="A84" s="60"/>
      <c r="B84" s="60"/>
      <c r="C84" s="60"/>
      <c r="D84" s="60"/>
      <c r="E84" s="60"/>
      <c r="F84" s="60"/>
      <c r="G84" s="143"/>
      <c r="H84" s="60"/>
      <c r="I84" s="60"/>
      <c r="J84" s="60"/>
      <c r="K84" s="60"/>
      <c r="L84" s="60"/>
      <c r="M84" s="60"/>
      <c r="N84" s="60"/>
    </row>
    <row r="85" spans="1:14" ht="15.75" customHeight="1" x14ac:dyDescent="0.3">
      <c r="A85" s="60"/>
      <c r="B85" s="60"/>
      <c r="C85" s="60"/>
      <c r="D85" s="60"/>
      <c r="E85" s="60"/>
      <c r="F85" s="60"/>
      <c r="G85" s="143"/>
      <c r="H85" s="60"/>
      <c r="I85" s="60"/>
      <c r="J85" s="60"/>
      <c r="K85" s="60"/>
      <c r="L85" s="60"/>
      <c r="M85" s="60"/>
      <c r="N85" s="60"/>
    </row>
    <row r="86" spans="1:14" ht="15.75" customHeight="1" x14ac:dyDescent="0.3">
      <c r="A86" s="60"/>
      <c r="B86" s="60"/>
      <c r="C86" s="60"/>
      <c r="D86" s="60"/>
      <c r="E86" s="60"/>
      <c r="F86" s="60"/>
      <c r="G86" s="143"/>
      <c r="H86" s="60"/>
      <c r="I86" s="60"/>
      <c r="J86" s="60"/>
      <c r="K86" s="60"/>
      <c r="L86" s="60"/>
      <c r="M86" s="60"/>
      <c r="N86" s="60"/>
    </row>
    <row r="87" spans="1:14" ht="15.75" customHeight="1" x14ac:dyDescent="0.3">
      <c r="A87" s="60"/>
      <c r="B87" s="60"/>
      <c r="C87" s="60"/>
      <c r="D87" s="60"/>
      <c r="E87" s="60"/>
      <c r="F87" s="60"/>
      <c r="G87" s="143"/>
      <c r="H87" s="60"/>
      <c r="I87" s="60"/>
      <c r="J87" s="60"/>
      <c r="K87" s="60"/>
      <c r="L87" s="60"/>
      <c r="M87" s="60"/>
      <c r="N87" s="60"/>
    </row>
    <row r="88" spans="1:14" ht="15.75" customHeight="1" x14ac:dyDescent="0.3">
      <c r="A88" s="60"/>
      <c r="B88" s="60"/>
      <c r="C88" s="60"/>
      <c r="D88" s="60"/>
      <c r="E88" s="60"/>
      <c r="F88" s="60"/>
      <c r="G88" s="143"/>
      <c r="H88" s="60"/>
      <c r="I88" s="60"/>
      <c r="J88" s="60"/>
      <c r="K88" s="60"/>
      <c r="L88" s="60"/>
      <c r="M88" s="60"/>
      <c r="N88" s="60"/>
    </row>
    <row r="89" spans="1:14" ht="15.75" customHeight="1" x14ac:dyDescent="0.3">
      <c r="A89" s="60"/>
      <c r="B89" s="60"/>
      <c r="C89" s="60"/>
      <c r="D89" s="60"/>
      <c r="E89" s="60"/>
      <c r="F89" s="60"/>
      <c r="G89" s="143"/>
      <c r="H89" s="60"/>
      <c r="I89" s="60"/>
      <c r="J89" s="60"/>
      <c r="K89" s="60"/>
      <c r="L89" s="60"/>
      <c r="M89" s="60"/>
      <c r="N89" s="60"/>
    </row>
    <row r="90" spans="1:14" ht="15.75" customHeight="1" x14ac:dyDescent="0.3">
      <c r="A90" s="60"/>
      <c r="B90" s="60"/>
      <c r="C90" s="60"/>
      <c r="D90" s="60"/>
      <c r="E90" s="60"/>
      <c r="F90" s="60"/>
      <c r="G90" s="143"/>
      <c r="H90" s="60"/>
      <c r="I90" s="60"/>
      <c r="J90" s="60"/>
      <c r="K90" s="60"/>
      <c r="L90" s="60"/>
      <c r="M90" s="60"/>
      <c r="N90" s="60"/>
    </row>
    <row r="91" spans="1:14" ht="15.75" customHeight="1" x14ac:dyDescent="0.3">
      <c r="A91" s="60"/>
      <c r="B91" s="60"/>
      <c r="C91" s="60"/>
      <c r="D91" s="60"/>
      <c r="E91" s="60"/>
      <c r="F91" s="60"/>
      <c r="G91" s="143"/>
      <c r="H91" s="60"/>
      <c r="I91" s="60"/>
      <c r="J91" s="60"/>
      <c r="K91" s="60"/>
      <c r="L91" s="60"/>
      <c r="M91" s="60"/>
      <c r="N91" s="60"/>
    </row>
    <row r="92" spans="1:14" ht="15.75" customHeight="1" x14ac:dyDescent="0.3">
      <c r="A92" s="60"/>
      <c r="B92" s="60"/>
      <c r="C92" s="60"/>
      <c r="D92" s="60"/>
      <c r="E92" s="60"/>
      <c r="F92" s="60"/>
      <c r="G92" s="143"/>
      <c r="H92" s="60"/>
      <c r="I92" s="60"/>
      <c r="J92" s="60"/>
      <c r="K92" s="60"/>
      <c r="L92" s="60"/>
      <c r="M92" s="60"/>
      <c r="N92" s="60"/>
    </row>
    <row r="93" spans="1:14" ht="15.75" customHeight="1" x14ac:dyDescent="0.3">
      <c r="A93" s="60"/>
      <c r="B93" s="60"/>
      <c r="C93" s="60"/>
      <c r="D93" s="60"/>
      <c r="E93" s="60"/>
      <c r="F93" s="60"/>
      <c r="G93" s="143"/>
      <c r="H93" s="60"/>
      <c r="I93" s="60"/>
      <c r="J93" s="60"/>
      <c r="K93" s="60"/>
      <c r="L93" s="60"/>
      <c r="M93" s="60"/>
      <c r="N93" s="60"/>
    </row>
    <row r="94" spans="1:14" ht="15.75" customHeight="1" x14ac:dyDescent="0.3">
      <c r="A94" s="60"/>
      <c r="B94" s="60"/>
      <c r="C94" s="60"/>
      <c r="D94" s="60"/>
      <c r="E94" s="60"/>
      <c r="F94" s="60"/>
      <c r="G94" s="143"/>
      <c r="H94" s="60"/>
      <c r="I94" s="60"/>
      <c r="J94" s="60"/>
      <c r="K94" s="60"/>
      <c r="L94" s="60"/>
      <c r="M94" s="60"/>
      <c r="N94" s="60"/>
    </row>
    <row r="95" spans="1:14" ht="15.75" customHeight="1" x14ac:dyDescent="0.3">
      <c r="A95" s="60"/>
      <c r="B95" s="60"/>
      <c r="C95" s="60"/>
      <c r="D95" s="60"/>
      <c r="E95" s="60"/>
      <c r="F95" s="60"/>
      <c r="G95" s="143"/>
      <c r="H95" s="60"/>
      <c r="I95" s="60"/>
      <c r="J95" s="60"/>
      <c r="K95" s="60"/>
      <c r="L95" s="60"/>
      <c r="M95" s="60"/>
      <c r="N95" s="60"/>
    </row>
    <row r="96" spans="1:14" ht="15.75" customHeight="1" x14ac:dyDescent="0.3">
      <c r="A96" s="60"/>
      <c r="B96" s="60"/>
      <c r="C96" s="60"/>
      <c r="D96" s="60"/>
      <c r="E96" s="60"/>
      <c r="F96" s="60"/>
      <c r="G96" s="143"/>
      <c r="H96" s="60"/>
      <c r="I96" s="60"/>
      <c r="J96" s="60"/>
      <c r="K96" s="60"/>
      <c r="L96" s="60"/>
      <c r="M96" s="60"/>
      <c r="N96" s="60"/>
    </row>
    <row r="97" spans="1:14" ht="15.75" customHeight="1" x14ac:dyDescent="0.3">
      <c r="A97" s="60"/>
      <c r="B97" s="60"/>
      <c r="C97" s="60"/>
      <c r="D97" s="60"/>
      <c r="E97" s="60"/>
      <c r="F97" s="60"/>
      <c r="G97" s="143"/>
      <c r="H97" s="60"/>
      <c r="I97" s="60"/>
      <c r="J97" s="60"/>
      <c r="K97" s="60"/>
      <c r="L97" s="60"/>
      <c r="M97" s="60"/>
      <c r="N97" s="60"/>
    </row>
    <row r="98" spans="1:14" ht="15.75" customHeight="1" x14ac:dyDescent="0.3">
      <c r="A98" s="60"/>
      <c r="B98" s="60"/>
      <c r="C98" s="60"/>
      <c r="D98" s="60"/>
      <c r="E98" s="60"/>
      <c r="F98" s="60"/>
      <c r="G98" s="143"/>
      <c r="H98" s="60"/>
      <c r="I98" s="60"/>
      <c r="J98" s="60"/>
      <c r="K98" s="60"/>
      <c r="L98" s="60"/>
      <c r="M98" s="60"/>
      <c r="N98" s="60"/>
    </row>
    <row r="99" spans="1:14" ht="15.75" customHeight="1" x14ac:dyDescent="0.3">
      <c r="A99" s="60"/>
      <c r="B99" s="60"/>
      <c r="C99" s="60"/>
      <c r="D99" s="60"/>
      <c r="E99" s="60"/>
      <c r="F99" s="60"/>
      <c r="G99" s="143"/>
      <c r="H99" s="60"/>
      <c r="I99" s="60"/>
      <c r="J99" s="60"/>
      <c r="K99" s="60"/>
      <c r="L99" s="60"/>
      <c r="M99" s="60"/>
      <c r="N99" s="60"/>
    </row>
    <row r="100" spans="1:14" ht="15.75" customHeight="1" x14ac:dyDescent="0.3">
      <c r="A100" s="60"/>
      <c r="B100" s="60"/>
      <c r="C100" s="60"/>
      <c r="D100" s="60"/>
      <c r="E100" s="60"/>
      <c r="F100" s="60"/>
      <c r="G100" s="143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">
      <c r="A101" s="60"/>
      <c r="B101" s="60"/>
      <c r="C101" s="60"/>
      <c r="D101" s="60"/>
      <c r="E101" s="60"/>
      <c r="F101" s="60"/>
      <c r="G101" s="143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">
      <c r="A102" s="60"/>
      <c r="B102" s="60"/>
      <c r="C102" s="60"/>
      <c r="D102" s="60"/>
      <c r="E102" s="60"/>
      <c r="F102" s="60"/>
      <c r="G102" s="143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">
      <c r="A103" s="60"/>
      <c r="B103" s="60"/>
      <c r="C103" s="60"/>
      <c r="D103" s="60"/>
      <c r="E103" s="60"/>
      <c r="F103" s="60"/>
      <c r="G103" s="143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">
      <c r="A104" s="60"/>
      <c r="B104" s="60"/>
      <c r="C104" s="60"/>
      <c r="D104" s="60"/>
      <c r="E104" s="60"/>
      <c r="F104" s="60"/>
      <c r="G104" s="143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">
      <c r="A105" s="60"/>
      <c r="B105" s="60"/>
      <c r="C105" s="60"/>
      <c r="D105" s="60"/>
      <c r="E105" s="60"/>
      <c r="F105" s="60"/>
      <c r="G105" s="143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">
      <c r="A106" s="60"/>
      <c r="B106" s="60"/>
      <c r="C106" s="60"/>
      <c r="D106" s="60"/>
      <c r="E106" s="60"/>
      <c r="F106" s="60"/>
      <c r="G106" s="143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">
      <c r="A107" s="60"/>
      <c r="B107" s="60"/>
      <c r="C107" s="60"/>
      <c r="D107" s="60"/>
      <c r="E107" s="60"/>
      <c r="F107" s="60"/>
      <c r="G107" s="143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">
      <c r="A108" s="60"/>
      <c r="B108" s="60"/>
      <c r="C108" s="60"/>
      <c r="D108" s="60"/>
      <c r="E108" s="60"/>
      <c r="F108" s="60"/>
      <c r="G108" s="143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">
      <c r="A109" s="60"/>
      <c r="B109" s="60"/>
      <c r="C109" s="60"/>
      <c r="D109" s="60"/>
      <c r="E109" s="60"/>
      <c r="F109" s="60"/>
      <c r="G109" s="143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">
      <c r="A110" s="60"/>
      <c r="B110" s="60"/>
      <c r="C110" s="60"/>
      <c r="D110" s="60"/>
      <c r="E110" s="60"/>
      <c r="F110" s="60"/>
      <c r="G110" s="143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">
      <c r="A111" s="60"/>
      <c r="B111" s="60"/>
      <c r="C111" s="60"/>
      <c r="D111" s="60"/>
      <c r="E111" s="60"/>
      <c r="F111" s="60"/>
      <c r="G111" s="143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4764DC2B-8155-4A72-BBFE-B90A06533D9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BBF6A-85C3-49DE-82A7-4C059BDE5D08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7" t="s">
        <v>454</v>
      </c>
      <c r="K2" s="88">
        <v>1</v>
      </c>
    </row>
    <row r="3" spans="1:25" ht="15.75" customHeight="1" x14ac:dyDescent="0.3">
      <c r="A3" s="7"/>
      <c r="B3" s="8" t="s">
        <v>4</v>
      </c>
      <c r="C3" s="9" t="s">
        <v>526</v>
      </c>
      <c r="D3" s="9"/>
      <c r="E3" s="9" t="s">
        <v>527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121</v>
      </c>
      <c r="C5" s="15" t="s">
        <v>122</v>
      </c>
      <c r="D5" s="89">
        <v>100.008</v>
      </c>
      <c r="E5" s="89">
        <v>100.001</v>
      </c>
      <c r="F5" s="89">
        <f t="shared" ref="F5:F13" si="0">SUM(D5:E5)</f>
        <v>200.00900000000001</v>
      </c>
      <c r="G5" s="16">
        <v>9</v>
      </c>
      <c r="H5" s="89">
        <v>1593.0450000000001</v>
      </c>
      <c r="I5" s="17">
        <v>60</v>
      </c>
      <c r="K5" s="4"/>
    </row>
    <row r="6" spans="1:25" ht="15.75" customHeight="1" x14ac:dyDescent="0.3">
      <c r="A6" s="18">
        <v>6</v>
      </c>
      <c r="B6" s="19" t="s">
        <v>459</v>
      </c>
      <c r="C6" s="19" t="s">
        <v>264</v>
      </c>
      <c r="D6" s="90">
        <v>99.001000000000005</v>
      </c>
      <c r="E6" s="90">
        <v>99.001999999999995</v>
      </c>
      <c r="F6" s="90">
        <f t="shared" si="0"/>
        <v>198.00299999999999</v>
      </c>
      <c r="G6" s="21">
        <v>5</v>
      </c>
      <c r="H6" s="90">
        <v>1590.0339999999999</v>
      </c>
      <c r="I6" s="22">
        <v>55</v>
      </c>
      <c r="K6" s="4"/>
    </row>
    <row r="7" spans="1:25" ht="15.75" customHeight="1" x14ac:dyDescent="0.3">
      <c r="A7" s="18">
        <v>8</v>
      </c>
      <c r="B7" s="19" t="s">
        <v>218</v>
      </c>
      <c r="C7" s="19" t="s">
        <v>122</v>
      </c>
      <c r="D7" s="90">
        <v>100.003</v>
      </c>
      <c r="E7" s="90">
        <v>100.004</v>
      </c>
      <c r="F7" s="90">
        <f t="shared" si="0"/>
        <v>200.00700000000001</v>
      </c>
      <c r="G7" s="21">
        <v>8</v>
      </c>
      <c r="H7" s="90">
        <v>1588.0330000000001</v>
      </c>
      <c r="I7" s="22">
        <v>52</v>
      </c>
      <c r="J7" s="84"/>
      <c r="K7" s="4"/>
    </row>
    <row r="8" spans="1:25" ht="15.75" customHeight="1" x14ac:dyDescent="0.3">
      <c r="A8" s="18">
        <v>7</v>
      </c>
      <c r="B8" s="19" t="s">
        <v>188</v>
      </c>
      <c r="C8" s="19" t="s">
        <v>189</v>
      </c>
      <c r="D8" s="90">
        <v>100</v>
      </c>
      <c r="E8" s="90">
        <v>100.003</v>
      </c>
      <c r="F8" s="90">
        <f t="shared" si="0"/>
        <v>200.00299999999999</v>
      </c>
      <c r="G8" s="21">
        <v>7</v>
      </c>
      <c r="H8" s="90">
        <v>1574.0249999999999</v>
      </c>
      <c r="I8" s="22">
        <v>43</v>
      </c>
    </row>
    <row r="9" spans="1:25" ht="15.75" customHeight="1" x14ac:dyDescent="0.3">
      <c r="A9" s="18">
        <v>2</v>
      </c>
      <c r="B9" s="19" t="s">
        <v>323</v>
      </c>
      <c r="C9" s="19" t="s">
        <v>324</v>
      </c>
      <c r="D9" s="90">
        <v>97</v>
      </c>
      <c r="E9" s="90">
        <v>98</v>
      </c>
      <c r="F9" s="90">
        <f t="shared" si="0"/>
        <v>195</v>
      </c>
      <c r="G9" s="21">
        <v>3</v>
      </c>
      <c r="H9" s="91">
        <v>1573.02</v>
      </c>
      <c r="I9" s="24">
        <v>37</v>
      </c>
    </row>
    <row r="10" spans="1:25" ht="15.75" customHeight="1" x14ac:dyDescent="0.3">
      <c r="A10" s="18">
        <v>3</v>
      </c>
      <c r="B10" s="19" t="s">
        <v>528</v>
      </c>
      <c r="C10" s="19" t="s">
        <v>529</v>
      </c>
      <c r="D10" s="90">
        <v>98</v>
      </c>
      <c r="E10" s="90">
        <v>100.004</v>
      </c>
      <c r="F10" s="90">
        <f t="shared" si="0"/>
        <v>198.00400000000002</v>
      </c>
      <c r="G10" s="21">
        <v>6</v>
      </c>
      <c r="H10" s="90">
        <v>1569.0239999999999</v>
      </c>
      <c r="I10" s="22">
        <v>35</v>
      </c>
    </row>
    <row r="11" spans="1:25" ht="15.75" customHeight="1" x14ac:dyDescent="0.3">
      <c r="A11" s="18">
        <v>5</v>
      </c>
      <c r="B11" s="19" t="s">
        <v>530</v>
      </c>
      <c r="C11" s="19" t="s">
        <v>324</v>
      </c>
      <c r="D11" s="90">
        <v>98</v>
      </c>
      <c r="E11" s="90">
        <v>100.002</v>
      </c>
      <c r="F11" s="90">
        <f t="shared" si="0"/>
        <v>198.00200000000001</v>
      </c>
      <c r="G11" s="21">
        <v>4</v>
      </c>
      <c r="H11" s="90">
        <v>1567.0239999999999</v>
      </c>
      <c r="I11" s="22">
        <v>32</v>
      </c>
      <c r="K11" s="4"/>
    </row>
    <row r="12" spans="1:25" ht="15.75" customHeight="1" x14ac:dyDescent="0.3">
      <c r="A12" s="18">
        <v>9</v>
      </c>
      <c r="B12" s="19" t="s">
        <v>531</v>
      </c>
      <c r="C12" s="19" t="s">
        <v>532</v>
      </c>
      <c r="D12" s="90" t="s">
        <v>109</v>
      </c>
      <c r="E12" s="90"/>
      <c r="F12" s="90">
        <f t="shared" si="0"/>
        <v>0</v>
      </c>
      <c r="G12" s="21">
        <v>0</v>
      </c>
      <c r="H12" s="90">
        <v>792.02500000000009</v>
      </c>
      <c r="I12" s="22">
        <v>26</v>
      </c>
      <c r="K12" s="4"/>
    </row>
    <row r="13" spans="1:25" ht="15.75" customHeight="1" x14ac:dyDescent="0.3">
      <c r="A13" s="25">
        <v>1</v>
      </c>
      <c r="B13" s="26" t="s">
        <v>485</v>
      </c>
      <c r="C13" s="26" t="s">
        <v>462</v>
      </c>
      <c r="D13" s="92">
        <v>96.001000000000005</v>
      </c>
      <c r="E13" s="92">
        <v>95</v>
      </c>
      <c r="F13" s="92">
        <f t="shared" si="0"/>
        <v>191.001</v>
      </c>
      <c r="G13" s="28">
        <v>2</v>
      </c>
      <c r="H13" s="92">
        <v>1534.009</v>
      </c>
      <c r="I13" s="32">
        <v>19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533</v>
      </c>
      <c r="D15" s="9"/>
      <c r="E15" s="9" t="s">
        <v>534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123</v>
      </c>
      <c r="C17" s="15" t="s">
        <v>535</v>
      </c>
      <c r="D17" s="89">
        <v>99.003</v>
      </c>
      <c r="E17" s="89">
        <v>99</v>
      </c>
      <c r="F17" s="89">
        <f t="shared" ref="F17:F25" si="1">SUM(D17:E17)</f>
        <v>198.00299999999999</v>
      </c>
      <c r="G17" s="16">
        <v>7</v>
      </c>
      <c r="H17" s="89">
        <v>1585.0359999999998</v>
      </c>
      <c r="I17" s="17">
        <v>61</v>
      </c>
      <c r="K17" s="4"/>
    </row>
    <row r="18" spans="1:11" ht="15.75" customHeight="1" x14ac:dyDescent="0.3">
      <c r="A18" s="18">
        <v>8</v>
      </c>
      <c r="B18" s="19" t="s">
        <v>536</v>
      </c>
      <c r="C18" s="19" t="s">
        <v>537</v>
      </c>
      <c r="D18" s="90">
        <v>98.001000000000005</v>
      </c>
      <c r="E18" s="90">
        <v>99.001999999999995</v>
      </c>
      <c r="F18" s="90">
        <f t="shared" si="1"/>
        <v>197.00299999999999</v>
      </c>
      <c r="G18" s="21">
        <v>6</v>
      </c>
      <c r="H18" s="90">
        <v>1585.03</v>
      </c>
      <c r="I18" s="22">
        <v>60</v>
      </c>
      <c r="K18" s="4"/>
    </row>
    <row r="19" spans="1:11" ht="15.75" customHeight="1" x14ac:dyDescent="0.3">
      <c r="A19" s="18">
        <v>9</v>
      </c>
      <c r="B19" s="19" t="s">
        <v>538</v>
      </c>
      <c r="C19" s="19" t="s">
        <v>529</v>
      </c>
      <c r="D19" s="90">
        <v>100</v>
      </c>
      <c r="E19" s="90">
        <v>99.003</v>
      </c>
      <c r="F19" s="90">
        <f t="shared" si="1"/>
        <v>199.00299999999999</v>
      </c>
      <c r="G19" s="21">
        <v>9</v>
      </c>
      <c r="H19" s="90">
        <v>1575.0189999999998</v>
      </c>
      <c r="I19" s="22">
        <v>48</v>
      </c>
      <c r="K19" s="4"/>
    </row>
    <row r="20" spans="1:11" ht="15.75" customHeight="1" x14ac:dyDescent="0.3">
      <c r="A20" s="18">
        <v>1</v>
      </c>
      <c r="B20" s="19" t="s">
        <v>539</v>
      </c>
      <c r="C20" s="19" t="s">
        <v>537</v>
      </c>
      <c r="D20" s="90">
        <v>98.001000000000005</v>
      </c>
      <c r="E20" s="90">
        <v>98</v>
      </c>
      <c r="F20" s="90">
        <f t="shared" si="1"/>
        <v>196.001</v>
      </c>
      <c r="G20" s="21">
        <v>4</v>
      </c>
      <c r="H20" s="90">
        <v>1571.0229999999999</v>
      </c>
      <c r="I20" s="24">
        <v>42</v>
      </c>
      <c r="K20" s="4"/>
    </row>
    <row r="21" spans="1:11" ht="15.75" customHeight="1" x14ac:dyDescent="0.3">
      <c r="A21" s="18">
        <v>6</v>
      </c>
      <c r="B21" s="19" t="s">
        <v>540</v>
      </c>
      <c r="C21" s="19" t="s">
        <v>537</v>
      </c>
      <c r="D21" s="90">
        <v>100.004</v>
      </c>
      <c r="E21" s="90">
        <v>98.004000000000005</v>
      </c>
      <c r="F21" s="90">
        <f t="shared" si="1"/>
        <v>198.00800000000001</v>
      </c>
      <c r="G21" s="21">
        <v>8</v>
      </c>
      <c r="H21" s="90">
        <v>1569.027</v>
      </c>
      <c r="I21" s="22">
        <v>41</v>
      </c>
      <c r="K21" s="4"/>
    </row>
    <row r="22" spans="1:11" ht="15.75" customHeight="1" x14ac:dyDescent="0.3">
      <c r="A22" s="18">
        <v>5</v>
      </c>
      <c r="B22" s="19" t="s">
        <v>502</v>
      </c>
      <c r="C22" s="19" t="s">
        <v>474</v>
      </c>
      <c r="D22" s="90">
        <v>96</v>
      </c>
      <c r="E22" s="90">
        <v>95</v>
      </c>
      <c r="F22" s="90">
        <f t="shared" si="1"/>
        <v>191</v>
      </c>
      <c r="G22" s="21">
        <v>2</v>
      </c>
      <c r="H22" s="90">
        <v>1560.027</v>
      </c>
      <c r="I22" s="22">
        <v>38</v>
      </c>
      <c r="K22" s="4"/>
    </row>
    <row r="23" spans="1:11" ht="15.75" customHeight="1" x14ac:dyDescent="0.3">
      <c r="A23" s="18">
        <v>4</v>
      </c>
      <c r="B23" s="19" t="s">
        <v>541</v>
      </c>
      <c r="C23" s="19" t="s">
        <v>542</v>
      </c>
      <c r="D23" s="90">
        <v>99.003</v>
      </c>
      <c r="E23" s="90">
        <v>97</v>
      </c>
      <c r="F23" s="90">
        <f t="shared" si="1"/>
        <v>196.00299999999999</v>
      </c>
      <c r="G23" s="21">
        <v>5</v>
      </c>
      <c r="H23" s="90">
        <v>1554.019</v>
      </c>
      <c r="I23" s="22">
        <v>36</v>
      </c>
      <c r="K23" s="4"/>
    </row>
    <row r="24" spans="1:11" ht="15.75" customHeight="1" x14ac:dyDescent="0.3">
      <c r="A24" s="18">
        <v>7</v>
      </c>
      <c r="B24" s="19" t="s">
        <v>463</v>
      </c>
      <c r="C24" s="19" t="s">
        <v>60</v>
      </c>
      <c r="D24" s="90">
        <v>96.001000000000005</v>
      </c>
      <c r="E24" s="90">
        <v>96.001000000000005</v>
      </c>
      <c r="F24" s="90">
        <f t="shared" si="1"/>
        <v>192.00200000000001</v>
      </c>
      <c r="G24" s="21">
        <v>3</v>
      </c>
      <c r="H24" s="90">
        <v>1547.0189999999998</v>
      </c>
      <c r="I24" s="22">
        <v>30</v>
      </c>
      <c r="K24" s="4"/>
    </row>
    <row r="25" spans="1:11" ht="15.75" customHeight="1" x14ac:dyDescent="0.3">
      <c r="A25" s="25">
        <v>3</v>
      </c>
      <c r="B25" s="26" t="s">
        <v>466</v>
      </c>
      <c r="C25" s="26" t="s">
        <v>467</v>
      </c>
      <c r="D25" s="92" t="s">
        <v>109</v>
      </c>
      <c r="E25" s="92"/>
      <c r="F25" s="92">
        <f t="shared" si="1"/>
        <v>0</v>
      </c>
      <c r="G25" s="28">
        <v>0</v>
      </c>
      <c r="H25" s="92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543</v>
      </c>
      <c r="D27" s="9"/>
      <c r="E27" s="9" t="s">
        <v>544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1" t="s">
        <v>11</v>
      </c>
      <c r="D28" s="51"/>
      <c r="E28" s="85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9</v>
      </c>
      <c r="B29" s="15" t="s">
        <v>545</v>
      </c>
      <c r="C29" s="15" t="s">
        <v>535</v>
      </c>
      <c r="D29" s="89">
        <v>100.003</v>
      </c>
      <c r="E29" s="89">
        <v>100.005</v>
      </c>
      <c r="F29" s="89">
        <f t="shared" ref="F29:F37" si="2">SUM(D29:E29)</f>
        <v>200.00799999999998</v>
      </c>
      <c r="G29" s="16">
        <v>9</v>
      </c>
      <c r="H29" s="89">
        <v>1584.046</v>
      </c>
      <c r="I29" s="17">
        <v>66</v>
      </c>
      <c r="K29" s="4"/>
    </row>
    <row r="30" spans="1:11" ht="15.75" customHeight="1" x14ac:dyDescent="0.3">
      <c r="A30" s="18">
        <v>8</v>
      </c>
      <c r="B30" s="19" t="s">
        <v>546</v>
      </c>
      <c r="C30" s="19" t="s">
        <v>122</v>
      </c>
      <c r="D30" s="90">
        <v>98.004000000000005</v>
      </c>
      <c r="E30" s="90">
        <v>100.003</v>
      </c>
      <c r="F30" s="90">
        <f t="shared" si="2"/>
        <v>198.00700000000001</v>
      </c>
      <c r="G30" s="21">
        <v>7</v>
      </c>
      <c r="H30" s="90">
        <v>1580.0259999999998</v>
      </c>
      <c r="I30" s="22">
        <v>56</v>
      </c>
      <c r="K30" s="4"/>
    </row>
    <row r="31" spans="1:11" ht="15.75" customHeight="1" x14ac:dyDescent="0.3">
      <c r="A31" s="18">
        <v>7</v>
      </c>
      <c r="B31" s="19" t="s">
        <v>547</v>
      </c>
      <c r="C31" s="19" t="s">
        <v>535</v>
      </c>
      <c r="D31" s="90">
        <v>99</v>
      </c>
      <c r="E31" s="90">
        <v>97.001999999999995</v>
      </c>
      <c r="F31" s="90">
        <f t="shared" si="2"/>
        <v>196.00200000000001</v>
      </c>
      <c r="G31" s="21">
        <v>4</v>
      </c>
      <c r="H31" s="90">
        <v>1581.02</v>
      </c>
      <c r="I31" s="22">
        <v>54</v>
      </c>
      <c r="K31" s="4"/>
    </row>
    <row r="32" spans="1:11" ht="15.75" customHeight="1" x14ac:dyDescent="0.3">
      <c r="A32" s="18">
        <v>2</v>
      </c>
      <c r="B32" s="19" t="s">
        <v>460</v>
      </c>
      <c r="C32" s="19" t="s">
        <v>60</v>
      </c>
      <c r="D32" s="90">
        <v>99.004000000000005</v>
      </c>
      <c r="E32" s="90">
        <v>99.004000000000005</v>
      </c>
      <c r="F32" s="90">
        <f t="shared" si="2"/>
        <v>198.00800000000001</v>
      </c>
      <c r="G32" s="21">
        <v>8</v>
      </c>
      <c r="H32" s="90">
        <v>1570.0310000000002</v>
      </c>
      <c r="I32" s="22">
        <v>44</v>
      </c>
      <c r="K32" s="4"/>
    </row>
    <row r="33" spans="1:11" ht="15.75" customHeight="1" x14ac:dyDescent="0.3">
      <c r="A33" s="18">
        <v>6</v>
      </c>
      <c r="B33" s="19" t="s">
        <v>473</v>
      </c>
      <c r="C33" s="19" t="s">
        <v>474</v>
      </c>
      <c r="D33" s="90">
        <v>99.001000000000005</v>
      </c>
      <c r="E33" s="90">
        <v>99</v>
      </c>
      <c r="F33" s="90">
        <f t="shared" si="2"/>
        <v>198.001</v>
      </c>
      <c r="G33" s="21">
        <v>6</v>
      </c>
      <c r="H33" s="90">
        <v>1565.019</v>
      </c>
      <c r="I33" s="22">
        <v>40</v>
      </c>
      <c r="K33" s="4"/>
    </row>
    <row r="34" spans="1:11" ht="15.75" customHeight="1" x14ac:dyDescent="0.3">
      <c r="A34" s="18">
        <v>1</v>
      </c>
      <c r="B34" s="19" t="s">
        <v>470</v>
      </c>
      <c r="C34" s="19" t="s">
        <v>462</v>
      </c>
      <c r="D34" s="90">
        <v>99.005200000000002</v>
      </c>
      <c r="E34" s="90">
        <v>98.001999999999995</v>
      </c>
      <c r="F34" s="90">
        <f t="shared" si="2"/>
        <v>197.00720000000001</v>
      </c>
      <c r="G34" s="21">
        <v>5</v>
      </c>
      <c r="H34" s="90">
        <v>1556.0291999999999</v>
      </c>
      <c r="I34" s="24">
        <v>34</v>
      </c>
      <c r="K34" s="4"/>
    </row>
    <row r="35" spans="1:11" ht="15.75" customHeight="1" x14ac:dyDescent="0.3">
      <c r="A35" s="18">
        <v>4</v>
      </c>
      <c r="B35" s="19" t="s">
        <v>548</v>
      </c>
      <c r="C35" s="19" t="s">
        <v>264</v>
      </c>
      <c r="D35" s="90">
        <v>97.001999999999995</v>
      </c>
      <c r="E35" s="90">
        <v>98.001000000000005</v>
      </c>
      <c r="F35" s="90">
        <f t="shared" si="2"/>
        <v>195.00299999999999</v>
      </c>
      <c r="G35" s="21">
        <v>3</v>
      </c>
      <c r="H35" s="90">
        <v>1559.0209999999997</v>
      </c>
      <c r="I35" s="22">
        <v>30</v>
      </c>
      <c r="K35" s="4"/>
    </row>
    <row r="36" spans="1:11" ht="15.75" customHeight="1" x14ac:dyDescent="0.3">
      <c r="A36" s="18">
        <v>5</v>
      </c>
      <c r="B36" s="19" t="s">
        <v>488</v>
      </c>
      <c r="C36" s="19" t="s">
        <v>45</v>
      </c>
      <c r="D36" s="90">
        <v>95.001000000000005</v>
      </c>
      <c r="E36" s="90">
        <v>96.001000000000005</v>
      </c>
      <c r="F36" s="90">
        <f t="shared" si="2"/>
        <v>191.00200000000001</v>
      </c>
      <c r="G36" s="21">
        <v>2</v>
      </c>
      <c r="H36" s="90">
        <v>1541.0179999999998</v>
      </c>
      <c r="I36" s="22">
        <v>20</v>
      </c>
      <c r="K36" s="4"/>
    </row>
    <row r="37" spans="1:11" ht="15.75" customHeight="1" x14ac:dyDescent="0.3">
      <c r="A37" s="25">
        <v>3</v>
      </c>
      <c r="B37" s="26" t="s">
        <v>549</v>
      </c>
      <c r="C37" s="26" t="s">
        <v>535</v>
      </c>
      <c r="D37" s="92">
        <v>93</v>
      </c>
      <c r="E37" s="92">
        <v>94</v>
      </c>
      <c r="F37" s="92">
        <f t="shared" si="2"/>
        <v>187</v>
      </c>
      <c r="G37" s="28">
        <v>1</v>
      </c>
      <c r="H37" s="92">
        <v>1532.0119999999999</v>
      </c>
      <c r="I37" s="29">
        <v>20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550</v>
      </c>
      <c r="D39" s="9"/>
      <c r="E39" s="9" t="s">
        <v>551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81" t="s">
        <v>11</v>
      </c>
      <c r="D40" s="51"/>
      <c r="E40" s="85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1</v>
      </c>
      <c r="B41" s="15" t="s">
        <v>471</v>
      </c>
      <c r="C41" s="15" t="s">
        <v>472</v>
      </c>
      <c r="D41" s="89">
        <v>99.001999999999995</v>
      </c>
      <c r="E41" s="89">
        <v>99.001999999999995</v>
      </c>
      <c r="F41" s="89">
        <f t="shared" ref="F41:F49" si="3">SUM(D41:E41)</f>
        <v>198.00399999999999</v>
      </c>
      <c r="G41" s="16">
        <v>7</v>
      </c>
      <c r="H41" s="89">
        <v>1566.0219999999999</v>
      </c>
      <c r="I41" s="39">
        <v>56</v>
      </c>
      <c r="K41" s="4"/>
    </row>
    <row r="42" spans="1:11" ht="15.75" customHeight="1" x14ac:dyDescent="0.3">
      <c r="A42" s="18">
        <v>4</v>
      </c>
      <c r="B42" s="19" t="s">
        <v>552</v>
      </c>
      <c r="C42" s="19" t="s">
        <v>474</v>
      </c>
      <c r="D42" s="90">
        <v>100.002</v>
      </c>
      <c r="E42" s="90">
        <v>98.001000000000005</v>
      </c>
      <c r="F42" s="90">
        <f t="shared" si="3"/>
        <v>198.00299999999999</v>
      </c>
      <c r="G42" s="21">
        <v>6</v>
      </c>
      <c r="H42" s="90">
        <v>1573.0269999999998</v>
      </c>
      <c r="I42" s="22">
        <v>55</v>
      </c>
      <c r="K42" s="4"/>
    </row>
    <row r="43" spans="1:11" ht="15.75" customHeight="1" x14ac:dyDescent="0.3">
      <c r="A43" s="18">
        <v>2</v>
      </c>
      <c r="B43" s="19" t="s">
        <v>553</v>
      </c>
      <c r="C43" s="19" t="s">
        <v>532</v>
      </c>
      <c r="D43" s="90">
        <v>100.002</v>
      </c>
      <c r="E43" s="90">
        <v>100.001</v>
      </c>
      <c r="F43" s="90">
        <f t="shared" si="3"/>
        <v>200.00299999999999</v>
      </c>
      <c r="G43" s="21">
        <v>8</v>
      </c>
      <c r="H43" s="90">
        <v>1568.0289999999998</v>
      </c>
      <c r="I43" s="22">
        <v>52</v>
      </c>
      <c r="K43" s="4"/>
    </row>
    <row r="44" spans="1:11" ht="15.75" customHeight="1" x14ac:dyDescent="0.3">
      <c r="A44" s="18">
        <v>8</v>
      </c>
      <c r="B44" s="19" t="s">
        <v>554</v>
      </c>
      <c r="C44" s="19" t="s">
        <v>537</v>
      </c>
      <c r="D44" s="90">
        <v>96.003</v>
      </c>
      <c r="E44" s="90">
        <v>97.001000000000005</v>
      </c>
      <c r="F44" s="90">
        <f t="shared" si="3"/>
        <v>193.00400000000002</v>
      </c>
      <c r="G44" s="21">
        <v>5</v>
      </c>
      <c r="H44" s="90">
        <v>1544.02</v>
      </c>
      <c r="I44" s="22">
        <v>45</v>
      </c>
      <c r="K44" s="4"/>
    </row>
    <row r="45" spans="1:11" ht="15.75" customHeight="1" x14ac:dyDescent="0.3">
      <c r="A45" s="18">
        <v>7</v>
      </c>
      <c r="B45" s="19" t="s">
        <v>555</v>
      </c>
      <c r="C45" s="19" t="s">
        <v>108</v>
      </c>
      <c r="D45" s="90">
        <v>100.003</v>
      </c>
      <c r="E45" s="90">
        <v>100.005</v>
      </c>
      <c r="F45" s="90">
        <f t="shared" si="3"/>
        <v>200.00799999999998</v>
      </c>
      <c r="G45" s="21">
        <v>9</v>
      </c>
      <c r="H45" s="90">
        <v>1555.0239999999999</v>
      </c>
      <c r="I45" s="22">
        <v>40</v>
      </c>
      <c r="K45" s="4"/>
    </row>
    <row r="46" spans="1:11" ht="15.75" customHeight="1" x14ac:dyDescent="0.3">
      <c r="A46" s="18">
        <v>3</v>
      </c>
      <c r="B46" s="19" t="s">
        <v>556</v>
      </c>
      <c r="C46" s="19" t="s">
        <v>532</v>
      </c>
      <c r="D46" s="90">
        <v>95.001000000000005</v>
      </c>
      <c r="E46" s="90">
        <v>98.003</v>
      </c>
      <c r="F46" s="90">
        <f t="shared" si="3"/>
        <v>193.00400000000002</v>
      </c>
      <c r="G46" s="21">
        <v>5</v>
      </c>
      <c r="H46" s="90">
        <v>1543.0209999999997</v>
      </c>
      <c r="I46" s="22">
        <v>40</v>
      </c>
      <c r="K46" s="4"/>
    </row>
    <row r="47" spans="1:11" ht="15.75" customHeight="1" x14ac:dyDescent="0.3">
      <c r="A47" s="18">
        <v>5</v>
      </c>
      <c r="B47" s="19" t="s">
        <v>464</v>
      </c>
      <c r="C47" s="19" t="s">
        <v>127</v>
      </c>
      <c r="D47" s="90">
        <v>95.001999999999995</v>
      </c>
      <c r="E47" s="90">
        <v>98.001000000000005</v>
      </c>
      <c r="F47" s="90">
        <f t="shared" si="3"/>
        <v>193.00299999999999</v>
      </c>
      <c r="G47" s="21">
        <v>3</v>
      </c>
      <c r="H47" s="90">
        <v>1546.019</v>
      </c>
      <c r="I47" s="22">
        <v>35</v>
      </c>
      <c r="K47" s="4"/>
    </row>
    <row r="48" spans="1:11" ht="15.75" customHeight="1" x14ac:dyDescent="0.3">
      <c r="A48" s="18">
        <v>6</v>
      </c>
      <c r="B48" s="19" t="s">
        <v>557</v>
      </c>
      <c r="C48" s="19" t="s">
        <v>108</v>
      </c>
      <c r="D48" s="90">
        <v>96.001000000000005</v>
      </c>
      <c r="E48" s="90">
        <v>95.001999999999995</v>
      </c>
      <c r="F48" s="90">
        <f t="shared" si="3"/>
        <v>191.00299999999999</v>
      </c>
      <c r="G48" s="21">
        <v>2</v>
      </c>
      <c r="H48" s="90">
        <v>1544.0159999999998</v>
      </c>
      <c r="I48" s="22">
        <v>34</v>
      </c>
      <c r="K48" s="4"/>
    </row>
    <row r="49" spans="1:11" ht="15.75" customHeight="1" x14ac:dyDescent="0.3">
      <c r="A49" s="25">
        <v>9</v>
      </c>
      <c r="B49" s="26" t="s">
        <v>558</v>
      </c>
      <c r="C49" s="26" t="s">
        <v>108</v>
      </c>
      <c r="D49" s="92" t="s">
        <v>109</v>
      </c>
      <c r="E49" s="92"/>
      <c r="F49" s="92">
        <f t="shared" si="3"/>
        <v>0</v>
      </c>
      <c r="G49" s="28">
        <v>0</v>
      </c>
      <c r="H49" s="92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559</v>
      </c>
      <c r="D51" s="9"/>
      <c r="E51" s="9" t="s">
        <v>560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81" t="s">
        <v>11</v>
      </c>
      <c r="D52" s="51"/>
      <c r="E52" s="85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5</v>
      </c>
      <c r="B53" s="15" t="s">
        <v>561</v>
      </c>
      <c r="C53" s="15" t="s">
        <v>53</v>
      </c>
      <c r="D53" s="89">
        <v>98.003</v>
      </c>
      <c r="E53" s="89">
        <v>97.001000000000005</v>
      </c>
      <c r="F53" s="89">
        <f t="shared" ref="F53:F61" si="4">SUM(D53:E53)</f>
        <v>195.00400000000002</v>
      </c>
      <c r="G53" s="16">
        <v>5</v>
      </c>
      <c r="H53" s="89">
        <v>1566.0329999999999</v>
      </c>
      <c r="I53" s="17">
        <v>51</v>
      </c>
      <c r="K53" s="4"/>
    </row>
    <row r="54" spans="1:11" ht="15.75" customHeight="1" x14ac:dyDescent="0.3">
      <c r="A54" s="18">
        <v>2</v>
      </c>
      <c r="B54" s="19" t="s">
        <v>484</v>
      </c>
      <c r="C54" s="19" t="s">
        <v>56</v>
      </c>
      <c r="D54" s="90">
        <v>96</v>
      </c>
      <c r="E54" s="90">
        <v>98.001999999999995</v>
      </c>
      <c r="F54" s="90">
        <f t="shared" si="4"/>
        <v>194.00200000000001</v>
      </c>
      <c r="G54" s="21">
        <v>4</v>
      </c>
      <c r="H54" s="90">
        <v>1566.0209999999997</v>
      </c>
      <c r="I54" s="22">
        <v>50</v>
      </c>
      <c r="K54" s="4"/>
    </row>
    <row r="55" spans="1:11" ht="15.75" customHeight="1" x14ac:dyDescent="0.3">
      <c r="A55" s="18">
        <v>6</v>
      </c>
      <c r="B55" s="19" t="s">
        <v>562</v>
      </c>
      <c r="C55" s="19" t="s">
        <v>60</v>
      </c>
      <c r="D55" s="90">
        <v>100.003</v>
      </c>
      <c r="E55" s="90">
        <v>98.001999999999995</v>
      </c>
      <c r="F55" s="90">
        <f t="shared" si="4"/>
        <v>198.005</v>
      </c>
      <c r="G55" s="21">
        <v>9</v>
      </c>
      <c r="H55" s="90">
        <v>1561.027</v>
      </c>
      <c r="I55" s="22">
        <v>49</v>
      </c>
      <c r="K55" s="4"/>
    </row>
    <row r="56" spans="1:11" ht="15.75" customHeight="1" x14ac:dyDescent="0.3">
      <c r="A56" s="18">
        <v>3</v>
      </c>
      <c r="B56" s="19" t="s">
        <v>44</v>
      </c>
      <c r="C56" s="19" t="s">
        <v>45</v>
      </c>
      <c r="D56" s="90">
        <v>99.001999999999995</v>
      </c>
      <c r="E56" s="90">
        <v>99.001000000000005</v>
      </c>
      <c r="F56" s="90">
        <f t="shared" si="4"/>
        <v>198.00299999999999</v>
      </c>
      <c r="G56" s="21">
        <v>8</v>
      </c>
      <c r="H56" s="90">
        <v>1476.0169999999998</v>
      </c>
      <c r="I56" s="22">
        <v>49</v>
      </c>
      <c r="K56" s="4"/>
    </row>
    <row r="57" spans="1:11" ht="15.75" customHeight="1" x14ac:dyDescent="0.3">
      <c r="A57" s="18">
        <v>9</v>
      </c>
      <c r="B57" s="19" t="s">
        <v>563</v>
      </c>
      <c r="C57" s="19" t="s">
        <v>564</v>
      </c>
      <c r="D57" s="90">
        <v>100.001</v>
      </c>
      <c r="E57" s="90">
        <v>98.001000000000005</v>
      </c>
      <c r="F57" s="90">
        <f t="shared" si="4"/>
        <v>198.00200000000001</v>
      </c>
      <c r="G57" s="21">
        <v>7</v>
      </c>
      <c r="H57" s="90">
        <v>1558.011</v>
      </c>
      <c r="I57" s="22">
        <v>41</v>
      </c>
      <c r="K57" s="4"/>
    </row>
    <row r="58" spans="1:11" ht="15.75" customHeight="1" x14ac:dyDescent="0.3">
      <c r="A58" s="18">
        <v>1</v>
      </c>
      <c r="B58" s="19" t="s">
        <v>565</v>
      </c>
      <c r="C58" s="19" t="s">
        <v>535</v>
      </c>
      <c r="D58" s="90">
        <v>97</v>
      </c>
      <c r="E58" s="90">
        <v>97.001999999999995</v>
      </c>
      <c r="F58" s="90">
        <f t="shared" si="4"/>
        <v>194.00200000000001</v>
      </c>
      <c r="G58" s="21">
        <v>4</v>
      </c>
      <c r="H58" s="90">
        <v>1554.0239999999999</v>
      </c>
      <c r="I58" s="24">
        <v>41</v>
      </c>
      <c r="K58" s="4"/>
    </row>
    <row r="59" spans="1:11" ht="15.75" customHeight="1" x14ac:dyDescent="0.3">
      <c r="A59" s="18">
        <v>7</v>
      </c>
      <c r="B59" s="19" t="s">
        <v>465</v>
      </c>
      <c r="C59" s="19" t="s">
        <v>60</v>
      </c>
      <c r="D59" s="90">
        <v>98.001999999999995</v>
      </c>
      <c r="E59" s="90">
        <v>98.001000000000005</v>
      </c>
      <c r="F59" s="90">
        <f t="shared" si="4"/>
        <v>196.00299999999999</v>
      </c>
      <c r="G59" s="21">
        <v>6</v>
      </c>
      <c r="H59" s="90">
        <v>1549.0169999999998</v>
      </c>
      <c r="I59" s="22">
        <v>34</v>
      </c>
      <c r="K59" s="4"/>
    </row>
    <row r="60" spans="1:11" ht="15.75" customHeight="1" x14ac:dyDescent="0.3">
      <c r="A60" s="18">
        <v>4</v>
      </c>
      <c r="B60" s="19" t="s">
        <v>566</v>
      </c>
      <c r="C60" s="19" t="s">
        <v>108</v>
      </c>
      <c r="D60" s="90">
        <v>96.001000000000005</v>
      </c>
      <c r="E60" s="90">
        <v>97.001000000000005</v>
      </c>
      <c r="F60" s="90">
        <f t="shared" si="4"/>
        <v>193.00200000000001</v>
      </c>
      <c r="G60" s="21">
        <v>2</v>
      </c>
      <c r="H60" s="90">
        <v>1545.011</v>
      </c>
      <c r="I60" s="22">
        <v>33</v>
      </c>
      <c r="K60" s="4"/>
    </row>
    <row r="61" spans="1:11" ht="15.75" customHeight="1" x14ac:dyDescent="0.3">
      <c r="A61" s="25">
        <v>8</v>
      </c>
      <c r="B61" s="26" t="s">
        <v>567</v>
      </c>
      <c r="C61" s="26" t="s">
        <v>568</v>
      </c>
      <c r="D61" s="92">
        <v>96.001000000000005</v>
      </c>
      <c r="E61" s="92">
        <v>94</v>
      </c>
      <c r="F61" s="92">
        <f t="shared" si="4"/>
        <v>190.001</v>
      </c>
      <c r="G61" s="28">
        <v>1</v>
      </c>
      <c r="H61" s="92">
        <v>1325.0070000000001</v>
      </c>
      <c r="I61" s="29">
        <v>17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510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511</v>
      </c>
      <c r="E65" s="34" t="s">
        <v>167</v>
      </c>
      <c r="K65" s="4"/>
    </row>
    <row r="66" spans="1:11" ht="15.75" customHeight="1" x14ac:dyDescent="0.3">
      <c r="A66" s="4"/>
      <c r="B66" s="4" t="s">
        <v>168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19446265-CB70-47EA-A0D6-4AB350DB32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13CC-28FB-4711-80BE-0C3C2F9AA264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6</v>
      </c>
      <c r="B5" s="15" t="s">
        <v>16</v>
      </c>
      <c r="C5" s="15" t="s">
        <v>17</v>
      </c>
      <c r="D5" s="16">
        <v>187</v>
      </c>
      <c r="E5" s="16">
        <v>7</v>
      </c>
      <c r="F5" s="16">
        <v>1510</v>
      </c>
      <c r="G5" s="17">
        <v>62</v>
      </c>
      <c r="I5" s="14">
        <v>7</v>
      </c>
      <c r="J5" s="15" t="s">
        <v>18</v>
      </c>
      <c r="K5" s="15" t="s">
        <v>19</v>
      </c>
      <c r="L5" s="16">
        <v>188</v>
      </c>
      <c r="M5" s="16">
        <v>9</v>
      </c>
      <c r="N5" s="16">
        <v>1471</v>
      </c>
      <c r="O5" s="17">
        <v>58</v>
      </c>
    </row>
    <row r="6" spans="1:25" ht="15.75" customHeight="1" x14ac:dyDescent="0.3">
      <c r="A6" s="18">
        <v>3</v>
      </c>
      <c r="B6" s="19" t="s">
        <v>20</v>
      </c>
      <c r="C6" s="19" t="s">
        <v>21</v>
      </c>
      <c r="D6" s="20">
        <v>186</v>
      </c>
      <c r="E6" s="21">
        <v>5</v>
      </c>
      <c r="F6" s="20">
        <v>1505</v>
      </c>
      <c r="G6" s="22">
        <v>54</v>
      </c>
      <c r="I6" s="18">
        <v>1</v>
      </c>
      <c r="J6" s="19" t="s">
        <v>22</v>
      </c>
      <c r="K6" s="19" t="s">
        <v>23</v>
      </c>
      <c r="L6" s="20">
        <v>179</v>
      </c>
      <c r="M6" s="21">
        <v>5</v>
      </c>
      <c r="N6" s="23">
        <v>1458</v>
      </c>
      <c r="O6" s="24">
        <v>49</v>
      </c>
    </row>
    <row r="7" spans="1:25" ht="15.75" customHeight="1" x14ac:dyDescent="0.3">
      <c r="A7" s="18">
        <v>8</v>
      </c>
      <c r="B7" s="19" t="s">
        <v>24</v>
      </c>
      <c r="C7" s="19" t="s">
        <v>25</v>
      </c>
      <c r="D7" s="20">
        <v>187</v>
      </c>
      <c r="E7" s="21">
        <v>7</v>
      </c>
      <c r="F7" s="20">
        <v>1505</v>
      </c>
      <c r="G7" s="22">
        <v>54</v>
      </c>
      <c r="I7" s="18">
        <v>9</v>
      </c>
      <c r="J7" s="19" t="s">
        <v>26</v>
      </c>
      <c r="K7" s="19" t="s">
        <v>27</v>
      </c>
      <c r="L7" s="20">
        <v>185</v>
      </c>
      <c r="M7" s="21">
        <v>8</v>
      </c>
      <c r="N7" s="20">
        <v>1454</v>
      </c>
      <c r="O7" s="22">
        <v>47</v>
      </c>
    </row>
    <row r="8" spans="1:25" ht="15.75" customHeight="1" x14ac:dyDescent="0.3">
      <c r="A8" s="18">
        <v>7</v>
      </c>
      <c r="B8" s="19" t="s">
        <v>28</v>
      </c>
      <c r="C8" s="19" t="s">
        <v>29</v>
      </c>
      <c r="D8" s="20">
        <v>190</v>
      </c>
      <c r="E8" s="21">
        <v>9</v>
      </c>
      <c r="F8" s="20">
        <v>1496</v>
      </c>
      <c r="G8" s="22">
        <v>49</v>
      </c>
      <c r="I8" s="18">
        <v>3</v>
      </c>
      <c r="J8" s="19" t="s">
        <v>30</v>
      </c>
      <c r="K8" s="19" t="s">
        <v>29</v>
      </c>
      <c r="L8" s="20">
        <v>183</v>
      </c>
      <c r="M8" s="21">
        <v>7</v>
      </c>
      <c r="N8" s="20">
        <v>1463</v>
      </c>
      <c r="O8" s="22">
        <v>46</v>
      </c>
    </row>
    <row r="9" spans="1:25" ht="15.75" customHeight="1" x14ac:dyDescent="0.3">
      <c r="A9" s="18">
        <v>4</v>
      </c>
      <c r="B9" s="19" t="s">
        <v>31</v>
      </c>
      <c r="C9" s="19" t="s">
        <v>32</v>
      </c>
      <c r="D9" s="20">
        <v>189</v>
      </c>
      <c r="E9" s="21">
        <v>8</v>
      </c>
      <c r="F9" s="20">
        <v>1493</v>
      </c>
      <c r="G9" s="22">
        <v>45</v>
      </c>
      <c r="I9" s="18">
        <v>5</v>
      </c>
      <c r="J9" s="19" t="s">
        <v>33</v>
      </c>
      <c r="K9" s="19" t="s">
        <v>19</v>
      </c>
      <c r="L9" s="20">
        <v>182</v>
      </c>
      <c r="M9" s="21">
        <v>6</v>
      </c>
      <c r="N9" s="20">
        <v>1463</v>
      </c>
      <c r="O9" s="22">
        <v>44</v>
      </c>
    </row>
    <row r="10" spans="1:25" ht="15.75" customHeight="1" x14ac:dyDescent="0.3">
      <c r="A10" s="18">
        <v>2</v>
      </c>
      <c r="B10" s="19" t="s">
        <v>34</v>
      </c>
      <c r="C10" s="19" t="s">
        <v>35</v>
      </c>
      <c r="D10" s="20">
        <v>183</v>
      </c>
      <c r="E10" s="21">
        <v>3</v>
      </c>
      <c r="F10" s="23">
        <v>1489</v>
      </c>
      <c r="G10" s="24">
        <v>43</v>
      </c>
      <c r="I10" s="18">
        <v>4</v>
      </c>
      <c r="J10" s="19" t="s">
        <v>36</v>
      </c>
      <c r="K10" s="19" t="s">
        <v>37</v>
      </c>
      <c r="L10" s="20">
        <v>177</v>
      </c>
      <c r="M10" s="21">
        <v>3</v>
      </c>
      <c r="N10" s="20">
        <v>1457</v>
      </c>
      <c r="O10" s="22">
        <v>41</v>
      </c>
    </row>
    <row r="11" spans="1:25" ht="15.75" customHeight="1" x14ac:dyDescent="0.3">
      <c r="A11" s="18">
        <v>1</v>
      </c>
      <c r="B11" s="19" t="s">
        <v>38</v>
      </c>
      <c r="C11" s="19" t="s">
        <v>25</v>
      </c>
      <c r="D11" s="20">
        <v>184</v>
      </c>
      <c r="E11" s="21">
        <v>4</v>
      </c>
      <c r="F11" s="23">
        <v>1490</v>
      </c>
      <c r="G11" s="24">
        <v>42</v>
      </c>
      <c r="I11" s="18">
        <v>2</v>
      </c>
      <c r="J11" s="19" t="s">
        <v>39</v>
      </c>
      <c r="K11" s="19" t="s">
        <v>17</v>
      </c>
      <c r="L11" s="20">
        <v>179</v>
      </c>
      <c r="M11" s="21">
        <v>5</v>
      </c>
      <c r="N11" s="20">
        <v>1445</v>
      </c>
      <c r="O11" s="22">
        <v>38</v>
      </c>
    </row>
    <row r="12" spans="1:25" ht="15.75" customHeight="1" x14ac:dyDescent="0.3">
      <c r="A12" s="18">
        <v>9</v>
      </c>
      <c r="B12" s="19" t="s">
        <v>40</v>
      </c>
      <c r="C12" s="19" t="s">
        <v>41</v>
      </c>
      <c r="D12" s="20">
        <v>181</v>
      </c>
      <c r="E12" s="21">
        <v>2</v>
      </c>
      <c r="F12" s="20">
        <v>1446</v>
      </c>
      <c r="G12" s="22">
        <v>20</v>
      </c>
      <c r="I12" s="18">
        <v>8</v>
      </c>
      <c r="J12" s="19" t="s">
        <v>42</v>
      </c>
      <c r="K12" s="19" t="s">
        <v>41</v>
      </c>
      <c r="L12" s="20">
        <v>171</v>
      </c>
      <c r="M12" s="21">
        <v>1</v>
      </c>
      <c r="N12" s="20">
        <v>1435</v>
      </c>
      <c r="O12" s="22">
        <v>34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179</v>
      </c>
      <c r="E13" s="28">
        <v>1</v>
      </c>
      <c r="F13" s="27">
        <v>1436</v>
      </c>
      <c r="G13" s="29">
        <v>13</v>
      </c>
      <c r="I13" s="25">
        <v>6</v>
      </c>
      <c r="J13" s="26" t="s">
        <v>44</v>
      </c>
      <c r="K13" s="26" t="s">
        <v>45</v>
      </c>
      <c r="L13" s="27">
        <v>176</v>
      </c>
      <c r="M13" s="28">
        <v>2</v>
      </c>
      <c r="N13" s="27">
        <v>1434</v>
      </c>
      <c r="O13" s="29">
        <v>24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8</v>
      </c>
      <c r="B17" s="15" t="s">
        <v>52</v>
      </c>
      <c r="C17" s="15" t="s">
        <v>53</v>
      </c>
      <c r="D17" s="16">
        <v>184</v>
      </c>
      <c r="E17" s="16">
        <v>9</v>
      </c>
      <c r="F17" s="16">
        <v>1469</v>
      </c>
      <c r="G17" s="17">
        <v>61</v>
      </c>
      <c r="I17" s="14">
        <v>4</v>
      </c>
      <c r="J17" s="15" t="s">
        <v>54</v>
      </c>
      <c r="K17" s="15" t="s">
        <v>25</v>
      </c>
      <c r="L17" s="16">
        <v>177</v>
      </c>
      <c r="M17" s="16">
        <v>7</v>
      </c>
      <c r="N17" s="16">
        <v>1421</v>
      </c>
      <c r="O17" s="17">
        <v>56</v>
      </c>
    </row>
    <row r="18" spans="1:15" ht="15.75" customHeight="1" x14ac:dyDescent="0.3">
      <c r="A18" s="18">
        <v>4</v>
      </c>
      <c r="B18" s="19" t="s">
        <v>55</v>
      </c>
      <c r="C18" s="19" t="s">
        <v>56</v>
      </c>
      <c r="D18" s="20">
        <v>184</v>
      </c>
      <c r="E18" s="21">
        <v>9</v>
      </c>
      <c r="F18" s="20">
        <v>1444</v>
      </c>
      <c r="G18" s="22">
        <v>51</v>
      </c>
      <c r="I18" s="18">
        <v>6</v>
      </c>
      <c r="J18" s="19" t="s">
        <v>57</v>
      </c>
      <c r="K18" s="19" t="s">
        <v>19</v>
      </c>
      <c r="L18" s="20">
        <v>180</v>
      </c>
      <c r="M18" s="21">
        <v>8</v>
      </c>
      <c r="N18" s="20">
        <v>1419</v>
      </c>
      <c r="O18" s="22">
        <v>55</v>
      </c>
    </row>
    <row r="19" spans="1:15" ht="15.75" customHeight="1" x14ac:dyDescent="0.3">
      <c r="A19" s="18">
        <v>1</v>
      </c>
      <c r="B19" s="19" t="s">
        <v>58</v>
      </c>
      <c r="C19" s="19" t="s">
        <v>25</v>
      </c>
      <c r="D19" s="20">
        <v>181</v>
      </c>
      <c r="E19" s="21">
        <v>7</v>
      </c>
      <c r="F19" s="23">
        <v>1437</v>
      </c>
      <c r="G19" s="24">
        <v>48</v>
      </c>
      <c r="I19" s="18">
        <v>7</v>
      </c>
      <c r="J19" s="19" t="s">
        <v>59</v>
      </c>
      <c r="K19" s="19" t="s">
        <v>60</v>
      </c>
      <c r="L19" s="20">
        <v>181</v>
      </c>
      <c r="M19" s="21">
        <v>9</v>
      </c>
      <c r="N19" s="20">
        <v>1407</v>
      </c>
      <c r="O19" s="22">
        <v>47</v>
      </c>
    </row>
    <row r="20" spans="1:15" ht="15.75" customHeight="1" x14ac:dyDescent="0.3">
      <c r="A20" s="18">
        <v>6</v>
      </c>
      <c r="B20" s="19" t="s">
        <v>61</v>
      </c>
      <c r="C20" s="19" t="s">
        <v>27</v>
      </c>
      <c r="D20" s="20">
        <v>176</v>
      </c>
      <c r="E20" s="21">
        <v>3</v>
      </c>
      <c r="F20" s="20">
        <v>1438</v>
      </c>
      <c r="G20" s="22">
        <v>43</v>
      </c>
      <c r="I20" s="18">
        <v>2</v>
      </c>
      <c r="J20" s="19" t="s">
        <v>62</v>
      </c>
      <c r="K20" s="19" t="s">
        <v>63</v>
      </c>
      <c r="L20" s="20">
        <v>176</v>
      </c>
      <c r="M20" s="21">
        <v>6</v>
      </c>
      <c r="N20" s="20">
        <v>1411</v>
      </c>
      <c r="O20" s="22">
        <v>46</v>
      </c>
    </row>
    <row r="21" spans="1:15" ht="15.75" customHeight="1" x14ac:dyDescent="0.3">
      <c r="A21" s="18">
        <v>3</v>
      </c>
      <c r="B21" s="19" t="s">
        <v>64</v>
      </c>
      <c r="C21" s="19" t="s">
        <v>29</v>
      </c>
      <c r="D21" s="20">
        <v>181</v>
      </c>
      <c r="E21" s="21">
        <v>7</v>
      </c>
      <c r="F21" s="20">
        <v>1431</v>
      </c>
      <c r="G21" s="22">
        <v>41</v>
      </c>
      <c r="I21" s="18">
        <v>8</v>
      </c>
      <c r="J21" s="19" t="s">
        <v>65</v>
      </c>
      <c r="K21" s="19" t="s">
        <v>66</v>
      </c>
      <c r="L21" s="20">
        <v>175</v>
      </c>
      <c r="M21" s="21">
        <v>5</v>
      </c>
      <c r="N21" s="20">
        <v>1405</v>
      </c>
      <c r="O21" s="22">
        <v>43</v>
      </c>
    </row>
    <row r="22" spans="1:15" ht="15.75" customHeight="1" x14ac:dyDescent="0.3">
      <c r="A22" s="18">
        <v>2</v>
      </c>
      <c r="B22" s="19" t="s">
        <v>67</v>
      </c>
      <c r="C22" s="19" t="s">
        <v>68</v>
      </c>
      <c r="D22" s="20">
        <v>152</v>
      </c>
      <c r="E22" s="21">
        <v>1</v>
      </c>
      <c r="F22" s="20">
        <v>1399</v>
      </c>
      <c r="G22" s="22">
        <v>36</v>
      </c>
      <c r="I22" s="18">
        <v>3</v>
      </c>
      <c r="J22" s="19" t="s">
        <v>69</v>
      </c>
      <c r="K22" s="19" t="s">
        <v>68</v>
      </c>
      <c r="L22" s="20">
        <v>173</v>
      </c>
      <c r="M22" s="21">
        <v>2</v>
      </c>
      <c r="N22" s="20">
        <v>1384</v>
      </c>
      <c r="O22" s="22">
        <v>37</v>
      </c>
    </row>
    <row r="23" spans="1:15" ht="15.75" customHeight="1" x14ac:dyDescent="0.3">
      <c r="A23" s="18">
        <v>7</v>
      </c>
      <c r="B23" s="19" t="s">
        <v>70</v>
      </c>
      <c r="C23" s="19" t="s">
        <v>71</v>
      </c>
      <c r="D23" s="20">
        <v>177</v>
      </c>
      <c r="E23" s="21">
        <v>4</v>
      </c>
      <c r="F23" s="20">
        <v>1411</v>
      </c>
      <c r="G23" s="22">
        <v>32</v>
      </c>
      <c r="I23" s="18">
        <v>5</v>
      </c>
      <c r="J23" s="19" t="s">
        <v>72</v>
      </c>
      <c r="K23" s="19" t="s">
        <v>73</v>
      </c>
      <c r="L23" s="20">
        <v>175</v>
      </c>
      <c r="M23" s="21">
        <v>5</v>
      </c>
      <c r="N23" s="20">
        <v>1379</v>
      </c>
      <c r="O23" s="22">
        <v>34</v>
      </c>
    </row>
    <row r="24" spans="1:15" ht="15.75" customHeight="1" x14ac:dyDescent="0.3">
      <c r="A24" s="18">
        <v>9</v>
      </c>
      <c r="B24" s="19" t="s">
        <v>74</v>
      </c>
      <c r="C24" s="19" t="s">
        <v>56</v>
      </c>
      <c r="D24" s="20">
        <v>180</v>
      </c>
      <c r="E24" s="21">
        <v>5</v>
      </c>
      <c r="F24" s="20">
        <v>1292</v>
      </c>
      <c r="G24" s="22">
        <v>32</v>
      </c>
      <c r="I24" s="18">
        <v>9</v>
      </c>
      <c r="J24" s="19" t="s">
        <v>75</v>
      </c>
      <c r="K24" s="19" t="s">
        <v>66</v>
      </c>
      <c r="L24" s="20">
        <v>174</v>
      </c>
      <c r="M24" s="21">
        <v>3</v>
      </c>
      <c r="N24" s="20">
        <v>1388</v>
      </c>
      <c r="O24" s="22">
        <v>32</v>
      </c>
    </row>
    <row r="25" spans="1:15" ht="15.75" customHeight="1" x14ac:dyDescent="0.3">
      <c r="A25" s="25">
        <v>5</v>
      </c>
      <c r="B25" s="26" t="s">
        <v>76</v>
      </c>
      <c r="C25" s="26" t="s">
        <v>56</v>
      </c>
      <c r="D25" s="27">
        <v>168</v>
      </c>
      <c r="E25" s="28">
        <v>2</v>
      </c>
      <c r="F25" s="27">
        <v>1392</v>
      </c>
      <c r="G25" s="29">
        <v>26</v>
      </c>
      <c r="I25" s="25">
        <v>1</v>
      </c>
      <c r="J25" s="26" t="s">
        <v>77</v>
      </c>
      <c r="K25" s="26" t="s">
        <v>78</v>
      </c>
      <c r="L25" s="27">
        <v>173</v>
      </c>
      <c r="M25" s="28">
        <v>2</v>
      </c>
      <c r="N25" s="31">
        <v>1360</v>
      </c>
      <c r="O25" s="32">
        <v>20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182</v>
      </c>
      <c r="E29" s="16">
        <v>9</v>
      </c>
      <c r="F29" s="16">
        <v>1436</v>
      </c>
      <c r="G29" s="17">
        <v>64</v>
      </c>
      <c r="I29" s="14">
        <v>6</v>
      </c>
      <c r="J29" s="15" t="s">
        <v>87</v>
      </c>
      <c r="K29" s="15" t="s">
        <v>63</v>
      </c>
      <c r="L29" s="16">
        <v>181</v>
      </c>
      <c r="M29" s="16">
        <v>9</v>
      </c>
      <c r="N29" s="16">
        <v>1403</v>
      </c>
      <c r="O29" s="17">
        <v>57</v>
      </c>
    </row>
    <row r="30" spans="1:15" ht="15.75" customHeight="1" x14ac:dyDescent="0.3">
      <c r="A30" s="18">
        <v>7</v>
      </c>
      <c r="B30" s="19" t="s">
        <v>88</v>
      </c>
      <c r="C30" s="19" t="s">
        <v>60</v>
      </c>
      <c r="D30" s="20">
        <v>175</v>
      </c>
      <c r="E30" s="21">
        <v>6</v>
      </c>
      <c r="F30" s="20">
        <v>1414</v>
      </c>
      <c r="G30" s="22">
        <v>57</v>
      </c>
      <c r="I30" s="18">
        <v>2</v>
      </c>
      <c r="J30" s="19" t="s">
        <v>89</v>
      </c>
      <c r="K30" s="19" t="s">
        <v>23</v>
      </c>
      <c r="L30" s="20">
        <v>157</v>
      </c>
      <c r="M30" s="21">
        <v>2</v>
      </c>
      <c r="N30" s="20">
        <v>1389</v>
      </c>
      <c r="O30" s="22">
        <v>53</v>
      </c>
    </row>
    <row r="31" spans="1:15" ht="15.75" customHeight="1" x14ac:dyDescent="0.3">
      <c r="A31" s="18">
        <v>1</v>
      </c>
      <c r="B31" s="19" t="s">
        <v>90</v>
      </c>
      <c r="C31" s="19" t="s">
        <v>91</v>
      </c>
      <c r="D31" s="20">
        <v>179</v>
      </c>
      <c r="E31" s="21">
        <v>8</v>
      </c>
      <c r="F31" s="23">
        <v>1391</v>
      </c>
      <c r="G31" s="24">
        <v>50</v>
      </c>
      <c r="I31" s="18">
        <v>9</v>
      </c>
      <c r="J31" s="19" t="s">
        <v>92</v>
      </c>
      <c r="K31" s="19" t="s">
        <v>27</v>
      </c>
      <c r="L31" s="20">
        <v>177</v>
      </c>
      <c r="M31" s="21">
        <v>8</v>
      </c>
      <c r="N31" s="20">
        <v>1389</v>
      </c>
      <c r="O31" s="22">
        <v>53</v>
      </c>
    </row>
    <row r="32" spans="1:15" ht="15.75" customHeight="1" x14ac:dyDescent="0.3">
      <c r="A32" s="18">
        <v>3</v>
      </c>
      <c r="B32" s="19" t="s">
        <v>93</v>
      </c>
      <c r="C32" s="19" t="s">
        <v>32</v>
      </c>
      <c r="D32" s="20">
        <v>174</v>
      </c>
      <c r="E32" s="21">
        <v>4</v>
      </c>
      <c r="F32" s="20">
        <v>1382</v>
      </c>
      <c r="G32" s="22">
        <v>49</v>
      </c>
      <c r="I32" s="18">
        <v>4</v>
      </c>
      <c r="J32" s="19" t="s">
        <v>94</v>
      </c>
      <c r="K32" s="19" t="s">
        <v>91</v>
      </c>
      <c r="L32" s="20">
        <v>167</v>
      </c>
      <c r="M32" s="21">
        <v>3</v>
      </c>
      <c r="N32" s="20">
        <v>1377</v>
      </c>
      <c r="O32" s="22">
        <v>48</v>
      </c>
    </row>
    <row r="33" spans="1:15" ht="15.75" customHeight="1" x14ac:dyDescent="0.3">
      <c r="A33" s="18">
        <v>4</v>
      </c>
      <c r="B33" s="19" t="s">
        <v>95</v>
      </c>
      <c r="C33" s="19" t="s">
        <v>41</v>
      </c>
      <c r="D33" s="20">
        <v>172</v>
      </c>
      <c r="E33" s="21">
        <v>3</v>
      </c>
      <c r="F33" s="20">
        <v>1395</v>
      </c>
      <c r="G33" s="22">
        <v>48</v>
      </c>
      <c r="I33" s="18">
        <v>5</v>
      </c>
      <c r="J33" s="19" t="s">
        <v>96</v>
      </c>
      <c r="K33" s="19" t="s">
        <v>19</v>
      </c>
      <c r="L33" s="20">
        <v>176</v>
      </c>
      <c r="M33" s="21">
        <v>7</v>
      </c>
      <c r="N33" s="20">
        <v>1354</v>
      </c>
      <c r="O33" s="22">
        <v>39</v>
      </c>
    </row>
    <row r="34" spans="1:15" ht="15.75" customHeight="1" x14ac:dyDescent="0.3">
      <c r="A34" s="18">
        <v>6</v>
      </c>
      <c r="B34" s="19" t="s">
        <v>97</v>
      </c>
      <c r="C34" s="19" t="s">
        <v>41</v>
      </c>
      <c r="D34" s="20">
        <v>177</v>
      </c>
      <c r="E34" s="21">
        <v>7</v>
      </c>
      <c r="F34" s="20">
        <v>1381</v>
      </c>
      <c r="G34" s="22">
        <v>41</v>
      </c>
      <c r="I34" s="18">
        <v>8</v>
      </c>
      <c r="J34" s="19" t="s">
        <v>98</v>
      </c>
      <c r="K34" s="19" t="s">
        <v>60</v>
      </c>
      <c r="L34" s="20">
        <v>168</v>
      </c>
      <c r="M34" s="21">
        <v>4</v>
      </c>
      <c r="N34" s="20">
        <v>1342</v>
      </c>
      <c r="O34" s="22">
        <v>36</v>
      </c>
    </row>
    <row r="35" spans="1:15" ht="15.75" customHeight="1" x14ac:dyDescent="0.3">
      <c r="A35" s="18">
        <v>9</v>
      </c>
      <c r="B35" s="19" t="s">
        <v>99</v>
      </c>
      <c r="C35" s="19" t="s">
        <v>25</v>
      </c>
      <c r="D35" s="20">
        <v>156</v>
      </c>
      <c r="E35" s="21">
        <v>2</v>
      </c>
      <c r="F35" s="20">
        <v>1349</v>
      </c>
      <c r="G35" s="22">
        <v>30</v>
      </c>
      <c r="I35" s="18">
        <v>1</v>
      </c>
      <c r="J35" s="19" t="s">
        <v>100</v>
      </c>
      <c r="K35" s="19" t="s">
        <v>101</v>
      </c>
      <c r="L35" s="20">
        <v>172</v>
      </c>
      <c r="M35" s="21">
        <v>6</v>
      </c>
      <c r="N35" s="23">
        <v>1191</v>
      </c>
      <c r="O35" s="24">
        <v>36</v>
      </c>
    </row>
    <row r="36" spans="1:15" ht="15.75" customHeight="1" x14ac:dyDescent="0.3">
      <c r="A36" s="18">
        <v>5</v>
      </c>
      <c r="B36" s="19" t="s">
        <v>102</v>
      </c>
      <c r="C36" s="19" t="s">
        <v>60</v>
      </c>
      <c r="D36" s="20">
        <v>175</v>
      </c>
      <c r="E36" s="21">
        <v>6</v>
      </c>
      <c r="F36" s="20">
        <v>1281</v>
      </c>
      <c r="G36" s="22">
        <v>17</v>
      </c>
      <c r="I36" s="18">
        <v>3</v>
      </c>
      <c r="J36" s="19" t="s">
        <v>103</v>
      </c>
      <c r="K36" s="19" t="s">
        <v>104</v>
      </c>
      <c r="L36" s="20">
        <v>171</v>
      </c>
      <c r="M36" s="21">
        <v>5</v>
      </c>
      <c r="N36" s="20">
        <v>1334</v>
      </c>
      <c r="O36" s="22">
        <v>30</v>
      </c>
    </row>
    <row r="37" spans="1:15" ht="15.75" customHeight="1" x14ac:dyDescent="0.3">
      <c r="A37" s="25">
        <v>8</v>
      </c>
      <c r="B37" s="26" t="s">
        <v>105</v>
      </c>
      <c r="C37" s="26" t="s">
        <v>106</v>
      </c>
      <c r="D37" s="27">
        <v>155</v>
      </c>
      <c r="E37" s="28">
        <v>1</v>
      </c>
      <c r="F37" s="27">
        <v>1278</v>
      </c>
      <c r="G37" s="29">
        <v>16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642</v>
      </c>
      <c r="O37" s="29">
        <v>9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6</v>
      </c>
      <c r="B41" s="15" t="s">
        <v>116</v>
      </c>
      <c r="C41" s="15" t="s">
        <v>35</v>
      </c>
      <c r="D41" s="16">
        <v>180</v>
      </c>
      <c r="E41" s="16">
        <v>9</v>
      </c>
      <c r="F41" s="16">
        <v>1417</v>
      </c>
      <c r="G41" s="17">
        <v>63</v>
      </c>
      <c r="I41" s="14">
        <v>6</v>
      </c>
      <c r="J41" s="15" t="s">
        <v>117</v>
      </c>
      <c r="K41" s="15" t="s">
        <v>118</v>
      </c>
      <c r="L41" s="16">
        <v>167</v>
      </c>
      <c r="M41" s="16">
        <v>6</v>
      </c>
      <c r="N41" s="16">
        <v>1395</v>
      </c>
      <c r="O41" s="17">
        <v>66</v>
      </c>
    </row>
    <row r="42" spans="1:15" ht="15.75" customHeight="1" x14ac:dyDescent="0.3">
      <c r="A42" s="18">
        <v>5</v>
      </c>
      <c r="B42" s="19" t="s">
        <v>119</v>
      </c>
      <c r="C42" s="19" t="s">
        <v>23</v>
      </c>
      <c r="D42" s="20">
        <v>171</v>
      </c>
      <c r="E42" s="21">
        <v>6</v>
      </c>
      <c r="F42" s="20">
        <v>1383</v>
      </c>
      <c r="G42" s="22">
        <v>58</v>
      </c>
      <c r="I42" s="18">
        <v>5</v>
      </c>
      <c r="J42" s="19" t="s">
        <v>120</v>
      </c>
      <c r="K42" s="19" t="s">
        <v>25</v>
      </c>
      <c r="L42" s="20">
        <v>165</v>
      </c>
      <c r="M42" s="21">
        <v>5</v>
      </c>
      <c r="N42" s="20">
        <v>1353</v>
      </c>
      <c r="O42" s="22">
        <v>52</v>
      </c>
    </row>
    <row r="43" spans="1:15" ht="15.75" customHeight="1" x14ac:dyDescent="0.3">
      <c r="A43" s="18">
        <v>4</v>
      </c>
      <c r="B43" s="19" t="s">
        <v>121</v>
      </c>
      <c r="C43" s="19" t="s">
        <v>122</v>
      </c>
      <c r="D43" s="20">
        <v>170</v>
      </c>
      <c r="E43" s="21">
        <v>5</v>
      </c>
      <c r="F43" s="20">
        <v>1374</v>
      </c>
      <c r="G43" s="22">
        <v>52</v>
      </c>
      <c r="I43" s="18">
        <v>1</v>
      </c>
      <c r="J43" s="19" t="s">
        <v>123</v>
      </c>
      <c r="K43" s="19" t="s">
        <v>73</v>
      </c>
      <c r="L43" s="20">
        <v>169</v>
      </c>
      <c r="M43" s="21">
        <v>7</v>
      </c>
      <c r="N43" s="23">
        <v>1335</v>
      </c>
      <c r="O43" s="24">
        <v>50</v>
      </c>
    </row>
    <row r="44" spans="1:15" ht="15.75" customHeight="1" x14ac:dyDescent="0.3">
      <c r="A44" s="18">
        <v>7</v>
      </c>
      <c r="B44" s="19" t="s">
        <v>124</v>
      </c>
      <c r="C44" s="19" t="s">
        <v>32</v>
      </c>
      <c r="D44" s="20">
        <v>170</v>
      </c>
      <c r="E44" s="21">
        <v>5</v>
      </c>
      <c r="F44" s="20">
        <v>1354</v>
      </c>
      <c r="G44" s="22">
        <v>47</v>
      </c>
      <c r="I44" s="18">
        <v>8</v>
      </c>
      <c r="J44" s="19" t="s">
        <v>125</v>
      </c>
      <c r="K44" s="19" t="s">
        <v>19</v>
      </c>
      <c r="L44" s="20">
        <v>174</v>
      </c>
      <c r="M44" s="21">
        <v>9</v>
      </c>
      <c r="N44" s="20">
        <v>1334</v>
      </c>
      <c r="O44" s="22">
        <v>47</v>
      </c>
    </row>
    <row r="45" spans="1:15" ht="15.75" customHeight="1" x14ac:dyDescent="0.3">
      <c r="A45" s="18">
        <v>1</v>
      </c>
      <c r="B45" s="19" t="s">
        <v>126</v>
      </c>
      <c r="C45" s="19" t="s">
        <v>127</v>
      </c>
      <c r="D45" s="20">
        <v>173</v>
      </c>
      <c r="E45" s="21">
        <v>8</v>
      </c>
      <c r="F45" s="23">
        <v>1343</v>
      </c>
      <c r="G45" s="24">
        <v>40</v>
      </c>
      <c r="I45" s="18">
        <v>9</v>
      </c>
      <c r="J45" s="19" t="s">
        <v>128</v>
      </c>
      <c r="K45" s="19" t="s">
        <v>25</v>
      </c>
      <c r="L45" s="20">
        <v>162</v>
      </c>
      <c r="M45" s="21">
        <v>4</v>
      </c>
      <c r="N45" s="20">
        <v>1311</v>
      </c>
      <c r="O45" s="22">
        <v>41</v>
      </c>
    </row>
    <row r="46" spans="1:15" ht="15.75" customHeight="1" x14ac:dyDescent="0.3">
      <c r="A46" s="18">
        <v>8</v>
      </c>
      <c r="B46" s="19" t="s">
        <v>129</v>
      </c>
      <c r="C46" s="19" t="s">
        <v>130</v>
      </c>
      <c r="D46" s="20">
        <v>172</v>
      </c>
      <c r="E46" s="21">
        <v>7</v>
      </c>
      <c r="F46" s="20">
        <v>1337</v>
      </c>
      <c r="G46" s="22">
        <v>39</v>
      </c>
      <c r="I46" s="18">
        <v>2</v>
      </c>
      <c r="J46" s="19" t="s">
        <v>131</v>
      </c>
      <c r="K46" s="19" t="s">
        <v>19</v>
      </c>
      <c r="L46" s="20">
        <v>159</v>
      </c>
      <c r="M46" s="21">
        <v>3</v>
      </c>
      <c r="N46" s="20">
        <v>1312</v>
      </c>
      <c r="O46" s="22">
        <v>40</v>
      </c>
    </row>
    <row r="47" spans="1:15" ht="15.75" customHeight="1" x14ac:dyDescent="0.3">
      <c r="A47" s="18">
        <v>9</v>
      </c>
      <c r="B47" s="19" t="s">
        <v>132</v>
      </c>
      <c r="C47" s="19" t="s">
        <v>41</v>
      </c>
      <c r="D47" s="20">
        <v>161</v>
      </c>
      <c r="E47" s="21">
        <v>1</v>
      </c>
      <c r="F47" s="20">
        <v>1313</v>
      </c>
      <c r="G47" s="22">
        <v>31</v>
      </c>
      <c r="I47" s="18">
        <v>3</v>
      </c>
      <c r="J47" s="19" t="s">
        <v>133</v>
      </c>
      <c r="K47" s="19" t="s">
        <v>25</v>
      </c>
      <c r="L47" s="20">
        <v>171</v>
      </c>
      <c r="M47" s="21">
        <v>8</v>
      </c>
      <c r="N47" s="20">
        <v>1305</v>
      </c>
      <c r="O47" s="22">
        <v>38</v>
      </c>
    </row>
    <row r="48" spans="1:15" ht="15.75" customHeight="1" x14ac:dyDescent="0.3">
      <c r="A48" s="18">
        <v>2</v>
      </c>
      <c r="B48" s="19" t="s">
        <v>134</v>
      </c>
      <c r="C48" s="19" t="s">
        <v>53</v>
      </c>
      <c r="D48" s="20">
        <v>164</v>
      </c>
      <c r="E48" s="21">
        <v>2</v>
      </c>
      <c r="F48" s="20">
        <v>1291</v>
      </c>
      <c r="G48" s="22">
        <v>23</v>
      </c>
      <c r="I48" s="18">
        <v>7</v>
      </c>
      <c r="J48" s="19" t="s">
        <v>135</v>
      </c>
      <c r="K48" s="19" t="s">
        <v>21</v>
      </c>
      <c r="L48" s="20">
        <v>151</v>
      </c>
      <c r="M48" s="21">
        <v>2</v>
      </c>
      <c r="N48" s="20">
        <v>1259</v>
      </c>
      <c r="O48" s="22">
        <v>24</v>
      </c>
    </row>
    <row r="49" spans="1:15" ht="15.75" customHeight="1" x14ac:dyDescent="0.3">
      <c r="A49" s="25">
        <v>3</v>
      </c>
      <c r="B49" s="26" t="s">
        <v>136</v>
      </c>
      <c r="C49" s="26" t="s">
        <v>78</v>
      </c>
      <c r="D49" s="27">
        <v>165</v>
      </c>
      <c r="E49" s="28">
        <v>3</v>
      </c>
      <c r="F49" s="27">
        <v>1274</v>
      </c>
      <c r="G49" s="29">
        <v>19</v>
      </c>
      <c r="I49" s="25">
        <v>4</v>
      </c>
      <c r="J49" s="26" t="s">
        <v>137</v>
      </c>
      <c r="K49" s="26" t="s">
        <v>63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6</v>
      </c>
      <c r="B53" s="15" t="s">
        <v>145</v>
      </c>
      <c r="C53" s="15" t="s">
        <v>71</v>
      </c>
      <c r="D53" s="16">
        <v>174</v>
      </c>
      <c r="E53" s="16">
        <v>8</v>
      </c>
      <c r="F53" s="16">
        <v>1347</v>
      </c>
      <c r="G53" s="17">
        <v>57</v>
      </c>
      <c r="I53" s="14">
        <v>2</v>
      </c>
      <c r="J53" s="15" t="s">
        <v>146</v>
      </c>
      <c r="K53" s="15" t="s">
        <v>37</v>
      </c>
      <c r="L53" s="16">
        <v>176</v>
      </c>
      <c r="M53" s="16">
        <v>9</v>
      </c>
      <c r="N53" s="16">
        <v>1378</v>
      </c>
      <c r="O53" s="17">
        <v>65</v>
      </c>
    </row>
    <row r="54" spans="1:15" x14ac:dyDescent="0.3">
      <c r="A54" s="18">
        <v>2</v>
      </c>
      <c r="B54" s="19" t="s">
        <v>147</v>
      </c>
      <c r="C54" s="19" t="s">
        <v>73</v>
      </c>
      <c r="D54" s="20">
        <v>177</v>
      </c>
      <c r="E54" s="21">
        <v>9</v>
      </c>
      <c r="F54" s="20">
        <v>1350</v>
      </c>
      <c r="G54" s="22">
        <v>55</v>
      </c>
      <c r="I54" s="18">
        <v>4</v>
      </c>
      <c r="J54" s="19" t="s">
        <v>148</v>
      </c>
      <c r="K54" s="19" t="s">
        <v>149</v>
      </c>
      <c r="L54" s="20">
        <v>165</v>
      </c>
      <c r="M54" s="21">
        <v>7</v>
      </c>
      <c r="N54" s="20">
        <v>1351</v>
      </c>
      <c r="O54" s="22">
        <v>59</v>
      </c>
    </row>
    <row r="55" spans="1:15" x14ac:dyDescent="0.3">
      <c r="A55" s="18">
        <v>9</v>
      </c>
      <c r="B55" s="19" t="s">
        <v>150</v>
      </c>
      <c r="C55" s="19" t="s">
        <v>91</v>
      </c>
      <c r="D55" s="20">
        <v>159</v>
      </c>
      <c r="E55" s="21">
        <v>6</v>
      </c>
      <c r="F55" s="20">
        <v>1338</v>
      </c>
      <c r="G55" s="22">
        <v>52</v>
      </c>
      <c r="I55" s="18">
        <v>9</v>
      </c>
      <c r="J55" s="19" t="s">
        <v>151</v>
      </c>
      <c r="K55" s="19" t="s">
        <v>27</v>
      </c>
      <c r="L55" s="20">
        <v>166</v>
      </c>
      <c r="M55" s="21">
        <v>8</v>
      </c>
      <c r="N55" s="20">
        <v>1318</v>
      </c>
      <c r="O55" s="22">
        <v>52</v>
      </c>
    </row>
    <row r="56" spans="1:15" x14ac:dyDescent="0.3">
      <c r="A56" s="18">
        <v>5</v>
      </c>
      <c r="B56" s="19" t="s">
        <v>152</v>
      </c>
      <c r="C56" s="19" t="s">
        <v>17</v>
      </c>
      <c r="D56" s="20">
        <v>162</v>
      </c>
      <c r="E56" s="21">
        <v>7</v>
      </c>
      <c r="F56" s="20">
        <v>1319</v>
      </c>
      <c r="G56" s="22">
        <v>48</v>
      </c>
      <c r="I56" s="18">
        <v>8</v>
      </c>
      <c r="J56" s="19" t="s">
        <v>153</v>
      </c>
      <c r="K56" s="19" t="s">
        <v>23</v>
      </c>
      <c r="L56" s="20">
        <v>158</v>
      </c>
      <c r="M56" s="21">
        <v>2</v>
      </c>
      <c r="N56" s="20">
        <v>1304</v>
      </c>
      <c r="O56" s="22">
        <v>40</v>
      </c>
    </row>
    <row r="57" spans="1:15" x14ac:dyDescent="0.3">
      <c r="A57" s="18">
        <v>4</v>
      </c>
      <c r="B57" s="19" t="s">
        <v>154</v>
      </c>
      <c r="C57" s="19" t="s">
        <v>86</v>
      </c>
      <c r="D57" s="20">
        <v>156</v>
      </c>
      <c r="E57" s="21">
        <v>4</v>
      </c>
      <c r="F57" s="20">
        <v>1301</v>
      </c>
      <c r="G57" s="22">
        <v>42</v>
      </c>
      <c r="I57" s="18">
        <v>3</v>
      </c>
      <c r="J57" s="19" t="s">
        <v>155</v>
      </c>
      <c r="K57" s="19" t="s">
        <v>23</v>
      </c>
      <c r="L57" s="20">
        <v>163</v>
      </c>
      <c r="M57" s="21">
        <v>5</v>
      </c>
      <c r="N57" s="20">
        <v>1301</v>
      </c>
      <c r="O57" s="22">
        <v>39</v>
      </c>
    </row>
    <row r="58" spans="1:15" x14ac:dyDescent="0.3">
      <c r="A58" s="18">
        <v>8</v>
      </c>
      <c r="B58" s="19" t="s">
        <v>156</v>
      </c>
      <c r="C58" s="19" t="s">
        <v>157</v>
      </c>
      <c r="D58" s="20">
        <v>156</v>
      </c>
      <c r="E58" s="21">
        <v>4</v>
      </c>
      <c r="F58" s="20">
        <v>1301</v>
      </c>
      <c r="G58" s="22">
        <v>39</v>
      </c>
      <c r="I58" s="18">
        <v>6</v>
      </c>
      <c r="J58" s="19" t="s">
        <v>158</v>
      </c>
      <c r="K58" s="19" t="s">
        <v>101</v>
      </c>
      <c r="L58" s="20">
        <v>165</v>
      </c>
      <c r="M58" s="21">
        <v>7</v>
      </c>
      <c r="N58" s="20">
        <v>1124</v>
      </c>
      <c r="O58" s="22">
        <v>36</v>
      </c>
    </row>
    <row r="59" spans="1:15" x14ac:dyDescent="0.3">
      <c r="A59" s="18">
        <v>3</v>
      </c>
      <c r="B59" s="19" t="s">
        <v>159</v>
      </c>
      <c r="C59" s="19" t="s">
        <v>122</v>
      </c>
      <c r="D59" s="33">
        <v>152</v>
      </c>
      <c r="E59" s="21">
        <v>2</v>
      </c>
      <c r="F59" s="20">
        <v>1273</v>
      </c>
      <c r="G59" s="22">
        <v>30</v>
      </c>
      <c r="I59" s="18">
        <v>7</v>
      </c>
      <c r="J59" s="19" t="s">
        <v>160</v>
      </c>
      <c r="K59" s="19" t="s">
        <v>161</v>
      </c>
      <c r="L59" s="20">
        <v>162</v>
      </c>
      <c r="M59" s="21">
        <v>4</v>
      </c>
      <c r="N59" s="20">
        <v>1291</v>
      </c>
      <c r="O59" s="22">
        <v>33</v>
      </c>
    </row>
    <row r="60" spans="1:15" x14ac:dyDescent="0.3">
      <c r="A60" s="18">
        <v>1</v>
      </c>
      <c r="B60" s="19" t="s">
        <v>162</v>
      </c>
      <c r="C60" s="19" t="s">
        <v>127</v>
      </c>
      <c r="D60" s="20">
        <v>159</v>
      </c>
      <c r="E60" s="21">
        <v>6</v>
      </c>
      <c r="F60" s="23">
        <v>1258</v>
      </c>
      <c r="G60" s="24">
        <v>26</v>
      </c>
      <c r="I60" s="18">
        <v>1</v>
      </c>
      <c r="J60" s="19" t="s">
        <v>163</v>
      </c>
      <c r="K60" s="19" t="s">
        <v>19</v>
      </c>
      <c r="L60" s="20">
        <v>161</v>
      </c>
      <c r="M60" s="21">
        <v>3</v>
      </c>
      <c r="N60" s="23">
        <v>1254</v>
      </c>
      <c r="O60" s="24">
        <v>32</v>
      </c>
    </row>
    <row r="61" spans="1:15" x14ac:dyDescent="0.3">
      <c r="A61" s="25">
        <v>7</v>
      </c>
      <c r="B61" s="26" t="s">
        <v>164</v>
      </c>
      <c r="C61" s="26" t="s">
        <v>27</v>
      </c>
      <c r="D61" s="27">
        <v>150</v>
      </c>
      <c r="E61" s="28">
        <v>1</v>
      </c>
      <c r="F61" s="27">
        <v>1206</v>
      </c>
      <c r="G61" s="29">
        <v>19</v>
      </c>
      <c r="I61" s="25">
        <v>5</v>
      </c>
      <c r="J61" s="26" t="s">
        <v>165</v>
      </c>
      <c r="K61" s="26" t="s">
        <v>104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4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9A25896A-ECEB-48CE-A152-8E49E9553F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2B35-CCE5-45BD-B9D3-9B256857680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7" t="s">
        <v>454</v>
      </c>
      <c r="K2" s="88">
        <v>1</v>
      </c>
    </row>
    <row r="3" spans="1:25" ht="15.75" customHeight="1" x14ac:dyDescent="0.3">
      <c r="A3" s="7"/>
      <c r="B3" s="8" t="s">
        <v>82</v>
      </c>
      <c r="C3" s="9" t="s">
        <v>569</v>
      </c>
      <c r="D3" s="9"/>
      <c r="E3" s="9" t="s">
        <v>570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475</v>
      </c>
      <c r="C5" s="15" t="s">
        <v>56</v>
      </c>
      <c r="D5" s="144">
        <v>98.003</v>
      </c>
      <c r="E5" s="144">
        <v>97.001000000000005</v>
      </c>
      <c r="F5" s="89">
        <f t="shared" ref="F5:F13" si="0">SUM(D5:E5)</f>
        <v>195.00400000000002</v>
      </c>
      <c r="G5" s="16">
        <v>8</v>
      </c>
      <c r="H5" s="144">
        <v>1559.0149999999999</v>
      </c>
      <c r="I5" s="37">
        <v>62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483</v>
      </c>
      <c r="C6" s="19" t="s">
        <v>56</v>
      </c>
      <c r="D6" s="90">
        <v>92</v>
      </c>
      <c r="E6" s="90">
        <v>97</v>
      </c>
      <c r="F6" s="90">
        <f t="shared" si="0"/>
        <v>189</v>
      </c>
      <c r="G6" s="21">
        <v>4</v>
      </c>
      <c r="H6" s="90">
        <v>1552.0119999999999</v>
      </c>
      <c r="I6" s="24">
        <v>57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494</v>
      </c>
      <c r="C7" s="19" t="s">
        <v>56</v>
      </c>
      <c r="D7" s="145">
        <v>97.001999999999995</v>
      </c>
      <c r="E7" s="145">
        <v>99.004999999999995</v>
      </c>
      <c r="F7" s="90">
        <f t="shared" si="0"/>
        <v>196.00700000000001</v>
      </c>
      <c r="G7" s="21">
        <v>9</v>
      </c>
      <c r="H7" s="145">
        <v>1545.0149999999999</v>
      </c>
      <c r="I7" s="41">
        <v>55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571</v>
      </c>
      <c r="C8" s="19" t="s">
        <v>264</v>
      </c>
      <c r="D8" s="145">
        <v>94</v>
      </c>
      <c r="E8" s="145">
        <v>97.001999999999995</v>
      </c>
      <c r="F8" s="90">
        <f t="shared" si="0"/>
        <v>191.00200000000001</v>
      </c>
      <c r="G8" s="21">
        <v>6</v>
      </c>
      <c r="H8" s="145">
        <v>1530.01</v>
      </c>
      <c r="I8" s="41">
        <v>42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8</v>
      </c>
      <c r="B9" s="19" t="s">
        <v>572</v>
      </c>
      <c r="C9" s="19" t="s">
        <v>53</v>
      </c>
      <c r="D9" s="145">
        <v>95.001000000000005</v>
      </c>
      <c r="E9" s="145">
        <v>97</v>
      </c>
      <c r="F9" s="90">
        <f t="shared" si="0"/>
        <v>192.001</v>
      </c>
      <c r="G9" s="21">
        <v>7</v>
      </c>
      <c r="H9" s="145">
        <v>1524.0099999999998</v>
      </c>
      <c r="I9" s="41">
        <v>40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487</v>
      </c>
      <c r="C10" s="19" t="s">
        <v>56</v>
      </c>
      <c r="D10" s="145">
        <v>97</v>
      </c>
      <c r="E10" s="145">
        <v>93.001000000000005</v>
      </c>
      <c r="F10" s="90">
        <f t="shared" si="0"/>
        <v>190.001</v>
      </c>
      <c r="G10" s="21">
        <v>5</v>
      </c>
      <c r="H10" s="145">
        <v>1520.011</v>
      </c>
      <c r="I10" s="41">
        <v>37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573</v>
      </c>
      <c r="C11" s="19" t="s">
        <v>122</v>
      </c>
      <c r="D11" s="145">
        <v>94</v>
      </c>
      <c r="E11" s="145">
        <v>95</v>
      </c>
      <c r="F11" s="90">
        <f t="shared" si="0"/>
        <v>189</v>
      </c>
      <c r="G11" s="21">
        <v>4</v>
      </c>
      <c r="H11" s="145">
        <v>1153.0119999999999</v>
      </c>
      <c r="I11" s="41">
        <v>37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574</v>
      </c>
      <c r="C12" s="19" t="s">
        <v>532</v>
      </c>
      <c r="D12" s="145">
        <v>85</v>
      </c>
      <c r="E12" s="145">
        <v>80</v>
      </c>
      <c r="F12" s="90">
        <f t="shared" si="0"/>
        <v>165</v>
      </c>
      <c r="G12" s="21">
        <v>2</v>
      </c>
      <c r="H12" s="145">
        <v>1420.002</v>
      </c>
      <c r="I12" s="41">
        <v>21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3">
        <v>2</v>
      </c>
      <c r="B13" s="26" t="s">
        <v>482</v>
      </c>
      <c r="C13" s="26" t="s">
        <v>56</v>
      </c>
      <c r="D13" s="146" t="s">
        <v>109</v>
      </c>
      <c r="E13" s="146"/>
      <c r="F13" s="92">
        <f t="shared" si="0"/>
        <v>0</v>
      </c>
      <c r="G13" s="28">
        <v>0</v>
      </c>
      <c r="H13" s="146">
        <v>0</v>
      </c>
      <c r="I13" s="4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575</v>
      </c>
      <c r="D15" s="9"/>
      <c r="E15" s="9" t="s">
        <v>576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6</v>
      </c>
      <c r="B17" s="15" t="s">
        <v>577</v>
      </c>
      <c r="C17" s="15" t="s">
        <v>122</v>
      </c>
      <c r="D17" s="144">
        <v>97.001000000000005</v>
      </c>
      <c r="E17" s="144">
        <v>96</v>
      </c>
      <c r="F17" s="89">
        <f t="shared" ref="F17:F25" si="1">SUM(D17:E17)</f>
        <v>193.001</v>
      </c>
      <c r="G17" s="16">
        <v>9</v>
      </c>
      <c r="H17" s="144">
        <v>1548.0189999999998</v>
      </c>
      <c r="I17" s="37">
        <v>67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578</v>
      </c>
      <c r="C18" s="19" t="s">
        <v>60</v>
      </c>
      <c r="D18" s="145">
        <v>93</v>
      </c>
      <c r="E18" s="145">
        <v>92.001000000000005</v>
      </c>
      <c r="F18" s="90">
        <f t="shared" si="1"/>
        <v>185.001</v>
      </c>
      <c r="G18" s="21">
        <v>7</v>
      </c>
      <c r="H18" s="145">
        <v>1508.009</v>
      </c>
      <c r="I18" s="41">
        <v>54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8</v>
      </c>
      <c r="B19" s="19" t="s">
        <v>579</v>
      </c>
      <c r="C19" s="19" t="s">
        <v>542</v>
      </c>
      <c r="D19" s="145">
        <v>95.001999999999995</v>
      </c>
      <c r="E19" s="145">
        <v>94.001000000000005</v>
      </c>
      <c r="F19" s="90">
        <f t="shared" si="1"/>
        <v>189.00299999999999</v>
      </c>
      <c r="G19" s="21">
        <v>8</v>
      </c>
      <c r="H19" s="145">
        <v>1483.0119999999997</v>
      </c>
      <c r="I19" s="41">
        <v>50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479</v>
      </c>
      <c r="C20" s="19" t="s">
        <v>467</v>
      </c>
      <c r="D20" s="145" t="s">
        <v>109</v>
      </c>
      <c r="E20" s="145"/>
      <c r="F20" s="90">
        <f t="shared" si="1"/>
        <v>0</v>
      </c>
      <c r="G20" s="21">
        <v>0</v>
      </c>
      <c r="H20" s="145">
        <v>948.01200000000006</v>
      </c>
      <c r="I20" s="41">
        <v>34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4</v>
      </c>
      <c r="B21" s="19" t="s">
        <v>580</v>
      </c>
      <c r="C21" s="19" t="s">
        <v>532</v>
      </c>
      <c r="D21" s="145" t="s">
        <v>109</v>
      </c>
      <c r="E21" s="145"/>
      <c r="F21" s="90">
        <f t="shared" si="1"/>
        <v>0</v>
      </c>
      <c r="G21" s="21">
        <v>0</v>
      </c>
      <c r="H21" s="145">
        <v>776.00700000000006</v>
      </c>
      <c r="I21" s="41">
        <v>34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581</v>
      </c>
      <c r="C22" s="19" t="s">
        <v>564</v>
      </c>
      <c r="D22" s="90" t="s">
        <v>109</v>
      </c>
      <c r="E22" s="90"/>
      <c r="F22" s="90">
        <f t="shared" si="1"/>
        <v>0</v>
      </c>
      <c r="G22" s="21">
        <v>0</v>
      </c>
      <c r="H22" s="90">
        <v>381.00099999999998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2</v>
      </c>
      <c r="B23" s="19" t="s">
        <v>582</v>
      </c>
      <c r="C23" s="19" t="s">
        <v>122</v>
      </c>
      <c r="D23" s="145" t="s">
        <v>138</v>
      </c>
      <c r="E23" s="145"/>
      <c r="F23" s="90">
        <f t="shared" si="1"/>
        <v>0</v>
      </c>
      <c r="G23" s="21">
        <v>0</v>
      </c>
      <c r="H23" s="145">
        <v>0</v>
      </c>
      <c r="I23" s="41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583</v>
      </c>
      <c r="C24" s="19" t="s">
        <v>529</v>
      </c>
      <c r="D24" s="145" t="s">
        <v>109</v>
      </c>
      <c r="E24" s="145"/>
      <c r="F24" s="90">
        <f t="shared" si="1"/>
        <v>0</v>
      </c>
      <c r="G24" s="21">
        <v>0</v>
      </c>
      <c r="H24" s="145">
        <v>0</v>
      </c>
      <c r="I24" s="41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584</v>
      </c>
      <c r="C25" s="26" t="s">
        <v>529</v>
      </c>
      <c r="D25" s="146" t="s">
        <v>109</v>
      </c>
      <c r="E25" s="146"/>
      <c r="F25" s="92">
        <f t="shared" si="1"/>
        <v>0</v>
      </c>
      <c r="G25" s="28">
        <v>0</v>
      </c>
      <c r="H25" s="146">
        <v>0</v>
      </c>
      <c r="I25" s="45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585</v>
      </c>
      <c r="D27" s="9"/>
      <c r="E27" s="9" t="s">
        <v>586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1" t="s">
        <v>11</v>
      </c>
      <c r="D28" s="51"/>
      <c r="E28" s="85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15" t="s">
        <v>493</v>
      </c>
      <c r="C29" s="15" t="s">
        <v>56</v>
      </c>
      <c r="D29" s="89">
        <v>98.003</v>
      </c>
      <c r="E29" s="89">
        <v>98.001000000000005</v>
      </c>
      <c r="F29" s="89">
        <f t="shared" ref="F29:F37" si="2">SUM(D29:E29)</f>
        <v>196.00400000000002</v>
      </c>
      <c r="G29" s="16">
        <v>9</v>
      </c>
      <c r="H29" s="89">
        <v>1552.0249999999996</v>
      </c>
      <c r="I29" s="39">
        <v>70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587</v>
      </c>
      <c r="C30" s="19" t="s">
        <v>60</v>
      </c>
      <c r="D30" s="145">
        <v>98.001999999999995</v>
      </c>
      <c r="E30" s="145">
        <v>98.001999999999995</v>
      </c>
      <c r="F30" s="90">
        <f t="shared" si="2"/>
        <v>196.00399999999999</v>
      </c>
      <c r="G30" s="21">
        <v>9</v>
      </c>
      <c r="H30" s="145">
        <v>1543.0169999999998</v>
      </c>
      <c r="I30" s="41">
        <v>64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5</v>
      </c>
      <c r="B31" s="19" t="s">
        <v>588</v>
      </c>
      <c r="C31" s="19" t="s">
        <v>324</v>
      </c>
      <c r="D31" s="145">
        <v>93.001000000000005</v>
      </c>
      <c r="E31" s="145">
        <v>93.001000000000005</v>
      </c>
      <c r="F31" s="90">
        <f t="shared" si="2"/>
        <v>186.00200000000001</v>
      </c>
      <c r="G31" s="21">
        <v>5</v>
      </c>
      <c r="H31" s="145">
        <v>1505.0129999999999</v>
      </c>
      <c r="I31" s="41">
        <v>47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3</v>
      </c>
      <c r="B32" s="19" t="s">
        <v>589</v>
      </c>
      <c r="C32" s="19" t="s">
        <v>568</v>
      </c>
      <c r="D32" s="145">
        <v>95</v>
      </c>
      <c r="E32" s="145">
        <v>95.001000000000005</v>
      </c>
      <c r="F32" s="90">
        <f t="shared" si="2"/>
        <v>190.001</v>
      </c>
      <c r="G32" s="21">
        <v>6</v>
      </c>
      <c r="H32" s="145">
        <v>1503.008</v>
      </c>
      <c r="I32" s="41">
        <v>47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6</v>
      </c>
      <c r="B33" s="19" t="s">
        <v>590</v>
      </c>
      <c r="C33" s="19" t="s">
        <v>108</v>
      </c>
      <c r="D33" s="145">
        <v>94.003</v>
      </c>
      <c r="E33" s="145">
        <v>97.001000000000005</v>
      </c>
      <c r="F33" s="90">
        <f t="shared" si="2"/>
        <v>191.00400000000002</v>
      </c>
      <c r="G33" s="21">
        <v>7</v>
      </c>
      <c r="H33" s="145">
        <v>1499.011</v>
      </c>
      <c r="I33" s="41">
        <v>43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8</v>
      </c>
      <c r="B34" s="19" t="s">
        <v>497</v>
      </c>
      <c r="C34" s="19" t="s">
        <v>467</v>
      </c>
      <c r="D34" s="145" t="s">
        <v>109</v>
      </c>
      <c r="E34" s="145"/>
      <c r="F34" s="90">
        <f t="shared" si="2"/>
        <v>0</v>
      </c>
      <c r="G34" s="21">
        <v>0</v>
      </c>
      <c r="H34" s="145">
        <v>955.01</v>
      </c>
      <c r="I34" s="41">
        <v>32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4</v>
      </c>
      <c r="B35" s="19" t="s">
        <v>591</v>
      </c>
      <c r="C35" s="19" t="s">
        <v>532</v>
      </c>
      <c r="D35" s="145" t="s">
        <v>109</v>
      </c>
      <c r="E35" s="145"/>
      <c r="F35" s="90">
        <f t="shared" si="2"/>
        <v>0</v>
      </c>
      <c r="G35" s="21">
        <v>0</v>
      </c>
      <c r="H35" s="145">
        <v>362.00300000000004</v>
      </c>
      <c r="I35" s="41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2">
        <v>2</v>
      </c>
      <c r="B36" s="19" t="s">
        <v>592</v>
      </c>
      <c r="C36" s="19" t="s">
        <v>472</v>
      </c>
      <c r="D36" s="145" t="s">
        <v>109</v>
      </c>
      <c r="E36" s="145"/>
      <c r="F36" s="90">
        <f t="shared" si="2"/>
        <v>0</v>
      </c>
      <c r="G36" s="21">
        <v>0</v>
      </c>
      <c r="H36" s="145">
        <v>0</v>
      </c>
      <c r="I36" s="41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26" t="s">
        <v>489</v>
      </c>
      <c r="C37" s="26" t="s">
        <v>467</v>
      </c>
      <c r="D37" s="146" t="s">
        <v>109</v>
      </c>
      <c r="E37" s="146"/>
      <c r="F37" s="92">
        <f t="shared" si="2"/>
        <v>0</v>
      </c>
      <c r="G37" s="28">
        <v>0</v>
      </c>
      <c r="H37" s="146">
        <v>0</v>
      </c>
      <c r="I37" s="45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593</v>
      </c>
      <c r="D39" s="9"/>
      <c r="E39" s="9" t="s">
        <v>515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1" t="s">
        <v>11</v>
      </c>
      <c r="D40" s="51"/>
      <c r="E40" s="85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">
        <v>2</v>
      </c>
      <c r="B41" s="15" t="s">
        <v>594</v>
      </c>
      <c r="C41" s="15" t="s">
        <v>537</v>
      </c>
      <c r="D41" s="144">
        <v>100.004</v>
      </c>
      <c r="E41" s="144">
        <v>99.001000000000005</v>
      </c>
      <c r="F41" s="89">
        <f t="shared" ref="F41:F49" si="3">SUM(D41:E41)</f>
        <v>199.005</v>
      </c>
      <c r="G41" s="16">
        <v>9</v>
      </c>
      <c r="H41" s="144">
        <v>1545.0189999999998</v>
      </c>
      <c r="I41" s="37">
        <v>64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595</v>
      </c>
      <c r="C42" s="19" t="s">
        <v>264</v>
      </c>
      <c r="D42" s="145">
        <v>97.001999999999995</v>
      </c>
      <c r="E42" s="145">
        <v>96</v>
      </c>
      <c r="F42" s="90">
        <f t="shared" si="3"/>
        <v>193.00200000000001</v>
      </c>
      <c r="G42" s="21">
        <v>8</v>
      </c>
      <c r="H42" s="145">
        <v>1524.018</v>
      </c>
      <c r="I42" s="41">
        <v>53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596</v>
      </c>
      <c r="C43" s="19" t="s">
        <v>532</v>
      </c>
      <c r="D43" s="145">
        <v>92</v>
      </c>
      <c r="E43" s="145">
        <v>96.001999999999995</v>
      </c>
      <c r="F43" s="90">
        <f t="shared" si="3"/>
        <v>188.00200000000001</v>
      </c>
      <c r="G43" s="21">
        <v>5</v>
      </c>
      <c r="H43" s="145">
        <v>1518.0119999999999</v>
      </c>
      <c r="I43" s="41">
        <v>52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4</v>
      </c>
      <c r="B44" s="19" t="s">
        <v>597</v>
      </c>
      <c r="C44" s="19" t="s">
        <v>462</v>
      </c>
      <c r="D44" s="145">
        <v>94</v>
      </c>
      <c r="E44" s="145">
        <v>99.001999999999995</v>
      </c>
      <c r="F44" s="90">
        <f t="shared" si="3"/>
        <v>193.00200000000001</v>
      </c>
      <c r="G44" s="21">
        <v>8</v>
      </c>
      <c r="H44" s="145">
        <v>1492.0089999999998</v>
      </c>
      <c r="I44" s="41">
        <v>48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6</v>
      </c>
      <c r="B45" s="19" t="s">
        <v>598</v>
      </c>
      <c r="C45" s="19" t="s">
        <v>564</v>
      </c>
      <c r="D45" s="145">
        <v>92</v>
      </c>
      <c r="E45" s="145">
        <v>96</v>
      </c>
      <c r="F45" s="90">
        <f t="shared" si="3"/>
        <v>188</v>
      </c>
      <c r="G45" s="21">
        <v>4</v>
      </c>
      <c r="H45" s="145">
        <v>1511.0101999999999</v>
      </c>
      <c r="I45" s="41">
        <v>47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599</v>
      </c>
      <c r="C46" s="19" t="s">
        <v>108</v>
      </c>
      <c r="D46" s="145">
        <v>92.001999999999995</v>
      </c>
      <c r="E46" s="145">
        <v>76</v>
      </c>
      <c r="F46" s="90">
        <f t="shared" si="3"/>
        <v>168.00200000000001</v>
      </c>
      <c r="G46" s="21">
        <v>2</v>
      </c>
      <c r="H46" s="145">
        <v>1470.011</v>
      </c>
      <c r="I46" s="41">
        <v>34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600</v>
      </c>
      <c r="C47" s="19" t="s">
        <v>529</v>
      </c>
      <c r="D47" s="145">
        <v>88</v>
      </c>
      <c r="E47" s="145">
        <v>89</v>
      </c>
      <c r="F47" s="90">
        <f t="shared" si="3"/>
        <v>177</v>
      </c>
      <c r="G47" s="21">
        <v>3</v>
      </c>
      <c r="H47" s="145">
        <v>1471.0070000000001</v>
      </c>
      <c r="I47" s="41">
        <v>32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349</v>
      </c>
      <c r="C48" s="19" t="s">
        <v>324</v>
      </c>
      <c r="D48" s="90">
        <v>94</v>
      </c>
      <c r="E48" s="90">
        <v>96</v>
      </c>
      <c r="F48" s="90">
        <f t="shared" si="3"/>
        <v>190</v>
      </c>
      <c r="G48" s="21">
        <v>6</v>
      </c>
      <c r="H48" s="90">
        <v>1008.0029999999999</v>
      </c>
      <c r="I48" s="24">
        <v>21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3</v>
      </c>
      <c r="B49" s="26" t="s">
        <v>601</v>
      </c>
      <c r="C49" s="26" t="s">
        <v>529</v>
      </c>
      <c r="D49" s="146" t="s">
        <v>109</v>
      </c>
      <c r="E49" s="146"/>
      <c r="F49" s="92">
        <f t="shared" si="3"/>
        <v>0</v>
      </c>
      <c r="G49" s="28">
        <v>0</v>
      </c>
      <c r="H49" s="146">
        <v>0</v>
      </c>
      <c r="I49" s="45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602</v>
      </c>
      <c r="D51" s="9"/>
      <c r="E51" s="9" t="s">
        <v>603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1" t="s">
        <v>11</v>
      </c>
      <c r="D52" s="51"/>
      <c r="E52" s="85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4">
        <v>5</v>
      </c>
      <c r="B53" s="15" t="s">
        <v>604</v>
      </c>
      <c r="C53" s="15" t="s">
        <v>53</v>
      </c>
      <c r="D53" s="144">
        <v>97</v>
      </c>
      <c r="E53" s="144">
        <v>96.001999999999995</v>
      </c>
      <c r="F53" s="89">
        <f t="shared" ref="F53:F61" si="4">SUM(D53:E53)</f>
        <v>193.00200000000001</v>
      </c>
      <c r="G53" s="16">
        <v>9</v>
      </c>
      <c r="H53" s="144">
        <v>1524.0069999999998</v>
      </c>
      <c r="I53" s="37">
        <v>60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2">
        <v>2</v>
      </c>
      <c r="B54" s="19" t="s">
        <v>605</v>
      </c>
      <c r="C54" s="19" t="s">
        <v>542</v>
      </c>
      <c r="D54" s="145">
        <v>96.001999999999995</v>
      </c>
      <c r="E54" s="145">
        <v>93</v>
      </c>
      <c r="F54" s="90">
        <f t="shared" si="4"/>
        <v>189.00200000000001</v>
      </c>
      <c r="G54" s="21">
        <v>8</v>
      </c>
      <c r="H54" s="145">
        <v>1499.0129999999999</v>
      </c>
      <c r="I54" s="41">
        <v>58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2">
        <v>8</v>
      </c>
      <c r="B55" s="19" t="s">
        <v>606</v>
      </c>
      <c r="C55" s="19" t="s">
        <v>532</v>
      </c>
      <c r="D55" s="145">
        <v>92</v>
      </c>
      <c r="E55" s="145">
        <v>96.001000000000005</v>
      </c>
      <c r="F55" s="90">
        <f t="shared" si="4"/>
        <v>188.001</v>
      </c>
      <c r="G55" s="21">
        <v>7</v>
      </c>
      <c r="H55" s="145">
        <v>1353.011</v>
      </c>
      <c r="I55" s="41">
        <v>56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607</v>
      </c>
      <c r="C56" s="19" t="s">
        <v>25</v>
      </c>
      <c r="D56" s="145">
        <v>91.001000000000005</v>
      </c>
      <c r="E56" s="145">
        <v>96</v>
      </c>
      <c r="F56" s="90">
        <f t="shared" si="4"/>
        <v>187.001</v>
      </c>
      <c r="G56" s="21">
        <v>6</v>
      </c>
      <c r="H56" s="145">
        <v>1339.0129999999999</v>
      </c>
      <c r="I56" s="41">
        <v>52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229</v>
      </c>
      <c r="C57" s="19" t="s">
        <v>191</v>
      </c>
      <c r="D57" s="90">
        <v>87</v>
      </c>
      <c r="E57" s="90">
        <v>91.001000000000005</v>
      </c>
      <c r="F57" s="90">
        <f t="shared" si="4"/>
        <v>178.001</v>
      </c>
      <c r="G57" s="21">
        <v>4</v>
      </c>
      <c r="H57" s="90">
        <v>1423.0049999999999</v>
      </c>
      <c r="I57" s="24">
        <v>37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3</v>
      </c>
      <c r="B58" s="19" t="s">
        <v>608</v>
      </c>
      <c r="C58" s="19" t="s">
        <v>529</v>
      </c>
      <c r="D58" s="145">
        <v>91.001000000000005</v>
      </c>
      <c r="E58" s="145">
        <v>91.001000000000005</v>
      </c>
      <c r="F58" s="90">
        <f t="shared" si="4"/>
        <v>182.00200000000001</v>
      </c>
      <c r="G58" s="21">
        <v>5</v>
      </c>
      <c r="H58" s="145">
        <v>1243.0039999999999</v>
      </c>
      <c r="I58" s="41">
        <v>33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9" t="s">
        <v>609</v>
      </c>
      <c r="C59" s="19" t="s">
        <v>529</v>
      </c>
      <c r="D59" s="145">
        <v>70</v>
      </c>
      <c r="E59" s="145">
        <v>80</v>
      </c>
      <c r="F59" s="90">
        <f t="shared" si="4"/>
        <v>150</v>
      </c>
      <c r="G59" s="21">
        <v>3</v>
      </c>
      <c r="H59" s="145">
        <v>1115</v>
      </c>
      <c r="I59" s="41">
        <v>26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2">
        <v>6</v>
      </c>
      <c r="B60" s="19" t="s">
        <v>610</v>
      </c>
      <c r="C60" s="19" t="s">
        <v>529</v>
      </c>
      <c r="D60" s="145" t="s">
        <v>109</v>
      </c>
      <c r="E60" s="145"/>
      <c r="F60" s="90">
        <f t="shared" si="4"/>
        <v>0</v>
      </c>
      <c r="G60" s="21">
        <v>0</v>
      </c>
      <c r="H60" s="145">
        <v>360.00200000000001</v>
      </c>
      <c r="I60" s="41">
        <v>11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3">
        <v>4</v>
      </c>
      <c r="B61" s="26" t="s">
        <v>611</v>
      </c>
      <c r="C61" s="26" t="s">
        <v>60</v>
      </c>
      <c r="D61" s="146" t="s">
        <v>109</v>
      </c>
      <c r="E61" s="146"/>
      <c r="F61" s="92">
        <f t="shared" si="4"/>
        <v>0</v>
      </c>
      <c r="G61" s="28">
        <v>0</v>
      </c>
      <c r="H61" s="146">
        <v>180</v>
      </c>
      <c r="I61" s="45">
        <v>6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511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427C1A50-CE70-4325-BA9D-26BB3741DE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E6A90-DF0E-44F0-8277-2065A1A0C233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525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6" t="s">
        <v>454</v>
      </c>
    </row>
    <row r="3" spans="1:25" ht="15.75" customHeight="1" x14ac:dyDescent="0.3">
      <c r="A3" s="7"/>
      <c r="B3" s="8" t="s">
        <v>4</v>
      </c>
      <c r="C3" s="9" t="s">
        <v>612</v>
      </c>
      <c r="D3" s="9"/>
      <c r="E3" s="9" t="s">
        <v>613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459</v>
      </c>
      <c r="C5" s="15" t="s">
        <v>264</v>
      </c>
      <c r="D5" s="144">
        <v>99.001000000000005</v>
      </c>
      <c r="E5" s="144">
        <v>99.001999999999995</v>
      </c>
      <c r="F5" s="89">
        <v>198.00299999999999</v>
      </c>
      <c r="G5" s="16">
        <v>5</v>
      </c>
      <c r="H5" s="144">
        <v>1590.0339999999999</v>
      </c>
      <c r="I5" s="37">
        <v>49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123</v>
      </c>
      <c r="C6" s="19" t="s">
        <v>535</v>
      </c>
      <c r="D6" s="90">
        <v>99.003</v>
      </c>
      <c r="E6" s="90">
        <v>99</v>
      </c>
      <c r="F6" s="90">
        <v>198.00299999999999</v>
      </c>
      <c r="G6" s="20">
        <v>5</v>
      </c>
      <c r="H6" s="90">
        <v>1585.0359999999998</v>
      </c>
      <c r="I6" s="24">
        <v>43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9" t="s">
        <v>545</v>
      </c>
      <c r="C7" s="19" t="s">
        <v>535</v>
      </c>
      <c r="D7" s="145">
        <v>100.003</v>
      </c>
      <c r="E7" s="145">
        <v>100.005</v>
      </c>
      <c r="F7" s="90">
        <v>200.00799999999998</v>
      </c>
      <c r="G7" s="20">
        <v>7</v>
      </c>
      <c r="H7" s="145">
        <v>1584.046</v>
      </c>
      <c r="I7" s="41">
        <v>40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188</v>
      </c>
      <c r="C8" s="19" t="s">
        <v>189</v>
      </c>
      <c r="D8" s="145">
        <v>100</v>
      </c>
      <c r="E8" s="145">
        <v>100.003</v>
      </c>
      <c r="F8" s="90">
        <v>200.00299999999999</v>
      </c>
      <c r="G8" s="20">
        <v>6</v>
      </c>
      <c r="H8" s="145">
        <v>1574.0249999999999</v>
      </c>
      <c r="I8" s="41">
        <v>34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4</v>
      </c>
      <c r="B9" s="19" t="s">
        <v>547</v>
      </c>
      <c r="C9" s="19" t="s">
        <v>535</v>
      </c>
      <c r="D9" s="145">
        <v>99</v>
      </c>
      <c r="E9" s="145">
        <v>97.001999999999995</v>
      </c>
      <c r="F9" s="90">
        <v>196.00200000000001</v>
      </c>
      <c r="G9" s="20">
        <v>3</v>
      </c>
      <c r="H9" s="145">
        <v>1581.02</v>
      </c>
      <c r="I9" s="41">
        <v>31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548</v>
      </c>
      <c r="C10" s="19" t="s">
        <v>264</v>
      </c>
      <c r="D10" s="145">
        <v>97.001999999999995</v>
      </c>
      <c r="E10" s="145">
        <v>98.001000000000005</v>
      </c>
      <c r="F10" s="90">
        <v>195.00299999999999</v>
      </c>
      <c r="G10" s="20">
        <v>2</v>
      </c>
      <c r="H10" s="145">
        <v>1559.0209999999997</v>
      </c>
      <c r="I10" s="41">
        <v>19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3">
        <v>2</v>
      </c>
      <c r="B11" s="26" t="s">
        <v>549</v>
      </c>
      <c r="C11" s="26" t="s">
        <v>535</v>
      </c>
      <c r="D11" s="146">
        <v>93</v>
      </c>
      <c r="E11" s="146">
        <v>94</v>
      </c>
      <c r="F11" s="92">
        <v>187</v>
      </c>
      <c r="G11" s="27">
        <v>1</v>
      </c>
      <c r="H11" s="146">
        <v>1532.0119999999999</v>
      </c>
      <c r="I11" s="45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559</v>
      </c>
      <c r="D13" s="9"/>
      <c r="E13" s="9" t="s">
        <v>614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1" t="s">
        <v>11</v>
      </c>
      <c r="D14" s="51"/>
      <c r="E14" s="85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1</v>
      </c>
      <c r="B15" s="15" t="s">
        <v>471</v>
      </c>
      <c r="C15" s="15" t="s">
        <v>472</v>
      </c>
      <c r="D15" s="89">
        <v>99.001999999999995</v>
      </c>
      <c r="E15" s="89">
        <v>99.001999999999995</v>
      </c>
      <c r="F15" s="89">
        <v>198.00399999999999</v>
      </c>
      <c r="G15" s="16">
        <v>7</v>
      </c>
      <c r="H15" s="89">
        <v>1566.0219999999999</v>
      </c>
      <c r="I15" s="39">
        <v>46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5</v>
      </c>
      <c r="B16" s="19" t="s">
        <v>561</v>
      </c>
      <c r="C16" s="19" t="s">
        <v>53</v>
      </c>
      <c r="D16" s="145">
        <v>98.003</v>
      </c>
      <c r="E16" s="145">
        <v>97.001000000000005</v>
      </c>
      <c r="F16" s="90">
        <v>195.00400000000002</v>
      </c>
      <c r="G16" s="20">
        <v>5</v>
      </c>
      <c r="H16" s="145">
        <v>1566.0329999999999</v>
      </c>
      <c r="I16" s="41">
        <v>41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7</v>
      </c>
      <c r="B17" s="19" t="s">
        <v>563</v>
      </c>
      <c r="C17" s="19" t="s">
        <v>564</v>
      </c>
      <c r="D17" s="145">
        <v>100.001</v>
      </c>
      <c r="E17" s="145">
        <v>98.001000000000005</v>
      </c>
      <c r="F17" s="90">
        <v>198.00200000000001</v>
      </c>
      <c r="G17" s="20">
        <v>6</v>
      </c>
      <c r="H17" s="145">
        <v>1558.011</v>
      </c>
      <c r="I17" s="41">
        <v>37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565</v>
      </c>
      <c r="C18" s="19" t="s">
        <v>535</v>
      </c>
      <c r="D18" s="145">
        <v>97</v>
      </c>
      <c r="E18" s="145">
        <v>97.001999999999995</v>
      </c>
      <c r="F18" s="90">
        <v>194.00200000000001</v>
      </c>
      <c r="G18" s="20">
        <v>4</v>
      </c>
      <c r="H18" s="145">
        <v>1554.0239999999999</v>
      </c>
      <c r="I18" s="41">
        <v>37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4</v>
      </c>
      <c r="B19" s="19" t="s">
        <v>464</v>
      </c>
      <c r="C19" s="19" t="s">
        <v>127</v>
      </c>
      <c r="D19" s="145">
        <v>95.001999999999995</v>
      </c>
      <c r="E19" s="145">
        <v>98.001000000000005</v>
      </c>
      <c r="F19" s="90">
        <v>193.00299999999999</v>
      </c>
      <c r="G19" s="20">
        <v>3</v>
      </c>
      <c r="H19" s="145">
        <v>1546.019</v>
      </c>
      <c r="I19" s="41">
        <v>32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2</v>
      </c>
      <c r="B20" s="19" t="s">
        <v>571</v>
      </c>
      <c r="C20" s="19" t="s">
        <v>264</v>
      </c>
      <c r="D20" s="145">
        <v>94</v>
      </c>
      <c r="E20" s="145">
        <v>97.001999999999995</v>
      </c>
      <c r="F20" s="90">
        <v>191.00200000000001</v>
      </c>
      <c r="G20" s="20">
        <v>1</v>
      </c>
      <c r="H20" s="145">
        <v>1530.01</v>
      </c>
      <c r="I20" s="41">
        <v>19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3">
        <v>6</v>
      </c>
      <c r="B21" s="26" t="s">
        <v>572</v>
      </c>
      <c r="C21" s="26" t="s">
        <v>53</v>
      </c>
      <c r="D21" s="146">
        <v>95.001000000000005</v>
      </c>
      <c r="E21" s="146">
        <v>97</v>
      </c>
      <c r="F21" s="92">
        <v>192.001</v>
      </c>
      <c r="G21" s="27">
        <v>2</v>
      </c>
      <c r="H21" s="146">
        <v>1524.0099999999998</v>
      </c>
      <c r="I21" s="45">
        <v>14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615</v>
      </c>
      <c r="D23" s="9"/>
      <c r="E23" s="9" t="s">
        <v>616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81" t="s">
        <v>11</v>
      </c>
      <c r="D24" s="51"/>
      <c r="E24" s="85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5">
        <v>6</v>
      </c>
      <c r="B25" s="15" t="s">
        <v>595</v>
      </c>
      <c r="C25" s="15" t="s">
        <v>264</v>
      </c>
      <c r="D25" s="144">
        <v>97.001999999999995</v>
      </c>
      <c r="E25" s="144">
        <v>96</v>
      </c>
      <c r="F25" s="89">
        <v>193.00200000000001</v>
      </c>
      <c r="G25" s="16">
        <v>7</v>
      </c>
      <c r="H25" s="144">
        <v>1524.018</v>
      </c>
      <c r="I25" s="37">
        <v>50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2">
        <v>4</v>
      </c>
      <c r="B26" s="19" t="s">
        <v>604</v>
      </c>
      <c r="C26" s="19" t="s">
        <v>53</v>
      </c>
      <c r="D26" s="145">
        <v>97</v>
      </c>
      <c r="E26" s="145">
        <v>96.001999999999995</v>
      </c>
      <c r="F26" s="90">
        <v>193.00200000000001</v>
      </c>
      <c r="G26" s="20">
        <v>7</v>
      </c>
      <c r="H26" s="145">
        <v>1524.0069999999998</v>
      </c>
      <c r="I26" s="41">
        <v>45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8">
        <v>3</v>
      </c>
      <c r="B27" s="19" t="s">
        <v>598</v>
      </c>
      <c r="C27" s="19" t="s">
        <v>564</v>
      </c>
      <c r="D27" s="145">
        <v>92</v>
      </c>
      <c r="E27" s="145">
        <v>96</v>
      </c>
      <c r="F27" s="90">
        <v>188</v>
      </c>
      <c r="G27" s="20">
        <v>5</v>
      </c>
      <c r="H27" s="145">
        <v>1511.0101999999999</v>
      </c>
      <c r="I27" s="41">
        <v>43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8">
        <v>5</v>
      </c>
      <c r="B28" s="19" t="s">
        <v>479</v>
      </c>
      <c r="C28" s="19" t="s">
        <v>467</v>
      </c>
      <c r="D28" s="145" t="s">
        <v>109</v>
      </c>
      <c r="E28" s="145" t="s">
        <v>514</v>
      </c>
      <c r="F28" s="90">
        <v>0</v>
      </c>
      <c r="G28" s="20">
        <v>0</v>
      </c>
      <c r="H28" s="145">
        <v>948.01200000000006</v>
      </c>
      <c r="I28" s="41">
        <v>25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2">
        <v>2</v>
      </c>
      <c r="B29" s="19" t="s">
        <v>581</v>
      </c>
      <c r="C29" s="19" t="s">
        <v>564</v>
      </c>
      <c r="D29" s="145" t="s">
        <v>109</v>
      </c>
      <c r="E29" s="145" t="s">
        <v>514</v>
      </c>
      <c r="F29" s="90">
        <v>0</v>
      </c>
      <c r="G29" s="20">
        <v>0</v>
      </c>
      <c r="H29" s="145">
        <v>381.00099999999998</v>
      </c>
      <c r="I29" s="41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592</v>
      </c>
      <c r="C30" s="19" t="s">
        <v>472</v>
      </c>
      <c r="D30" s="90" t="s">
        <v>109</v>
      </c>
      <c r="E30" s="90" t="s">
        <v>514</v>
      </c>
      <c r="F30" s="90">
        <v>0</v>
      </c>
      <c r="G30" s="20">
        <v>0</v>
      </c>
      <c r="H30" s="90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5">
        <v>7</v>
      </c>
      <c r="B31" s="26" t="s">
        <v>489</v>
      </c>
      <c r="C31" s="26" t="s">
        <v>467</v>
      </c>
      <c r="D31" s="146" t="s">
        <v>109</v>
      </c>
      <c r="E31" s="146" t="s">
        <v>514</v>
      </c>
      <c r="F31" s="92">
        <v>0</v>
      </c>
      <c r="G31" s="27">
        <v>0</v>
      </c>
      <c r="H31" s="146">
        <v>0</v>
      </c>
      <c r="I31" s="45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25">
      <c r="B33" t="s">
        <v>510</v>
      </c>
    </row>
    <row r="34" spans="2:7" customFormat="1" ht="15.75" customHeight="1" x14ac:dyDescent="0.25"/>
    <row r="35" spans="2:7" customFormat="1" ht="15.75" customHeight="1" x14ac:dyDescent="0.3">
      <c r="B35" s="4" t="s">
        <v>272</v>
      </c>
      <c r="C35" s="4"/>
      <c r="D35" s="4"/>
      <c r="E35" s="34" t="s">
        <v>167</v>
      </c>
      <c r="F35" s="4"/>
      <c r="G35" s="4"/>
    </row>
    <row r="36" spans="2:7" customFormat="1" ht="15.75" customHeight="1" x14ac:dyDescent="0.3">
      <c r="B36" s="4" t="s">
        <v>168</v>
      </c>
      <c r="C36" s="4"/>
      <c r="D36" s="4"/>
      <c r="E36" s="4"/>
      <c r="F36" s="4"/>
      <c r="G36" s="4"/>
    </row>
    <row r="37" spans="2:7" customFormat="1" ht="15.75" customHeight="1" x14ac:dyDescent="0.25"/>
    <row r="38" spans="2:7" customFormat="1" ht="15.75" customHeight="1" x14ac:dyDescent="0.25"/>
    <row r="39" spans="2:7" customFormat="1" ht="15.75" customHeight="1" x14ac:dyDescent="0.25"/>
    <row r="40" spans="2:7" customFormat="1" ht="15.75" customHeight="1" x14ac:dyDescent="0.25"/>
    <row r="41" spans="2:7" customFormat="1" ht="15.75" customHeight="1" x14ac:dyDescent="0.25"/>
    <row r="42" spans="2:7" customFormat="1" ht="15.75" customHeight="1" x14ac:dyDescent="0.25"/>
    <row r="43" spans="2:7" customFormat="1" ht="15.75" customHeight="1" x14ac:dyDescent="0.25"/>
    <row r="44" spans="2:7" customFormat="1" ht="15.75" customHeight="1" x14ac:dyDescent="0.25"/>
    <row r="45" spans="2:7" customFormat="1" ht="15.75" customHeight="1" x14ac:dyDescent="0.25"/>
    <row r="46" spans="2:7" customFormat="1" ht="15.75" customHeight="1" x14ac:dyDescent="0.25"/>
    <row r="47" spans="2:7" customFormat="1" ht="15.75" customHeight="1" x14ac:dyDescent="0.25"/>
    <row r="48" spans="2:7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BCE7D210-7635-4494-AD1C-AEB993D7CC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9A039-AD76-4F56-80D7-481B2D4E148A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617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454</v>
      </c>
      <c r="J2" s="147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0" t="s">
        <v>517</v>
      </c>
      <c r="B4" s="51"/>
      <c r="C4" s="52">
        <v>585</v>
      </c>
      <c r="D4" s="51"/>
      <c r="E4" s="53" t="s">
        <v>15</v>
      </c>
      <c r="F4" s="54">
        <f>SUM(F5:F7)</f>
        <v>588.0150000000001</v>
      </c>
      <c r="G4" s="55" t="s">
        <v>284</v>
      </c>
      <c r="H4" s="50" t="s">
        <v>618</v>
      </c>
      <c r="I4" s="51"/>
      <c r="J4" s="52">
        <v>563</v>
      </c>
      <c r="K4" s="51"/>
      <c r="L4" s="53" t="s">
        <v>15</v>
      </c>
      <c r="M4" s="54">
        <f>SUM(M5:M7)</f>
        <v>580.00700000000006</v>
      </c>
      <c r="N4"/>
    </row>
    <row r="5" spans="1:25" ht="15.75" customHeight="1" x14ac:dyDescent="0.3">
      <c r="A5" s="122" t="s">
        <v>460</v>
      </c>
      <c r="B5" s="123"/>
      <c r="C5" s="124"/>
      <c r="D5" s="125">
        <v>99.004000000000005</v>
      </c>
      <c r="E5" s="125">
        <v>99.004000000000005</v>
      </c>
      <c r="F5" s="126">
        <f>SUM(D5:E5)</f>
        <v>198.00800000000001</v>
      </c>
      <c r="G5"/>
      <c r="H5" s="122" t="s">
        <v>604</v>
      </c>
      <c r="I5" s="123"/>
      <c r="J5" s="124"/>
      <c r="K5" s="125">
        <v>96.001999999999995</v>
      </c>
      <c r="L5" s="125">
        <v>97</v>
      </c>
      <c r="M5" s="126">
        <f>SUM(K5:L5)</f>
        <v>193.00200000000001</v>
      </c>
      <c r="N5"/>
    </row>
    <row r="6" spans="1:25" ht="15.75" customHeight="1" x14ac:dyDescent="0.3">
      <c r="A6" s="127" t="s">
        <v>562</v>
      </c>
      <c r="B6" s="128"/>
      <c r="C6" s="129"/>
      <c r="D6" s="130">
        <v>100.003</v>
      </c>
      <c r="E6" s="130">
        <v>98.001999999999995</v>
      </c>
      <c r="F6" s="131">
        <f>SUM(D6:E6)</f>
        <v>198.005</v>
      </c>
      <c r="G6"/>
      <c r="H6" s="127" t="s">
        <v>561</v>
      </c>
      <c r="I6" s="128"/>
      <c r="J6" s="129"/>
      <c r="K6" s="130">
        <v>97.001000000000005</v>
      </c>
      <c r="L6" s="130">
        <v>98.003</v>
      </c>
      <c r="M6" s="131">
        <f>SUM(K6:L6)</f>
        <v>195.00400000000002</v>
      </c>
      <c r="N6"/>
    </row>
    <row r="7" spans="1:25" ht="15.75" customHeight="1" x14ac:dyDescent="0.3">
      <c r="A7" s="132" t="s">
        <v>463</v>
      </c>
      <c r="B7" s="133"/>
      <c r="C7" s="134"/>
      <c r="D7" s="135">
        <v>96.001000000000005</v>
      </c>
      <c r="E7" s="135">
        <v>96.001000000000005</v>
      </c>
      <c r="F7" s="136">
        <f>SUM(D7:E7)</f>
        <v>192.00200000000001</v>
      </c>
      <c r="G7"/>
      <c r="H7" s="132" t="s">
        <v>572</v>
      </c>
      <c r="I7" s="133"/>
      <c r="J7" s="134"/>
      <c r="K7" s="135">
        <v>97</v>
      </c>
      <c r="L7" s="135">
        <v>95.001000000000005</v>
      </c>
      <c r="M7" s="136">
        <f>SUM(K7:L7)</f>
        <v>192.001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0"/>
    </row>
    <row r="9" spans="1:25" ht="15.75" customHeight="1" x14ac:dyDescent="0.3">
      <c r="A9" s="50" t="s">
        <v>619</v>
      </c>
      <c r="B9" s="51"/>
      <c r="C9" s="52">
        <v>586</v>
      </c>
      <c r="D9" s="51"/>
      <c r="E9" s="53" t="s">
        <v>15</v>
      </c>
      <c r="F9" s="54">
        <f>SUM(F10:F12)</f>
        <v>587.00400000000002</v>
      </c>
      <c r="G9" s="55" t="s">
        <v>284</v>
      </c>
      <c r="H9" s="50" t="s">
        <v>620</v>
      </c>
      <c r="I9" s="51"/>
      <c r="J9" s="52">
        <v>563</v>
      </c>
      <c r="K9" s="51"/>
      <c r="L9" s="53" t="s">
        <v>15</v>
      </c>
      <c r="M9" s="54">
        <f>SUM(M10:M12)</f>
        <v>574.00800000000004</v>
      </c>
      <c r="N9"/>
    </row>
    <row r="10" spans="1:25" ht="15.75" customHeight="1" x14ac:dyDescent="0.3">
      <c r="A10" s="122" t="s">
        <v>552</v>
      </c>
      <c r="B10" s="123"/>
      <c r="C10" s="124"/>
      <c r="D10" s="125">
        <v>98.001000000000005</v>
      </c>
      <c r="E10" s="125">
        <v>100.002</v>
      </c>
      <c r="F10" s="126">
        <f>SUM(D10:E10)</f>
        <v>198.00299999999999</v>
      </c>
      <c r="G10"/>
      <c r="H10" s="122" t="s">
        <v>605</v>
      </c>
      <c r="I10" s="123"/>
      <c r="J10" s="124"/>
      <c r="K10" s="125">
        <v>93</v>
      </c>
      <c r="L10" s="125">
        <v>96.001999999999995</v>
      </c>
      <c r="M10" s="126">
        <f>SUM(K10:L10)</f>
        <v>189.00200000000001</v>
      </c>
      <c r="N10"/>
    </row>
    <row r="11" spans="1:25" ht="15.75" customHeight="1" x14ac:dyDescent="0.3">
      <c r="A11" s="127" t="s">
        <v>473</v>
      </c>
      <c r="B11" s="128"/>
      <c r="C11" s="129"/>
      <c r="D11" s="130">
        <v>99</v>
      </c>
      <c r="E11" s="130">
        <v>99.001000000000005</v>
      </c>
      <c r="F11" s="131">
        <f>SUM(D11:E11)</f>
        <v>198.001</v>
      </c>
      <c r="G11"/>
      <c r="H11" s="127" t="s">
        <v>541</v>
      </c>
      <c r="I11" s="128"/>
      <c r="J11" s="129"/>
      <c r="K11" s="130">
        <v>97</v>
      </c>
      <c r="L11" s="130">
        <v>99.003</v>
      </c>
      <c r="M11" s="131">
        <f>SUM(K11:L11)</f>
        <v>196.00299999999999</v>
      </c>
      <c r="N11"/>
    </row>
    <row r="12" spans="1:25" ht="15.75" customHeight="1" x14ac:dyDescent="0.3">
      <c r="A12" s="132" t="s">
        <v>502</v>
      </c>
      <c r="B12" s="133"/>
      <c r="C12" s="134"/>
      <c r="D12" s="135">
        <v>95</v>
      </c>
      <c r="E12" s="135">
        <v>96</v>
      </c>
      <c r="F12" s="136">
        <f>SUM(D12:E12)</f>
        <v>191</v>
      </c>
      <c r="G12"/>
      <c r="H12" s="132" t="s">
        <v>579</v>
      </c>
      <c r="I12" s="133"/>
      <c r="J12" s="134"/>
      <c r="K12" s="135">
        <v>95.001999999999995</v>
      </c>
      <c r="L12" s="135">
        <v>94.001000000000005</v>
      </c>
      <c r="M12" s="136">
        <f>SUM(K12:L12)</f>
        <v>189.00299999999999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0" t="s">
        <v>621</v>
      </c>
      <c r="B14" s="51"/>
      <c r="C14" s="52">
        <v>577</v>
      </c>
      <c r="D14" s="51"/>
      <c r="E14" s="53" t="s">
        <v>15</v>
      </c>
      <c r="F14" s="54">
        <f>SUM(F15:F17)</f>
        <v>0</v>
      </c>
      <c r="G14" s="55" t="s">
        <v>284</v>
      </c>
      <c r="H14" s="60" t="s">
        <v>622</v>
      </c>
      <c r="I14" s="60"/>
      <c r="J14" s="148">
        <v>570</v>
      </c>
      <c r="K14" s="60"/>
      <c r="L14" s="60"/>
      <c r="M14" s="4">
        <v>570</v>
      </c>
      <c r="N14"/>
    </row>
    <row r="15" spans="1:25" ht="15.75" customHeight="1" x14ac:dyDescent="0.3">
      <c r="A15" s="122" t="s">
        <v>466</v>
      </c>
      <c r="B15" s="123"/>
      <c r="C15" s="124"/>
      <c r="D15" s="125" t="s">
        <v>109</v>
      </c>
      <c r="E15" s="125"/>
      <c r="F15" s="126">
        <f>SUM(D15:E15)</f>
        <v>0</v>
      </c>
      <c r="G15"/>
      <c r="H15" s="60"/>
      <c r="I15" s="60"/>
      <c r="J15" s="60"/>
      <c r="K15" s="60"/>
      <c r="L15" s="60"/>
      <c r="M15" s="60"/>
      <c r="N15"/>
    </row>
    <row r="16" spans="1:25" ht="15.75" customHeight="1" x14ac:dyDescent="0.3">
      <c r="A16" s="127" t="s">
        <v>479</v>
      </c>
      <c r="B16" s="128"/>
      <c r="C16" s="129"/>
      <c r="D16" s="130" t="s">
        <v>109</v>
      </c>
      <c r="E16" s="130"/>
      <c r="F16" s="131">
        <f>SUM(D16:E16)</f>
        <v>0</v>
      </c>
      <c r="G16"/>
      <c r="H16" s="60"/>
      <c r="I16" s="60"/>
      <c r="J16" s="60"/>
      <c r="K16" s="60"/>
      <c r="L16" s="60"/>
      <c r="M16" s="60"/>
      <c r="N16"/>
    </row>
    <row r="17" spans="1:16" ht="15.75" customHeight="1" x14ac:dyDescent="0.3">
      <c r="A17" s="132" t="s">
        <v>489</v>
      </c>
      <c r="B17" s="133"/>
      <c r="C17" s="134"/>
      <c r="D17" s="135" t="s">
        <v>109</v>
      </c>
      <c r="E17" s="135"/>
      <c r="F17" s="136">
        <f>SUM(D17:E17)</f>
        <v>0</v>
      </c>
      <c r="G17"/>
      <c r="H17" s="60"/>
      <c r="I17" s="60"/>
      <c r="J17" s="60"/>
      <c r="K17" s="60"/>
      <c r="L17" s="60"/>
      <c r="M17" s="60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1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16" ht="15.75" customHeight="1" x14ac:dyDescent="0.3">
      <c r="B20" s="9" t="s">
        <v>623</v>
      </c>
      <c r="E20" s="4"/>
      <c r="H20" s="137" t="s">
        <v>619</v>
      </c>
      <c r="I20" s="21">
        <v>8</v>
      </c>
      <c r="J20" s="21">
        <v>8</v>
      </c>
      <c r="K20" s="21"/>
      <c r="L20" s="21"/>
      <c r="M20" s="138">
        <v>4698.0729999999994</v>
      </c>
      <c r="N20" s="57">
        <v>16</v>
      </c>
    </row>
    <row r="21" spans="1:16" ht="15.75" customHeight="1" x14ac:dyDescent="0.3">
      <c r="B21" s="62" t="s">
        <v>624</v>
      </c>
      <c r="E21" s="4"/>
      <c r="H21" s="140" t="s">
        <v>517</v>
      </c>
      <c r="I21" s="23">
        <v>8</v>
      </c>
      <c r="J21" s="23">
        <v>7</v>
      </c>
      <c r="K21" s="23"/>
      <c r="L21" s="23">
        <v>1</v>
      </c>
      <c r="M21" s="139">
        <v>4678.0770000000011</v>
      </c>
      <c r="N21" s="24">
        <v>14</v>
      </c>
    </row>
    <row r="22" spans="1:16" ht="15.75" customHeight="1" x14ac:dyDescent="0.3">
      <c r="B22" s="9" t="s">
        <v>298</v>
      </c>
      <c r="E22" s="4"/>
      <c r="H22" s="58" t="s">
        <v>622</v>
      </c>
      <c r="I22" s="20">
        <v>8</v>
      </c>
      <c r="J22" s="20">
        <v>4</v>
      </c>
      <c r="K22" s="20"/>
      <c r="L22" s="20">
        <v>4</v>
      </c>
      <c r="M22" s="141">
        <v>4560</v>
      </c>
      <c r="N22" s="22">
        <v>8</v>
      </c>
    </row>
    <row r="23" spans="1:16" ht="15.75" customHeight="1" x14ac:dyDescent="0.3">
      <c r="H23" s="58" t="s">
        <v>620</v>
      </c>
      <c r="I23" s="20">
        <v>8</v>
      </c>
      <c r="J23" s="20">
        <v>3</v>
      </c>
      <c r="K23" s="20"/>
      <c r="L23" s="20">
        <v>5</v>
      </c>
      <c r="M23" s="141">
        <v>4536.0439999999999</v>
      </c>
      <c r="N23" s="22">
        <v>6</v>
      </c>
    </row>
    <row r="24" spans="1:16" ht="15.75" customHeight="1" x14ac:dyDescent="0.3">
      <c r="H24" s="58" t="s">
        <v>618</v>
      </c>
      <c r="I24" s="20">
        <v>8</v>
      </c>
      <c r="J24" s="20">
        <v>2</v>
      </c>
      <c r="K24" s="20"/>
      <c r="L24" s="20">
        <v>6</v>
      </c>
      <c r="M24" s="141">
        <v>4231.0469999999996</v>
      </c>
      <c r="N24" s="22">
        <v>4</v>
      </c>
    </row>
    <row r="25" spans="1:16" ht="15.75" customHeight="1" x14ac:dyDescent="0.3">
      <c r="H25" s="149" t="s">
        <v>621</v>
      </c>
      <c r="I25" s="27">
        <v>8</v>
      </c>
      <c r="J25" s="27"/>
      <c r="K25" s="27"/>
      <c r="L25" s="27">
        <v>8</v>
      </c>
      <c r="M25" s="142">
        <v>948.01200000000006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510</v>
      </c>
      <c r="P27" s="67"/>
    </row>
    <row r="28" spans="1:16" ht="15.75" customHeight="1" x14ac:dyDescent="0.3"/>
    <row r="29" spans="1:16" ht="15.75" customHeight="1" x14ac:dyDescent="0.3">
      <c r="A29" s="4" t="s">
        <v>511</v>
      </c>
      <c r="E29" s="78" t="s">
        <v>167</v>
      </c>
      <c r="G29" s="4"/>
      <c r="H29" s="60"/>
      <c r="I29" s="60"/>
      <c r="J29" s="60"/>
      <c r="K29" s="60"/>
      <c r="L29" s="60"/>
      <c r="M29" s="60"/>
      <c r="N29" s="60"/>
    </row>
    <row r="30" spans="1:16" ht="15.75" customHeight="1" x14ac:dyDescent="0.3">
      <c r="A30" s="4" t="s">
        <v>168</v>
      </c>
      <c r="E30" s="4"/>
      <c r="H30" s="60"/>
      <c r="I30" s="60"/>
      <c r="J30" s="60"/>
      <c r="K30" s="60"/>
      <c r="L30" s="60"/>
      <c r="M30" s="60"/>
      <c r="N30" s="60"/>
    </row>
    <row r="31" spans="1:16" ht="15.75" customHeight="1" x14ac:dyDescent="0.3">
      <c r="A31" s="60"/>
      <c r="B31" s="60"/>
      <c r="C31" s="60"/>
      <c r="D31" s="60"/>
      <c r="E31" s="60"/>
      <c r="F31" s="60"/>
      <c r="G31" s="143"/>
      <c r="H31" s="60"/>
      <c r="I31" s="60"/>
      <c r="J31" s="60"/>
      <c r="K31" s="60"/>
      <c r="L31" s="60"/>
      <c r="M31" s="60"/>
      <c r="N31" s="60"/>
    </row>
    <row r="32" spans="1:16" ht="15.75" customHeight="1" x14ac:dyDescent="0.3">
      <c r="A32" s="60"/>
      <c r="B32" s="60"/>
      <c r="C32" s="60"/>
      <c r="D32" s="60"/>
      <c r="E32" s="60"/>
      <c r="F32" s="60"/>
      <c r="G32" s="143"/>
      <c r="H32" s="60"/>
      <c r="I32" s="60"/>
      <c r="J32" s="60"/>
      <c r="K32" s="60"/>
      <c r="L32" s="60"/>
      <c r="M32" s="60"/>
      <c r="N32" s="60"/>
    </row>
    <row r="33" spans="1:14" ht="15.75" customHeight="1" x14ac:dyDescent="0.3">
      <c r="A33" s="60"/>
      <c r="B33" s="60"/>
      <c r="C33" s="60"/>
      <c r="D33" s="60"/>
      <c r="E33" s="60"/>
      <c r="F33" s="60"/>
      <c r="G33" s="143"/>
      <c r="H33" s="60"/>
      <c r="I33" s="60"/>
      <c r="J33" s="60"/>
      <c r="K33" s="60"/>
      <c r="L33" s="60"/>
      <c r="M33" s="60"/>
      <c r="N33" s="60"/>
    </row>
    <row r="34" spans="1:14" ht="15.75" customHeight="1" x14ac:dyDescent="0.3">
      <c r="A34" s="60"/>
      <c r="B34" s="60"/>
      <c r="C34" s="60"/>
      <c r="D34" s="60"/>
      <c r="E34" s="60"/>
      <c r="F34" s="60"/>
      <c r="G34" s="143"/>
      <c r="H34" s="60"/>
      <c r="I34" s="60"/>
      <c r="J34" s="60"/>
      <c r="K34" s="60"/>
      <c r="L34" s="60"/>
      <c r="M34" s="60"/>
      <c r="N34" s="60"/>
    </row>
    <row r="35" spans="1:14" ht="15.75" customHeight="1" x14ac:dyDescent="0.3">
      <c r="A35" s="60"/>
      <c r="B35" s="60"/>
      <c r="C35" s="60"/>
      <c r="D35" s="60"/>
      <c r="E35" s="60"/>
      <c r="F35" s="60"/>
      <c r="G35" s="143"/>
      <c r="H35" s="60"/>
      <c r="I35" s="60"/>
      <c r="J35" s="60"/>
      <c r="K35" s="60"/>
      <c r="L35" s="60"/>
      <c r="M35" s="60"/>
      <c r="N35" s="60"/>
    </row>
    <row r="36" spans="1:14" ht="15.75" customHeight="1" x14ac:dyDescent="0.3">
      <c r="A36" s="60"/>
      <c r="B36" s="60"/>
      <c r="C36" s="60"/>
      <c r="D36" s="60"/>
      <c r="E36" s="60"/>
      <c r="F36" s="60"/>
      <c r="G36" s="143"/>
      <c r="H36" s="60"/>
      <c r="I36" s="60"/>
      <c r="J36" s="60"/>
      <c r="K36" s="60"/>
      <c r="L36" s="60"/>
      <c r="M36" s="60"/>
      <c r="N36" s="60"/>
    </row>
    <row r="37" spans="1:14" ht="15.75" customHeight="1" x14ac:dyDescent="0.3">
      <c r="A37" s="60"/>
      <c r="B37" s="60"/>
      <c r="C37" s="60"/>
      <c r="D37" s="60"/>
      <c r="E37" s="60"/>
      <c r="F37" s="60"/>
      <c r="G37" s="143"/>
      <c r="H37" s="60"/>
      <c r="I37" s="60"/>
      <c r="J37" s="60"/>
      <c r="K37" s="60"/>
      <c r="L37" s="60"/>
      <c r="M37" s="60"/>
      <c r="N37" s="60"/>
    </row>
    <row r="38" spans="1:14" ht="15.75" customHeight="1" x14ac:dyDescent="0.3">
      <c r="A38" s="60"/>
      <c r="B38" s="60"/>
      <c r="C38" s="60"/>
      <c r="D38" s="60"/>
      <c r="E38" s="60"/>
      <c r="F38" s="60"/>
      <c r="G38" s="143"/>
      <c r="H38" s="60"/>
      <c r="I38" s="60"/>
      <c r="J38" s="60"/>
      <c r="K38" s="60"/>
      <c r="L38" s="60"/>
      <c r="M38" s="60"/>
      <c r="N38" s="60"/>
    </row>
    <row r="39" spans="1:14" ht="15.75" customHeight="1" x14ac:dyDescent="0.3">
      <c r="A39" s="60"/>
      <c r="B39" s="60"/>
      <c r="C39" s="60"/>
      <c r="D39" s="60"/>
      <c r="E39" s="60"/>
      <c r="F39" s="60"/>
      <c r="G39" s="143"/>
      <c r="H39" s="60"/>
      <c r="I39" s="60"/>
      <c r="J39" s="60"/>
      <c r="K39" s="60"/>
      <c r="L39" s="60"/>
      <c r="M39" s="60"/>
      <c r="N39" s="60"/>
    </row>
    <row r="40" spans="1:14" ht="15.75" customHeight="1" x14ac:dyDescent="0.3">
      <c r="A40" s="60"/>
      <c r="B40" s="60"/>
      <c r="C40" s="60"/>
      <c r="D40" s="60"/>
      <c r="E40" s="60"/>
      <c r="F40" s="60"/>
      <c r="G40" s="143"/>
      <c r="H40" s="60"/>
      <c r="I40" s="60"/>
      <c r="J40" s="60"/>
      <c r="K40" s="60"/>
      <c r="L40" s="60"/>
      <c r="M40" s="60"/>
      <c r="N40" s="60"/>
    </row>
    <row r="41" spans="1:14" ht="15.75" customHeight="1" x14ac:dyDescent="0.3">
      <c r="A41" s="60"/>
      <c r="B41" s="60"/>
      <c r="C41" s="60"/>
      <c r="D41" s="60"/>
      <c r="E41" s="60"/>
      <c r="F41" s="60"/>
      <c r="G41" s="143"/>
      <c r="H41" s="60"/>
      <c r="I41" s="60"/>
      <c r="J41" s="60"/>
      <c r="K41" s="60"/>
      <c r="L41" s="60"/>
      <c r="M41" s="60"/>
      <c r="N41" s="60"/>
    </row>
    <row r="42" spans="1:14" ht="15.75" customHeight="1" x14ac:dyDescent="0.3">
      <c r="A42" s="60"/>
      <c r="B42" s="60"/>
      <c r="C42" s="60"/>
      <c r="D42" s="60"/>
      <c r="E42" s="60"/>
      <c r="F42" s="60"/>
      <c r="G42" s="143"/>
      <c r="H42" s="60"/>
      <c r="I42" s="60"/>
      <c r="J42" s="60"/>
      <c r="K42" s="60"/>
      <c r="L42" s="60"/>
      <c r="M42" s="60"/>
      <c r="N42" s="60"/>
    </row>
    <row r="43" spans="1:14" ht="15.75" customHeight="1" x14ac:dyDescent="0.3">
      <c r="A43" s="60"/>
      <c r="B43" s="60"/>
      <c r="C43" s="60"/>
      <c r="D43" s="60"/>
      <c r="E43" s="60"/>
      <c r="F43" s="60"/>
      <c r="G43" s="143"/>
      <c r="H43" s="60"/>
      <c r="I43" s="60"/>
      <c r="J43" s="60"/>
      <c r="K43" s="60"/>
      <c r="L43" s="60"/>
      <c r="M43" s="60"/>
      <c r="N43" s="60"/>
    </row>
    <row r="44" spans="1:14" ht="15.75" customHeight="1" x14ac:dyDescent="0.3">
      <c r="A44" s="60"/>
      <c r="B44" s="60"/>
      <c r="C44" s="60"/>
      <c r="D44" s="60"/>
      <c r="E44" s="60"/>
      <c r="F44" s="60"/>
      <c r="G44" s="143"/>
      <c r="H44" s="60"/>
      <c r="I44" s="60"/>
      <c r="J44" s="60"/>
      <c r="K44" s="60"/>
      <c r="L44" s="60"/>
      <c r="M44" s="60"/>
      <c r="N44" s="60"/>
    </row>
    <row r="45" spans="1:14" ht="15.75" customHeight="1" x14ac:dyDescent="0.3">
      <c r="A45" s="60"/>
      <c r="B45" s="60"/>
      <c r="C45" s="60"/>
      <c r="D45" s="60"/>
      <c r="E45" s="60"/>
      <c r="F45" s="60"/>
      <c r="G45" s="143"/>
      <c r="H45" s="60"/>
      <c r="I45" s="60"/>
      <c r="J45" s="60"/>
      <c r="K45" s="60"/>
      <c r="L45" s="60"/>
      <c r="M45" s="60"/>
      <c r="N45" s="60"/>
    </row>
    <row r="46" spans="1:14" ht="15.75" customHeight="1" x14ac:dyDescent="0.3">
      <c r="A46" s="60"/>
      <c r="B46" s="60"/>
      <c r="C46" s="60"/>
      <c r="D46" s="60"/>
      <c r="E46" s="60"/>
      <c r="F46" s="60"/>
      <c r="G46" s="143"/>
      <c r="H46" s="60"/>
      <c r="I46" s="60"/>
      <c r="J46" s="60"/>
      <c r="K46" s="60"/>
      <c r="L46" s="60"/>
      <c r="M46" s="60"/>
      <c r="N46" s="60"/>
    </row>
    <row r="47" spans="1:14" ht="15.75" customHeight="1" x14ac:dyDescent="0.3">
      <c r="A47" s="60"/>
      <c r="B47" s="60"/>
      <c r="C47" s="60"/>
      <c r="D47" s="60"/>
      <c r="E47" s="60"/>
      <c r="F47" s="60"/>
      <c r="G47" s="143"/>
      <c r="H47" s="60"/>
      <c r="I47" s="60"/>
      <c r="J47" s="60"/>
      <c r="K47" s="60"/>
      <c r="L47" s="60"/>
      <c r="M47" s="60"/>
      <c r="N47" s="60"/>
    </row>
    <row r="48" spans="1:14" ht="15.75" customHeight="1" x14ac:dyDescent="0.3">
      <c r="A48" s="60"/>
      <c r="B48" s="60"/>
      <c r="C48" s="60"/>
      <c r="D48" s="60"/>
      <c r="E48" s="60"/>
      <c r="F48" s="60"/>
      <c r="G48" s="143"/>
      <c r="H48" s="60"/>
      <c r="I48" s="60"/>
      <c r="J48" s="60"/>
      <c r="K48" s="60"/>
      <c r="L48" s="60"/>
      <c r="M48" s="60"/>
      <c r="N48" s="60"/>
    </row>
    <row r="49" spans="1:14" ht="15.75" customHeight="1" x14ac:dyDescent="0.3">
      <c r="A49" s="60"/>
      <c r="B49" s="60"/>
      <c r="C49" s="60"/>
      <c r="D49" s="60"/>
      <c r="E49" s="60"/>
      <c r="F49" s="60"/>
      <c r="G49" s="143"/>
      <c r="H49" s="60"/>
      <c r="I49" s="60"/>
      <c r="J49" s="60"/>
      <c r="K49" s="60"/>
      <c r="L49" s="60"/>
      <c r="M49" s="60"/>
      <c r="N49" s="60"/>
    </row>
    <row r="50" spans="1:14" ht="15.75" customHeight="1" x14ac:dyDescent="0.3">
      <c r="A50" s="60"/>
      <c r="B50" s="60"/>
      <c r="C50" s="60"/>
      <c r="D50" s="60"/>
      <c r="E50" s="60"/>
      <c r="F50" s="60"/>
      <c r="G50" s="143"/>
      <c r="H50" s="60"/>
      <c r="I50" s="60"/>
      <c r="J50" s="60"/>
      <c r="K50" s="60"/>
      <c r="L50" s="60"/>
      <c r="M50" s="60"/>
      <c r="N50" s="60"/>
    </row>
    <row r="51" spans="1:14" ht="15.75" customHeight="1" x14ac:dyDescent="0.3">
      <c r="A51" s="60"/>
      <c r="B51" s="60"/>
      <c r="C51" s="60"/>
      <c r="D51" s="60"/>
      <c r="E51" s="60"/>
      <c r="F51" s="60"/>
      <c r="G51" s="143"/>
      <c r="H51" s="60"/>
      <c r="I51" s="60"/>
      <c r="J51" s="60"/>
      <c r="K51" s="60"/>
      <c r="L51" s="60"/>
      <c r="M51" s="60"/>
      <c r="N51" s="60"/>
    </row>
    <row r="52" spans="1:14" ht="15.75" customHeight="1" x14ac:dyDescent="0.3">
      <c r="A52" s="60"/>
      <c r="B52" s="60"/>
      <c r="C52" s="60"/>
      <c r="D52" s="60"/>
      <c r="E52" s="60"/>
      <c r="F52" s="60"/>
      <c r="G52" s="143"/>
      <c r="H52" s="60"/>
      <c r="I52" s="60"/>
      <c r="J52" s="60"/>
      <c r="K52" s="60"/>
      <c r="L52" s="60"/>
      <c r="M52" s="60"/>
      <c r="N52" s="60"/>
    </row>
    <row r="53" spans="1:14" ht="15.75" customHeight="1" x14ac:dyDescent="0.3">
      <c r="A53" s="60"/>
      <c r="B53" s="60"/>
      <c r="C53" s="60"/>
      <c r="D53" s="60"/>
      <c r="E53" s="60"/>
      <c r="F53" s="60"/>
      <c r="G53" s="143"/>
      <c r="H53" s="60"/>
      <c r="I53" s="60"/>
      <c r="J53" s="60"/>
      <c r="K53" s="60"/>
      <c r="L53" s="60"/>
      <c r="M53" s="60"/>
      <c r="N53" s="60"/>
    </row>
    <row r="54" spans="1:14" ht="15.75" customHeight="1" x14ac:dyDescent="0.3">
      <c r="A54" s="60"/>
      <c r="B54" s="60"/>
      <c r="C54" s="60"/>
      <c r="D54" s="60"/>
      <c r="E54" s="60"/>
      <c r="F54" s="60"/>
      <c r="G54" s="143"/>
      <c r="H54" s="60"/>
      <c r="I54" s="60"/>
      <c r="J54" s="60"/>
      <c r="K54" s="60"/>
      <c r="L54" s="60"/>
      <c r="M54" s="60"/>
      <c r="N54" s="60"/>
    </row>
    <row r="55" spans="1:14" ht="15.75" customHeight="1" x14ac:dyDescent="0.3">
      <c r="A55" s="60"/>
      <c r="B55" s="60"/>
      <c r="C55" s="60"/>
      <c r="D55" s="60"/>
      <c r="E55" s="60"/>
      <c r="F55" s="60"/>
      <c r="G55" s="143"/>
      <c r="H55" s="60"/>
      <c r="I55" s="60"/>
      <c r="J55" s="60"/>
      <c r="K55" s="60"/>
      <c r="L55" s="60"/>
      <c r="M55" s="60"/>
      <c r="N55" s="60"/>
    </row>
    <row r="56" spans="1:14" ht="15.75" customHeight="1" x14ac:dyDescent="0.3">
      <c r="A56" s="60"/>
      <c r="B56" s="60"/>
      <c r="C56" s="60"/>
      <c r="D56" s="60"/>
      <c r="E56" s="60"/>
      <c r="F56" s="60"/>
      <c r="G56" s="143"/>
      <c r="H56" s="60"/>
      <c r="I56" s="60"/>
      <c r="J56" s="60"/>
      <c r="K56" s="60"/>
      <c r="L56" s="60"/>
      <c r="M56" s="60"/>
      <c r="N56" s="60"/>
    </row>
    <row r="57" spans="1:14" ht="15.75" customHeight="1" x14ac:dyDescent="0.3">
      <c r="A57" s="60"/>
      <c r="B57" s="60"/>
      <c r="C57" s="60"/>
      <c r="D57" s="60"/>
      <c r="E57" s="60"/>
      <c r="F57" s="60"/>
      <c r="G57" s="143"/>
      <c r="H57" s="60"/>
      <c r="I57" s="60"/>
      <c r="J57" s="60"/>
      <c r="K57" s="60"/>
      <c r="L57" s="60"/>
      <c r="M57" s="60"/>
      <c r="N57" s="60"/>
    </row>
    <row r="58" spans="1:14" ht="15.75" customHeight="1" x14ac:dyDescent="0.3">
      <c r="A58" s="60"/>
      <c r="B58" s="60"/>
      <c r="C58" s="60"/>
      <c r="D58" s="60"/>
      <c r="E58" s="60"/>
      <c r="F58" s="60"/>
      <c r="G58" s="143"/>
      <c r="H58" s="60"/>
      <c r="I58" s="60"/>
      <c r="J58" s="60"/>
      <c r="K58" s="60"/>
      <c r="L58" s="60"/>
      <c r="M58" s="60"/>
      <c r="N58" s="60"/>
    </row>
    <row r="59" spans="1:14" ht="15.75" customHeight="1" x14ac:dyDescent="0.3">
      <c r="A59" s="60"/>
      <c r="B59" s="60"/>
      <c r="C59" s="60"/>
      <c r="D59" s="60"/>
      <c r="E59" s="60"/>
      <c r="F59" s="60"/>
      <c r="G59" s="143"/>
      <c r="H59" s="60"/>
      <c r="I59" s="60"/>
      <c r="J59" s="60"/>
      <c r="K59" s="60"/>
      <c r="L59" s="60"/>
      <c r="M59" s="60"/>
      <c r="N59" s="60"/>
    </row>
    <row r="60" spans="1:14" ht="15.75" customHeight="1" x14ac:dyDescent="0.3">
      <c r="A60" s="60"/>
      <c r="B60" s="60"/>
      <c r="C60" s="60"/>
      <c r="D60" s="60"/>
      <c r="E60" s="60"/>
      <c r="F60" s="60"/>
      <c r="G60" s="143"/>
      <c r="H60" s="60"/>
      <c r="I60" s="60"/>
      <c r="J60" s="60"/>
      <c r="K60" s="60"/>
      <c r="L60" s="60"/>
      <c r="M60" s="60"/>
      <c r="N60" s="60"/>
    </row>
    <row r="61" spans="1:14" ht="15.75" customHeight="1" x14ac:dyDescent="0.3">
      <c r="A61" s="60"/>
      <c r="B61" s="60"/>
      <c r="C61" s="60"/>
      <c r="D61" s="60"/>
      <c r="E61" s="60"/>
      <c r="F61" s="60"/>
      <c r="G61" s="143"/>
      <c r="H61" s="60"/>
      <c r="I61" s="60"/>
      <c r="J61" s="60"/>
      <c r="K61" s="60"/>
      <c r="L61" s="60"/>
      <c r="M61" s="60"/>
      <c r="N61" s="60"/>
    </row>
    <row r="62" spans="1:14" ht="15.75" customHeight="1" x14ac:dyDescent="0.3">
      <c r="A62" s="60"/>
      <c r="B62" s="60"/>
      <c r="C62" s="60"/>
      <c r="D62" s="60"/>
      <c r="E62" s="60"/>
      <c r="F62" s="60"/>
      <c r="G62" s="143"/>
      <c r="H62" s="60"/>
      <c r="I62" s="60"/>
      <c r="J62" s="60"/>
      <c r="K62" s="60"/>
      <c r="L62" s="60"/>
      <c r="M62" s="60"/>
      <c r="N62" s="60"/>
    </row>
    <row r="63" spans="1:14" ht="15.75" customHeight="1" x14ac:dyDescent="0.3">
      <c r="A63" s="60"/>
      <c r="B63" s="60"/>
      <c r="C63" s="60"/>
      <c r="D63" s="60"/>
      <c r="E63" s="60"/>
      <c r="F63" s="60"/>
      <c r="G63" s="143"/>
      <c r="H63" s="60"/>
      <c r="I63" s="60"/>
      <c r="J63" s="60"/>
      <c r="K63" s="60"/>
      <c r="L63" s="60"/>
      <c r="M63" s="60"/>
      <c r="N63" s="60"/>
    </row>
    <row r="64" spans="1:14" ht="15.75" customHeight="1" x14ac:dyDescent="0.3">
      <c r="A64" s="60"/>
      <c r="B64" s="60"/>
      <c r="C64" s="60"/>
      <c r="D64" s="60"/>
      <c r="E64" s="60"/>
      <c r="F64" s="60"/>
      <c r="G64" s="143"/>
      <c r="H64" s="60"/>
      <c r="I64" s="60"/>
      <c r="J64" s="60"/>
      <c r="K64" s="60"/>
      <c r="L64" s="60"/>
      <c r="M64" s="60"/>
      <c r="N64" s="60"/>
    </row>
    <row r="65" spans="1:14" ht="15.75" customHeight="1" x14ac:dyDescent="0.3">
      <c r="A65" s="60"/>
      <c r="B65" s="60"/>
      <c r="C65" s="60"/>
      <c r="D65" s="60"/>
      <c r="E65" s="60"/>
      <c r="F65" s="60"/>
      <c r="G65" s="143"/>
      <c r="H65" s="60"/>
      <c r="I65" s="60"/>
      <c r="J65" s="60"/>
      <c r="K65" s="60"/>
      <c r="L65" s="60"/>
      <c r="M65" s="60"/>
      <c r="N65" s="60"/>
    </row>
    <row r="66" spans="1:14" ht="15.75" customHeight="1" x14ac:dyDescent="0.3">
      <c r="A66" s="60"/>
      <c r="B66" s="60"/>
      <c r="C66" s="60"/>
      <c r="D66" s="60"/>
      <c r="E66" s="60"/>
      <c r="F66" s="60"/>
      <c r="G66" s="143"/>
      <c r="H66" s="60"/>
      <c r="I66" s="60"/>
      <c r="J66" s="60"/>
      <c r="K66" s="60"/>
      <c r="L66" s="60"/>
      <c r="M66" s="60"/>
      <c r="N66" s="60"/>
    </row>
    <row r="67" spans="1:14" ht="15.75" customHeight="1" x14ac:dyDescent="0.3">
      <c r="A67" s="60"/>
      <c r="B67" s="60"/>
      <c r="C67" s="60"/>
      <c r="D67" s="60"/>
      <c r="E67" s="60"/>
      <c r="F67" s="60"/>
      <c r="G67" s="143"/>
      <c r="H67" s="60"/>
      <c r="I67" s="60"/>
      <c r="J67" s="60"/>
      <c r="K67" s="60"/>
      <c r="L67" s="60"/>
      <c r="M67" s="60"/>
      <c r="N67" s="60"/>
    </row>
    <row r="68" spans="1:14" ht="15.75" customHeight="1" x14ac:dyDescent="0.3">
      <c r="A68" s="60"/>
      <c r="B68" s="60"/>
      <c r="C68" s="60"/>
      <c r="D68" s="60"/>
      <c r="E68" s="60"/>
      <c r="F68" s="60"/>
      <c r="G68" s="143"/>
      <c r="H68" s="60"/>
      <c r="I68" s="60"/>
      <c r="J68" s="60"/>
      <c r="K68" s="60"/>
      <c r="L68" s="60"/>
      <c r="M68" s="60"/>
      <c r="N68" s="60"/>
    </row>
    <row r="69" spans="1:14" ht="15.75" customHeight="1" x14ac:dyDescent="0.3">
      <c r="A69" s="60"/>
      <c r="B69" s="60"/>
      <c r="C69" s="60"/>
      <c r="D69" s="60"/>
      <c r="E69" s="60"/>
      <c r="F69" s="60"/>
      <c r="G69" s="143"/>
      <c r="H69" s="60"/>
      <c r="I69" s="60"/>
      <c r="J69" s="60"/>
      <c r="K69" s="60"/>
      <c r="L69" s="60"/>
      <c r="M69" s="60"/>
      <c r="N69" s="60"/>
    </row>
    <row r="70" spans="1:14" ht="15.75" customHeight="1" x14ac:dyDescent="0.3">
      <c r="A70" s="60"/>
      <c r="B70" s="60"/>
      <c r="C70" s="60"/>
      <c r="D70" s="60"/>
      <c r="E70" s="60"/>
      <c r="F70" s="60"/>
      <c r="G70" s="143"/>
      <c r="H70" s="60"/>
      <c r="I70" s="60"/>
      <c r="J70" s="60"/>
      <c r="K70" s="60"/>
      <c r="L70" s="60"/>
      <c r="M70" s="60"/>
      <c r="N70" s="60"/>
    </row>
    <row r="71" spans="1:14" ht="15.75" customHeight="1" x14ac:dyDescent="0.3">
      <c r="A71" s="60"/>
      <c r="B71" s="60"/>
      <c r="C71" s="60"/>
      <c r="D71" s="60"/>
      <c r="E71" s="60"/>
      <c r="F71" s="60"/>
      <c r="G71" s="143"/>
      <c r="H71" s="60"/>
      <c r="I71" s="60"/>
      <c r="J71" s="60"/>
      <c r="K71" s="60"/>
      <c r="L71" s="60"/>
      <c r="M71" s="60"/>
      <c r="N71" s="60"/>
    </row>
    <row r="72" spans="1:14" ht="15.75" customHeight="1" x14ac:dyDescent="0.3">
      <c r="A72" s="60"/>
      <c r="B72" s="60"/>
      <c r="C72" s="60"/>
      <c r="D72" s="60"/>
      <c r="E72" s="60"/>
      <c r="F72" s="60"/>
      <c r="G72" s="143"/>
      <c r="H72" s="60"/>
      <c r="I72" s="60"/>
      <c r="J72" s="60"/>
      <c r="K72" s="60"/>
      <c r="L72" s="60"/>
      <c r="M72" s="60"/>
      <c r="N72" s="60"/>
    </row>
    <row r="73" spans="1:14" ht="15.75" customHeight="1" x14ac:dyDescent="0.3">
      <c r="A73" s="60"/>
      <c r="B73" s="60"/>
      <c r="C73" s="60"/>
      <c r="D73" s="60"/>
      <c r="E73" s="60"/>
      <c r="F73" s="60"/>
      <c r="G73" s="143"/>
      <c r="H73" s="60"/>
      <c r="I73" s="60"/>
      <c r="J73" s="60"/>
      <c r="K73" s="60"/>
      <c r="L73" s="60"/>
      <c r="M73" s="60"/>
      <c r="N73" s="60"/>
    </row>
    <row r="74" spans="1:14" ht="15.75" customHeight="1" x14ac:dyDescent="0.3">
      <c r="A74" s="60"/>
      <c r="B74" s="60"/>
      <c r="C74" s="60"/>
      <c r="D74" s="60"/>
      <c r="E74" s="60"/>
      <c r="F74" s="60"/>
      <c r="G74" s="143"/>
      <c r="H74" s="60"/>
      <c r="I74" s="60"/>
      <c r="J74" s="60"/>
      <c r="K74" s="60"/>
      <c r="L74" s="60"/>
      <c r="M74" s="60"/>
      <c r="N74" s="60"/>
    </row>
    <row r="75" spans="1:14" ht="15.75" customHeight="1" x14ac:dyDescent="0.3">
      <c r="A75" s="60"/>
      <c r="B75" s="60"/>
      <c r="C75" s="60"/>
      <c r="D75" s="60"/>
      <c r="E75" s="60"/>
      <c r="F75" s="60"/>
      <c r="G75" s="143"/>
      <c r="H75" s="60"/>
      <c r="I75" s="60"/>
      <c r="J75" s="60"/>
      <c r="K75" s="60"/>
      <c r="L75" s="60"/>
      <c r="M75" s="60"/>
      <c r="N75" s="60"/>
    </row>
    <row r="76" spans="1:14" ht="15.75" customHeight="1" x14ac:dyDescent="0.3">
      <c r="A76" s="60"/>
      <c r="B76" s="60"/>
      <c r="C76" s="60"/>
      <c r="D76" s="60"/>
      <c r="E76" s="60"/>
      <c r="F76" s="60"/>
      <c r="G76" s="143"/>
      <c r="H76" s="60"/>
      <c r="I76" s="60"/>
      <c r="J76" s="60"/>
      <c r="K76" s="60"/>
      <c r="L76" s="60"/>
      <c r="M76" s="60"/>
      <c r="N76" s="60"/>
    </row>
    <row r="77" spans="1:14" ht="15.75" customHeight="1" x14ac:dyDescent="0.3">
      <c r="A77" s="60"/>
      <c r="B77" s="60"/>
      <c r="C77" s="60"/>
      <c r="D77" s="60"/>
      <c r="E77" s="60"/>
      <c r="F77" s="60"/>
      <c r="G77" s="143"/>
      <c r="H77" s="60"/>
      <c r="I77" s="60"/>
      <c r="J77" s="60"/>
      <c r="K77" s="60"/>
      <c r="L77" s="60"/>
      <c r="M77" s="60"/>
      <c r="N77" s="60"/>
    </row>
    <row r="78" spans="1:14" ht="15.75" customHeight="1" x14ac:dyDescent="0.3">
      <c r="A78" s="60"/>
      <c r="B78" s="60"/>
      <c r="C78" s="60"/>
      <c r="D78" s="60"/>
      <c r="E78" s="60"/>
      <c r="F78" s="60"/>
      <c r="G78" s="143"/>
      <c r="H78" s="60"/>
      <c r="I78" s="60"/>
      <c r="J78" s="60"/>
      <c r="K78" s="60"/>
      <c r="L78" s="60"/>
      <c r="M78" s="60"/>
      <c r="N78" s="60"/>
    </row>
    <row r="79" spans="1:14" ht="15.75" customHeight="1" x14ac:dyDescent="0.3">
      <c r="A79" s="60"/>
      <c r="B79" s="60"/>
      <c r="C79" s="60"/>
      <c r="D79" s="60"/>
      <c r="E79" s="60"/>
      <c r="F79" s="60"/>
      <c r="G79" s="143"/>
      <c r="H79" s="60"/>
      <c r="I79" s="60"/>
      <c r="J79" s="60"/>
      <c r="K79" s="60"/>
      <c r="L79" s="60"/>
      <c r="M79" s="60"/>
      <c r="N79" s="60"/>
    </row>
    <row r="80" spans="1:14" ht="15.75" customHeight="1" x14ac:dyDescent="0.3">
      <c r="A80" s="60"/>
      <c r="B80" s="60"/>
      <c r="C80" s="60"/>
      <c r="D80" s="60"/>
      <c r="E80" s="60"/>
      <c r="F80" s="60"/>
      <c r="G80" s="143"/>
      <c r="H80" s="60"/>
      <c r="I80" s="60"/>
      <c r="J80" s="60"/>
      <c r="K80" s="60"/>
      <c r="L80" s="60"/>
      <c r="M80" s="60"/>
      <c r="N80" s="60"/>
    </row>
    <row r="81" spans="1:14" ht="15.75" customHeight="1" x14ac:dyDescent="0.3">
      <c r="A81" s="60"/>
      <c r="B81" s="60"/>
      <c r="C81" s="60"/>
      <c r="D81" s="60"/>
      <c r="E81" s="60"/>
      <c r="F81" s="60"/>
      <c r="G81" s="143"/>
      <c r="H81" s="60"/>
      <c r="I81" s="60"/>
      <c r="J81" s="60"/>
      <c r="K81" s="60"/>
      <c r="L81" s="60"/>
      <c r="M81" s="60"/>
      <c r="N81" s="60"/>
    </row>
    <row r="82" spans="1:14" ht="15.75" customHeight="1" x14ac:dyDescent="0.3">
      <c r="A82" s="60"/>
      <c r="B82" s="60"/>
      <c r="C82" s="60"/>
      <c r="D82" s="60"/>
      <c r="E82" s="60"/>
      <c r="F82" s="60"/>
      <c r="G82" s="143"/>
      <c r="H82" s="60"/>
      <c r="I82" s="60"/>
      <c r="J82" s="60"/>
      <c r="K82" s="60"/>
      <c r="L82" s="60"/>
      <c r="M82" s="60"/>
      <c r="N82" s="60"/>
    </row>
    <row r="83" spans="1:14" ht="15.75" customHeight="1" x14ac:dyDescent="0.3">
      <c r="A83" s="60"/>
      <c r="B83" s="60"/>
      <c r="C83" s="60"/>
      <c r="D83" s="60"/>
      <c r="E83" s="60"/>
      <c r="F83" s="60"/>
      <c r="G83" s="143"/>
      <c r="H83" s="60"/>
      <c r="I83" s="60"/>
      <c r="J83" s="60"/>
      <c r="K83" s="60"/>
      <c r="L83" s="60"/>
      <c r="M83" s="60"/>
      <c r="N83" s="60"/>
    </row>
    <row r="84" spans="1:14" ht="15.75" customHeight="1" x14ac:dyDescent="0.3">
      <c r="A84" s="60"/>
      <c r="B84" s="60"/>
      <c r="C84" s="60"/>
      <c r="D84" s="60"/>
      <c r="E84" s="60"/>
      <c r="F84" s="60"/>
      <c r="G84" s="143"/>
      <c r="H84" s="60"/>
      <c r="I84" s="60"/>
      <c r="J84" s="60"/>
      <c r="K84" s="60"/>
      <c r="L84" s="60"/>
      <c r="M84" s="60"/>
      <c r="N84" s="60"/>
    </row>
    <row r="85" spans="1:14" ht="15.75" customHeight="1" x14ac:dyDescent="0.3">
      <c r="A85" s="60"/>
      <c r="B85" s="60"/>
      <c r="C85" s="60"/>
      <c r="D85" s="60"/>
      <c r="E85" s="60"/>
      <c r="F85" s="60"/>
      <c r="G85" s="143"/>
      <c r="H85" s="60"/>
      <c r="I85" s="60"/>
      <c r="J85" s="60"/>
      <c r="K85" s="60"/>
      <c r="L85" s="60"/>
      <c r="M85" s="60"/>
      <c r="N85" s="60"/>
    </row>
    <row r="86" spans="1:14" ht="15.75" customHeight="1" x14ac:dyDescent="0.3">
      <c r="A86" s="60"/>
      <c r="B86" s="60"/>
      <c r="C86" s="60"/>
      <c r="D86" s="60"/>
      <c r="E86" s="60"/>
      <c r="F86" s="60"/>
      <c r="G86" s="143"/>
      <c r="H86" s="60"/>
      <c r="I86" s="60"/>
      <c r="J86" s="60"/>
      <c r="K86" s="60"/>
      <c r="L86" s="60"/>
      <c r="M86" s="60"/>
      <c r="N86" s="60"/>
    </row>
    <row r="87" spans="1:14" ht="15.75" customHeight="1" x14ac:dyDescent="0.3">
      <c r="A87" s="60"/>
      <c r="B87" s="60"/>
      <c r="C87" s="60"/>
      <c r="D87" s="60"/>
      <c r="E87" s="60"/>
      <c r="F87" s="60"/>
      <c r="G87" s="143"/>
      <c r="H87" s="60"/>
      <c r="I87" s="60"/>
      <c r="J87" s="60"/>
      <c r="K87" s="60"/>
      <c r="L87" s="60"/>
      <c r="M87" s="60"/>
      <c r="N87" s="60"/>
    </row>
    <row r="88" spans="1:14" ht="15.75" customHeight="1" x14ac:dyDescent="0.3">
      <c r="A88" s="60"/>
      <c r="B88" s="60"/>
      <c r="C88" s="60"/>
      <c r="D88" s="60"/>
      <c r="E88" s="60"/>
      <c r="F88" s="60"/>
      <c r="G88" s="143"/>
      <c r="H88" s="60"/>
      <c r="I88" s="60"/>
      <c r="J88" s="60"/>
      <c r="K88" s="60"/>
      <c r="L88" s="60"/>
      <c r="M88" s="60"/>
      <c r="N88" s="60"/>
    </row>
    <row r="89" spans="1:14" ht="15.75" customHeight="1" x14ac:dyDescent="0.3">
      <c r="A89" s="60"/>
      <c r="B89" s="60"/>
      <c r="C89" s="60"/>
      <c r="D89" s="60"/>
      <c r="E89" s="60"/>
      <c r="F89" s="60"/>
      <c r="G89" s="143"/>
      <c r="H89" s="60"/>
      <c r="I89" s="60"/>
      <c r="J89" s="60"/>
      <c r="K89" s="60"/>
      <c r="L89" s="60"/>
      <c r="M89" s="60"/>
      <c r="N89" s="60"/>
    </row>
    <row r="90" spans="1:14" ht="15.75" customHeight="1" x14ac:dyDescent="0.3">
      <c r="A90" s="60"/>
      <c r="B90" s="60"/>
      <c r="C90" s="60"/>
      <c r="D90" s="60"/>
      <c r="E90" s="60"/>
      <c r="F90" s="60"/>
      <c r="G90" s="143"/>
      <c r="H90" s="60"/>
      <c r="I90" s="60"/>
      <c r="J90" s="60"/>
      <c r="K90" s="60"/>
      <c r="L90" s="60"/>
      <c r="M90" s="60"/>
      <c r="N90" s="60"/>
    </row>
    <row r="91" spans="1:14" ht="15.75" customHeight="1" x14ac:dyDescent="0.3">
      <c r="A91" s="60"/>
      <c r="B91" s="60"/>
      <c r="C91" s="60"/>
      <c r="D91" s="60"/>
      <c r="E91" s="60"/>
      <c r="F91" s="60"/>
      <c r="G91" s="143"/>
      <c r="H91" s="60"/>
      <c r="I91" s="60"/>
      <c r="J91" s="60"/>
      <c r="K91" s="60"/>
      <c r="L91" s="60"/>
      <c r="M91" s="60"/>
      <c r="N91" s="60"/>
    </row>
    <row r="92" spans="1:14" ht="15.75" customHeight="1" x14ac:dyDescent="0.3">
      <c r="A92" s="60"/>
      <c r="B92" s="60"/>
      <c r="C92" s="60"/>
      <c r="D92" s="60"/>
      <c r="E92" s="60"/>
      <c r="F92" s="60"/>
      <c r="G92" s="143"/>
      <c r="H92" s="60"/>
      <c r="I92" s="60"/>
      <c r="J92" s="60"/>
      <c r="K92" s="60"/>
      <c r="L92" s="60"/>
      <c r="M92" s="60"/>
      <c r="N92" s="60"/>
    </row>
    <row r="93" spans="1:14" ht="15.75" customHeight="1" x14ac:dyDescent="0.3">
      <c r="A93" s="60"/>
      <c r="B93" s="60"/>
      <c r="C93" s="60"/>
      <c r="D93" s="60"/>
      <c r="E93" s="60"/>
      <c r="F93" s="60"/>
      <c r="G93" s="143"/>
      <c r="H93" s="60"/>
      <c r="I93" s="60"/>
      <c r="J93" s="60"/>
      <c r="K93" s="60"/>
      <c r="L93" s="60"/>
      <c r="M93" s="60"/>
      <c r="N93" s="60"/>
    </row>
    <row r="94" spans="1:14" ht="15.75" customHeight="1" x14ac:dyDescent="0.3">
      <c r="A94" s="60"/>
      <c r="B94" s="60"/>
      <c r="C94" s="60"/>
      <c r="D94" s="60"/>
      <c r="E94" s="60"/>
      <c r="F94" s="60"/>
      <c r="G94" s="143"/>
      <c r="H94" s="60"/>
      <c r="I94" s="60"/>
      <c r="J94" s="60"/>
      <c r="K94" s="60"/>
      <c r="L94" s="60"/>
      <c r="M94" s="60"/>
      <c r="N94" s="60"/>
    </row>
    <row r="95" spans="1:14" ht="15.75" customHeight="1" x14ac:dyDescent="0.3">
      <c r="A95" s="60"/>
      <c r="B95" s="60"/>
      <c r="C95" s="60"/>
      <c r="D95" s="60"/>
      <c r="E95" s="60"/>
      <c r="F95" s="60"/>
      <c r="G95" s="143"/>
      <c r="H95" s="60"/>
      <c r="I95" s="60"/>
      <c r="J95" s="60"/>
      <c r="K95" s="60"/>
      <c r="L95" s="60"/>
      <c r="M95" s="60"/>
      <c r="N95" s="60"/>
    </row>
    <row r="96" spans="1:14" ht="15.75" customHeight="1" x14ac:dyDescent="0.3">
      <c r="A96" s="60"/>
      <c r="B96" s="60"/>
      <c r="C96" s="60"/>
      <c r="D96" s="60"/>
      <c r="E96" s="60"/>
      <c r="F96" s="60"/>
      <c r="G96" s="143"/>
      <c r="H96" s="60"/>
      <c r="I96" s="60"/>
      <c r="J96" s="60"/>
      <c r="K96" s="60"/>
      <c r="L96" s="60"/>
      <c r="M96" s="60"/>
      <c r="N96" s="60"/>
    </row>
    <row r="97" spans="1:14" ht="15.75" customHeight="1" x14ac:dyDescent="0.3">
      <c r="A97" s="60"/>
      <c r="B97" s="60"/>
      <c r="C97" s="60"/>
      <c r="D97" s="60"/>
      <c r="E97" s="60"/>
      <c r="F97" s="60"/>
      <c r="G97" s="143"/>
      <c r="H97" s="60"/>
      <c r="I97" s="60"/>
      <c r="J97" s="60"/>
      <c r="K97" s="60"/>
      <c r="L97" s="60"/>
      <c r="M97" s="60"/>
      <c r="N97" s="60"/>
    </row>
    <row r="98" spans="1:14" ht="15.75" customHeight="1" x14ac:dyDescent="0.3">
      <c r="A98" s="60"/>
      <c r="B98" s="60"/>
      <c r="C98" s="60"/>
      <c r="D98" s="60"/>
      <c r="E98" s="60"/>
      <c r="F98" s="60"/>
      <c r="G98" s="143"/>
      <c r="H98" s="60"/>
      <c r="I98" s="60"/>
      <c r="J98" s="60"/>
      <c r="K98" s="60"/>
      <c r="L98" s="60"/>
      <c r="M98" s="60"/>
      <c r="N98" s="60"/>
    </row>
    <row r="99" spans="1:14" ht="15.75" customHeight="1" x14ac:dyDescent="0.3">
      <c r="A99" s="60"/>
      <c r="B99" s="60"/>
      <c r="C99" s="60"/>
      <c r="D99" s="60"/>
      <c r="E99" s="60"/>
      <c r="F99" s="60"/>
      <c r="G99" s="143"/>
      <c r="H99" s="60"/>
      <c r="I99" s="60"/>
      <c r="J99" s="60"/>
      <c r="K99" s="60"/>
      <c r="L99" s="60"/>
      <c r="M99" s="60"/>
      <c r="N99" s="60"/>
    </row>
    <row r="100" spans="1:14" ht="15.75" customHeight="1" x14ac:dyDescent="0.3">
      <c r="A100" s="60"/>
      <c r="B100" s="60"/>
      <c r="C100" s="60"/>
      <c r="D100" s="60"/>
      <c r="E100" s="60"/>
      <c r="F100" s="60"/>
      <c r="G100" s="143"/>
      <c r="H100" s="60"/>
      <c r="I100" s="60"/>
      <c r="J100" s="60"/>
      <c r="K100" s="60"/>
      <c r="L100" s="60"/>
      <c r="M100" s="60"/>
      <c r="N100" s="60"/>
    </row>
    <row r="101" spans="1:14" ht="15.75" customHeight="1" x14ac:dyDescent="0.3">
      <c r="A101" s="60"/>
      <c r="B101" s="60"/>
      <c r="C101" s="60"/>
      <c r="D101" s="60"/>
      <c r="E101" s="60"/>
      <c r="F101" s="60"/>
      <c r="G101" s="143"/>
      <c r="H101" s="60"/>
      <c r="I101" s="60"/>
      <c r="J101" s="60"/>
      <c r="K101" s="60"/>
      <c r="L101" s="60"/>
      <c r="M101" s="60"/>
      <c r="N101" s="60"/>
    </row>
    <row r="102" spans="1:14" ht="15.75" customHeight="1" x14ac:dyDescent="0.3">
      <c r="A102" s="60"/>
      <c r="B102" s="60"/>
      <c r="C102" s="60"/>
      <c r="D102" s="60"/>
      <c r="E102" s="60"/>
      <c r="F102" s="60"/>
      <c r="G102" s="143"/>
      <c r="H102" s="60"/>
      <c r="I102" s="60"/>
      <c r="J102" s="60"/>
      <c r="K102" s="60"/>
      <c r="L102" s="60"/>
      <c r="M102" s="60"/>
      <c r="N102" s="60"/>
    </row>
    <row r="103" spans="1:14" ht="15.75" customHeight="1" x14ac:dyDescent="0.3">
      <c r="A103" s="60"/>
      <c r="B103" s="60"/>
      <c r="C103" s="60"/>
      <c r="D103" s="60"/>
      <c r="E103" s="60"/>
      <c r="F103" s="60"/>
      <c r="G103" s="143"/>
      <c r="H103" s="60"/>
      <c r="I103" s="60"/>
      <c r="J103" s="60"/>
      <c r="K103" s="60"/>
      <c r="L103" s="60"/>
      <c r="M103" s="60"/>
      <c r="N103" s="60"/>
    </row>
    <row r="104" spans="1:14" ht="15.75" customHeight="1" x14ac:dyDescent="0.3">
      <c r="A104" s="60"/>
      <c r="B104" s="60"/>
      <c r="C104" s="60"/>
      <c r="D104" s="60"/>
      <c r="E104" s="60"/>
      <c r="F104" s="60"/>
      <c r="G104" s="143"/>
      <c r="H104" s="60"/>
      <c r="I104" s="60"/>
      <c r="J104" s="60"/>
      <c r="K104" s="60"/>
      <c r="L104" s="60"/>
      <c r="M104" s="60"/>
      <c r="N104" s="60"/>
    </row>
    <row r="105" spans="1:14" ht="15.75" customHeight="1" x14ac:dyDescent="0.3">
      <c r="A105" s="60"/>
      <c r="B105" s="60"/>
      <c r="C105" s="60"/>
      <c r="D105" s="60"/>
      <c r="E105" s="60"/>
      <c r="F105" s="60"/>
      <c r="G105" s="143"/>
      <c r="H105" s="60"/>
      <c r="I105" s="60"/>
      <c r="J105" s="60"/>
      <c r="K105" s="60"/>
      <c r="L105" s="60"/>
      <c r="M105" s="60"/>
      <c r="N105" s="60"/>
    </row>
    <row r="106" spans="1:14" ht="15.75" customHeight="1" x14ac:dyDescent="0.3">
      <c r="A106" s="60"/>
      <c r="B106" s="60"/>
      <c r="C106" s="60"/>
      <c r="D106" s="60"/>
      <c r="E106" s="60"/>
      <c r="F106" s="60"/>
      <c r="G106" s="143"/>
      <c r="H106" s="60"/>
      <c r="I106" s="60"/>
      <c r="J106" s="60"/>
      <c r="K106" s="60"/>
      <c r="L106" s="60"/>
      <c r="M106" s="60"/>
      <c r="N106" s="60"/>
    </row>
    <row r="107" spans="1:14" ht="15.75" customHeight="1" x14ac:dyDescent="0.3">
      <c r="A107" s="60"/>
      <c r="B107" s="60"/>
      <c r="C107" s="60"/>
      <c r="D107" s="60"/>
      <c r="E107" s="60"/>
      <c r="F107" s="60"/>
      <c r="G107" s="143"/>
      <c r="H107" s="60"/>
      <c r="I107" s="60"/>
      <c r="J107" s="60"/>
      <c r="K107" s="60"/>
      <c r="L107" s="60"/>
      <c r="M107" s="60"/>
      <c r="N107" s="60"/>
    </row>
    <row r="108" spans="1:14" ht="15.75" customHeight="1" x14ac:dyDescent="0.3">
      <c r="A108" s="60"/>
      <c r="B108" s="60"/>
      <c r="C108" s="60"/>
      <c r="D108" s="60"/>
      <c r="E108" s="60"/>
      <c r="F108" s="60"/>
      <c r="G108" s="143"/>
      <c r="H108" s="60"/>
      <c r="I108" s="60"/>
      <c r="J108" s="60"/>
      <c r="K108" s="60"/>
      <c r="L108" s="60"/>
      <c r="M108" s="60"/>
      <c r="N108" s="60"/>
    </row>
    <row r="109" spans="1:14" ht="15.75" customHeight="1" x14ac:dyDescent="0.3">
      <c r="A109" s="60"/>
      <c r="B109" s="60"/>
      <c r="C109" s="60"/>
      <c r="D109" s="60"/>
      <c r="E109" s="60"/>
      <c r="F109" s="60"/>
      <c r="G109" s="143"/>
      <c r="H109" s="60"/>
      <c r="I109" s="60"/>
      <c r="J109" s="60"/>
      <c r="K109" s="60"/>
      <c r="L109" s="60"/>
      <c r="M109" s="60"/>
      <c r="N109" s="60"/>
    </row>
    <row r="110" spans="1:14" ht="15.75" customHeight="1" x14ac:dyDescent="0.3">
      <c r="A110" s="60"/>
      <c r="B110" s="60"/>
      <c r="C110" s="60"/>
      <c r="D110" s="60"/>
      <c r="E110" s="60"/>
      <c r="F110" s="60"/>
      <c r="G110" s="143"/>
      <c r="H110" s="60"/>
      <c r="I110" s="60"/>
      <c r="J110" s="60"/>
      <c r="K110" s="60"/>
      <c r="L110" s="60"/>
      <c r="M110" s="60"/>
      <c r="N110" s="60"/>
    </row>
    <row r="111" spans="1:14" ht="15.75" customHeight="1" x14ac:dyDescent="0.3">
      <c r="A111" s="60"/>
      <c r="B111" s="60"/>
      <c r="C111" s="60"/>
      <c r="D111" s="60"/>
      <c r="E111" s="60"/>
      <c r="F111" s="60"/>
      <c r="G111" s="143"/>
      <c r="H111" s="60"/>
      <c r="I111" s="60"/>
      <c r="J111" s="60"/>
      <c r="K111" s="60"/>
      <c r="L111" s="60"/>
      <c r="M111" s="60"/>
      <c r="N111" s="60"/>
    </row>
  </sheetData>
  <hyperlinks>
    <hyperlink ref="A2" location="'Index'!A3" tooltip="Go to the Index sheet" display="á" xr:uid="{9E0A7C8C-EA5A-43A2-8945-4270A2E8E7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60344-745B-4A28-BB15-9BF21339A2E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1271</v>
      </c>
    </row>
    <row r="3" spans="1:25" ht="15.75" customHeight="1" x14ac:dyDescent="0.3">
      <c r="A3" s="7"/>
      <c r="B3" s="8" t="s">
        <v>4</v>
      </c>
      <c r="C3" s="9" t="s">
        <v>1272</v>
      </c>
      <c r="D3" s="9"/>
      <c r="E3" s="9" t="s">
        <v>1396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2">
        <v>2</v>
      </c>
      <c r="B4" s="383" t="s">
        <v>10</v>
      </c>
      <c r="C4" s="384" t="s">
        <v>11</v>
      </c>
      <c r="D4" s="96"/>
      <c r="E4" s="385"/>
      <c r="F4" s="386" t="s">
        <v>12</v>
      </c>
      <c r="G4" s="386" t="s">
        <v>13</v>
      </c>
      <c r="H4" s="386" t="s">
        <v>14</v>
      </c>
      <c r="I4" s="387" t="s">
        <v>15</v>
      </c>
      <c r="K4" s="4"/>
    </row>
    <row r="5" spans="1:25" ht="15.75" customHeight="1" x14ac:dyDescent="0.3">
      <c r="A5" s="120">
        <v>8</v>
      </c>
      <c r="B5" s="101" t="s">
        <v>1277</v>
      </c>
      <c r="C5" s="101" t="s">
        <v>71</v>
      </c>
      <c r="D5" s="103">
        <v>100.005</v>
      </c>
      <c r="E5" s="103">
        <v>100.003</v>
      </c>
      <c r="F5" s="103">
        <f>SUM(D5,E5)</f>
        <v>200.00799999999998</v>
      </c>
      <c r="G5" s="104">
        <v>9</v>
      </c>
      <c r="H5" s="103">
        <v>1593.04</v>
      </c>
      <c r="I5" s="425">
        <v>61</v>
      </c>
      <c r="K5" s="4"/>
    </row>
    <row r="6" spans="1:25" ht="15.75" customHeight="1" x14ac:dyDescent="0.3">
      <c r="A6" s="106">
        <v>9</v>
      </c>
      <c r="B6" s="107" t="s">
        <v>1278</v>
      </c>
      <c r="C6" s="107" t="s">
        <v>71</v>
      </c>
      <c r="D6" s="108">
        <v>100.004</v>
      </c>
      <c r="E6" s="108">
        <v>100.001</v>
      </c>
      <c r="F6" s="108">
        <f>SUM(D6,E6)</f>
        <v>200.005</v>
      </c>
      <c r="G6" s="388">
        <v>7</v>
      </c>
      <c r="H6" s="108">
        <v>1595.0440000000003</v>
      </c>
      <c r="I6" s="391">
        <v>60</v>
      </c>
      <c r="N6" s="389"/>
      <c r="O6" s="389"/>
      <c r="P6" s="389"/>
      <c r="R6" s="389"/>
      <c r="S6" s="390"/>
    </row>
    <row r="7" spans="1:25" ht="15.75" customHeight="1" x14ac:dyDescent="0.3">
      <c r="A7" s="106">
        <v>2</v>
      </c>
      <c r="B7" s="107" t="s">
        <v>337</v>
      </c>
      <c r="C7" s="107" t="s">
        <v>185</v>
      </c>
      <c r="D7" s="108">
        <v>100.004</v>
      </c>
      <c r="E7" s="108">
        <v>100.003</v>
      </c>
      <c r="F7" s="108">
        <f>SUM(D7,E7)</f>
        <v>200.00700000000001</v>
      </c>
      <c r="G7" s="388">
        <v>8</v>
      </c>
      <c r="H7" s="108">
        <v>1591.0360000000001</v>
      </c>
      <c r="I7" s="110">
        <v>55</v>
      </c>
      <c r="J7" s="84"/>
      <c r="K7" s="4"/>
    </row>
    <row r="8" spans="1:25" ht="15.75" customHeight="1" x14ac:dyDescent="0.3">
      <c r="A8" s="106">
        <v>6</v>
      </c>
      <c r="B8" s="107" t="s">
        <v>188</v>
      </c>
      <c r="C8" s="107" t="s">
        <v>189</v>
      </c>
      <c r="D8" s="108">
        <v>100.004</v>
      </c>
      <c r="E8" s="108">
        <v>98.001000000000005</v>
      </c>
      <c r="F8" s="108">
        <f>SUM(D8,E8)</f>
        <v>198.005</v>
      </c>
      <c r="G8" s="388">
        <v>5</v>
      </c>
      <c r="H8" s="108">
        <v>1578.027</v>
      </c>
      <c r="I8" s="391">
        <v>42</v>
      </c>
    </row>
    <row r="9" spans="1:25" ht="15.75" customHeight="1" x14ac:dyDescent="0.3">
      <c r="A9" s="106">
        <v>7</v>
      </c>
      <c r="B9" s="107" t="s">
        <v>187</v>
      </c>
      <c r="C9" s="107" t="s">
        <v>130</v>
      </c>
      <c r="D9" s="108">
        <v>100</v>
      </c>
      <c r="E9" s="108">
        <v>99.001000000000005</v>
      </c>
      <c r="F9" s="108">
        <f>SUM(D9,E9)</f>
        <v>199.001</v>
      </c>
      <c r="G9" s="388">
        <v>6</v>
      </c>
      <c r="H9" s="108">
        <v>1572.0220000000002</v>
      </c>
      <c r="I9" s="391">
        <v>42</v>
      </c>
      <c r="P9" s="392"/>
      <c r="Q9" s="392"/>
      <c r="R9" s="392"/>
      <c r="S9" s="392"/>
    </row>
    <row r="10" spans="1:25" ht="15.75" customHeight="1" x14ac:dyDescent="0.3">
      <c r="A10" s="106">
        <v>1</v>
      </c>
      <c r="B10" s="107" t="s">
        <v>1273</v>
      </c>
      <c r="C10" s="107" t="s">
        <v>130</v>
      </c>
      <c r="D10" s="108">
        <v>98.001000000000005</v>
      </c>
      <c r="E10" s="108">
        <v>98</v>
      </c>
      <c r="F10" s="108">
        <f>SUM(D10,E10)</f>
        <v>196.001</v>
      </c>
      <c r="G10" s="388">
        <v>3</v>
      </c>
      <c r="H10" s="108">
        <v>1574.0260000000001</v>
      </c>
      <c r="I10" s="110">
        <v>38</v>
      </c>
    </row>
    <row r="11" spans="1:25" ht="15.75" customHeight="1" x14ac:dyDescent="0.3">
      <c r="A11" s="106">
        <v>5</v>
      </c>
      <c r="B11" s="107" t="s">
        <v>1276</v>
      </c>
      <c r="C11" s="107" t="s">
        <v>191</v>
      </c>
      <c r="D11" s="108">
        <v>100.004</v>
      </c>
      <c r="E11" s="108">
        <v>96.001999999999995</v>
      </c>
      <c r="F11" s="108">
        <f>SUM(D11,E11)</f>
        <v>196.006</v>
      </c>
      <c r="G11" s="388">
        <v>4</v>
      </c>
      <c r="H11" s="108">
        <v>989.01799999999992</v>
      </c>
      <c r="I11" s="391">
        <v>27</v>
      </c>
    </row>
    <row r="12" spans="1:25" ht="15.75" customHeight="1" x14ac:dyDescent="0.3">
      <c r="A12" s="106">
        <v>4</v>
      </c>
      <c r="B12" s="107" t="s">
        <v>1275</v>
      </c>
      <c r="C12" s="107" t="s">
        <v>17</v>
      </c>
      <c r="D12" s="108">
        <v>96</v>
      </c>
      <c r="E12" s="108">
        <v>94.001000000000005</v>
      </c>
      <c r="F12" s="108">
        <f>SUM(D12,E12)</f>
        <v>190.001</v>
      </c>
      <c r="G12" s="388">
        <v>2</v>
      </c>
      <c r="H12" s="108">
        <v>1545.0119999999999</v>
      </c>
      <c r="I12" s="391">
        <v>23</v>
      </c>
    </row>
    <row r="13" spans="1:25" ht="15.75" customHeight="1" x14ac:dyDescent="0.3">
      <c r="A13" s="395">
        <v>3</v>
      </c>
      <c r="B13" s="396" t="s">
        <v>1274</v>
      </c>
      <c r="C13" s="396" t="s">
        <v>632</v>
      </c>
      <c r="D13" s="397">
        <v>89</v>
      </c>
      <c r="E13" s="397">
        <v>81</v>
      </c>
      <c r="F13" s="397">
        <f>SUM(D13,E13)</f>
        <v>170</v>
      </c>
      <c r="G13" s="398">
        <v>1</v>
      </c>
      <c r="H13" s="117">
        <v>1379.001</v>
      </c>
      <c r="I13" s="393">
        <v>11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1279</v>
      </c>
      <c r="D15" s="9"/>
      <c r="E15" s="9" t="s">
        <v>1398</v>
      </c>
      <c r="F15" s="8"/>
      <c r="G15" s="8"/>
      <c r="H15" s="8"/>
      <c r="I15" s="8"/>
    </row>
    <row r="16" spans="1:25" ht="15.75" customHeight="1" x14ac:dyDescent="0.3">
      <c r="A16" s="382">
        <v>2</v>
      </c>
      <c r="B16" s="383" t="s">
        <v>10</v>
      </c>
      <c r="C16" s="384" t="s">
        <v>11</v>
      </c>
      <c r="D16" s="96"/>
      <c r="E16" s="385"/>
      <c r="F16" s="386" t="s">
        <v>12</v>
      </c>
      <c r="G16" s="386" t="s">
        <v>13</v>
      </c>
      <c r="H16" s="386" t="s">
        <v>14</v>
      </c>
      <c r="I16" s="387" t="s">
        <v>15</v>
      </c>
    </row>
    <row r="17" spans="1:9" ht="15.75" customHeight="1" x14ac:dyDescent="0.3">
      <c r="A17" s="120">
        <v>4</v>
      </c>
      <c r="B17" s="101" t="s">
        <v>1014</v>
      </c>
      <c r="C17" s="101" t="s">
        <v>191</v>
      </c>
      <c r="D17" s="103">
        <v>100.003</v>
      </c>
      <c r="E17" s="103">
        <v>99.001999999999995</v>
      </c>
      <c r="F17" s="103">
        <f>SUM(D17,E17)</f>
        <v>199.005</v>
      </c>
      <c r="G17" s="104">
        <v>8</v>
      </c>
      <c r="H17" s="103">
        <v>1588.0259999999998</v>
      </c>
      <c r="I17" s="425">
        <v>64</v>
      </c>
    </row>
    <row r="18" spans="1:9" ht="15.75" customHeight="1" x14ac:dyDescent="0.3">
      <c r="A18" s="106">
        <v>9</v>
      </c>
      <c r="B18" s="107" t="s">
        <v>1285</v>
      </c>
      <c r="C18" s="107" t="s">
        <v>73</v>
      </c>
      <c r="D18" s="108">
        <v>100.001</v>
      </c>
      <c r="E18" s="108">
        <v>100</v>
      </c>
      <c r="F18" s="108">
        <f>SUM(D18,E18)</f>
        <v>200.001</v>
      </c>
      <c r="G18" s="388">
        <v>9</v>
      </c>
      <c r="H18" s="108">
        <v>1576.021</v>
      </c>
      <c r="I18" s="391">
        <v>56</v>
      </c>
    </row>
    <row r="19" spans="1:9" ht="15.75" customHeight="1" x14ac:dyDescent="0.3">
      <c r="A19" s="106">
        <v>1</v>
      </c>
      <c r="B19" s="107" t="s">
        <v>1280</v>
      </c>
      <c r="C19" s="107" t="s">
        <v>63</v>
      </c>
      <c r="D19" s="108">
        <v>100.001</v>
      </c>
      <c r="E19" s="108">
        <v>97.001999999999995</v>
      </c>
      <c r="F19" s="108">
        <f>SUM(D19,E19)</f>
        <v>197.00299999999999</v>
      </c>
      <c r="G19" s="388">
        <v>6</v>
      </c>
      <c r="H19" s="108">
        <v>1567.0199999999998</v>
      </c>
      <c r="I19" s="110">
        <v>50</v>
      </c>
    </row>
    <row r="20" spans="1:9" ht="15.75" customHeight="1" x14ac:dyDescent="0.3">
      <c r="A20" s="106">
        <v>7</v>
      </c>
      <c r="B20" s="107" t="s">
        <v>1284</v>
      </c>
      <c r="C20" s="107" t="s">
        <v>73</v>
      </c>
      <c r="D20" s="108">
        <v>99.001999999999995</v>
      </c>
      <c r="E20" s="108">
        <v>98.003</v>
      </c>
      <c r="F20" s="108">
        <f>SUM(D20,E20)</f>
        <v>197.005</v>
      </c>
      <c r="G20" s="388">
        <v>7</v>
      </c>
      <c r="H20" s="108">
        <v>1562.0230000000001</v>
      </c>
      <c r="I20" s="391">
        <v>42</v>
      </c>
    </row>
    <row r="21" spans="1:9" ht="15.75" customHeight="1" x14ac:dyDescent="0.3">
      <c r="A21" s="106">
        <v>2</v>
      </c>
      <c r="B21" s="107" t="s">
        <v>1281</v>
      </c>
      <c r="C21" s="107" t="s">
        <v>130</v>
      </c>
      <c r="D21" s="108">
        <v>98</v>
      </c>
      <c r="E21" s="108">
        <v>87</v>
      </c>
      <c r="F21" s="108">
        <f>SUM(D21,E21)</f>
        <v>185</v>
      </c>
      <c r="G21" s="388">
        <v>1</v>
      </c>
      <c r="H21" s="108">
        <v>1550.0260000000001</v>
      </c>
      <c r="I21" s="391">
        <v>40</v>
      </c>
    </row>
    <row r="22" spans="1:9" ht="15.75" customHeight="1" x14ac:dyDescent="0.3">
      <c r="A22" s="106">
        <v>5</v>
      </c>
      <c r="B22" s="107" t="s">
        <v>95</v>
      </c>
      <c r="C22" s="107" t="s">
        <v>41</v>
      </c>
      <c r="D22" s="108">
        <v>95.001999999999995</v>
      </c>
      <c r="E22" s="108">
        <v>94.001000000000005</v>
      </c>
      <c r="F22" s="108">
        <f>SUM(D22,E22)</f>
        <v>189.00299999999999</v>
      </c>
      <c r="G22" s="388">
        <v>3</v>
      </c>
      <c r="H22" s="108">
        <v>1553.0229999999997</v>
      </c>
      <c r="I22" s="391">
        <v>38</v>
      </c>
    </row>
    <row r="23" spans="1:9" ht="15.75" customHeight="1" x14ac:dyDescent="0.3">
      <c r="A23" s="106">
        <v>6</v>
      </c>
      <c r="B23" s="107" t="s">
        <v>1283</v>
      </c>
      <c r="C23" s="107" t="s">
        <v>71</v>
      </c>
      <c r="D23" s="108">
        <v>99.004000000000005</v>
      </c>
      <c r="E23" s="108">
        <v>95.001000000000005</v>
      </c>
      <c r="F23" s="108">
        <f>SUM(D23,E23)</f>
        <v>194.005</v>
      </c>
      <c r="G23" s="388">
        <v>4</v>
      </c>
      <c r="H23" s="108">
        <v>1553.0120000000002</v>
      </c>
      <c r="I23" s="391">
        <v>38</v>
      </c>
    </row>
    <row r="24" spans="1:9" ht="15.75" customHeight="1" x14ac:dyDescent="0.3">
      <c r="A24" s="106">
        <v>3</v>
      </c>
      <c r="B24" s="107" t="s">
        <v>1282</v>
      </c>
      <c r="C24" s="107" t="s">
        <v>127</v>
      </c>
      <c r="D24" s="108">
        <v>99.001000000000005</v>
      </c>
      <c r="E24" s="108">
        <v>96.001999999999995</v>
      </c>
      <c r="F24" s="108">
        <f>SUM(D24,E24)</f>
        <v>195.00299999999999</v>
      </c>
      <c r="G24" s="388">
        <v>5</v>
      </c>
      <c r="H24" s="108">
        <v>1541.0170000000001</v>
      </c>
      <c r="I24" s="391">
        <v>25</v>
      </c>
    </row>
    <row r="25" spans="1:9" ht="15.75" customHeight="1" x14ac:dyDescent="0.3">
      <c r="A25" s="395">
        <v>8</v>
      </c>
      <c r="B25" s="396" t="s">
        <v>233</v>
      </c>
      <c r="C25" s="396" t="s">
        <v>130</v>
      </c>
      <c r="D25" s="397">
        <v>94</v>
      </c>
      <c r="E25" s="397">
        <v>92.001000000000005</v>
      </c>
      <c r="F25" s="397">
        <f>SUM(D25,E25)</f>
        <v>186.001</v>
      </c>
      <c r="G25" s="398">
        <v>2</v>
      </c>
      <c r="H25" s="117">
        <v>1297.0070000000001</v>
      </c>
      <c r="I25" s="393">
        <v>10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1286</v>
      </c>
      <c r="D27" s="9"/>
      <c r="E27" s="9" t="s">
        <v>1399</v>
      </c>
      <c r="F27" s="8"/>
      <c r="G27" s="8"/>
      <c r="H27" s="8"/>
      <c r="I27" s="8"/>
    </row>
    <row r="28" spans="1:9" ht="15.75" customHeight="1" x14ac:dyDescent="0.3">
      <c r="A28" s="382">
        <v>2</v>
      </c>
      <c r="B28" s="383" t="s">
        <v>10</v>
      </c>
      <c r="C28" s="384" t="s">
        <v>11</v>
      </c>
      <c r="D28" s="96"/>
      <c r="E28" s="385"/>
      <c r="F28" s="386" t="s">
        <v>12</v>
      </c>
      <c r="G28" s="386" t="s">
        <v>13</v>
      </c>
      <c r="H28" s="386" t="s">
        <v>14</v>
      </c>
      <c r="I28" s="387" t="s">
        <v>15</v>
      </c>
    </row>
    <row r="29" spans="1:9" ht="15.75" customHeight="1" x14ac:dyDescent="0.3">
      <c r="A29" s="120">
        <v>6</v>
      </c>
      <c r="B29" s="101" t="s">
        <v>1198</v>
      </c>
      <c r="C29" s="101" t="s">
        <v>86</v>
      </c>
      <c r="D29" s="103">
        <v>97.001999999999995</v>
      </c>
      <c r="E29" s="103">
        <v>97.001000000000005</v>
      </c>
      <c r="F29" s="103">
        <f>SUM(D29,E29)</f>
        <v>194.00299999999999</v>
      </c>
      <c r="G29" s="104">
        <v>9</v>
      </c>
      <c r="H29" s="103">
        <v>1554.0159999999998</v>
      </c>
      <c r="I29" s="425">
        <v>67</v>
      </c>
    </row>
    <row r="30" spans="1:9" ht="15.75" customHeight="1" x14ac:dyDescent="0.3">
      <c r="A30" s="106">
        <v>5</v>
      </c>
      <c r="B30" s="107" t="s">
        <v>1291</v>
      </c>
      <c r="C30" s="107" t="s">
        <v>474</v>
      </c>
      <c r="D30" s="108">
        <v>96</v>
      </c>
      <c r="E30" s="108">
        <v>96</v>
      </c>
      <c r="F30" s="108">
        <f>SUM(D30,E30)</f>
        <v>192</v>
      </c>
      <c r="G30" s="388">
        <v>6</v>
      </c>
      <c r="H30" s="108">
        <v>1546.011</v>
      </c>
      <c r="I30" s="391">
        <v>60</v>
      </c>
    </row>
    <row r="31" spans="1:9" ht="15.75" customHeight="1" x14ac:dyDescent="0.3">
      <c r="A31" s="106">
        <v>1</v>
      </c>
      <c r="B31" s="107" t="s">
        <v>1287</v>
      </c>
      <c r="C31" s="107" t="s">
        <v>634</v>
      </c>
      <c r="D31" s="108">
        <v>98.001000000000005</v>
      </c>
      <c r="E31" s="108">
        <v>94</v>
      </c>
      <c r="F31" s="108">
        <f>SUM(D31,E31)</f>
        <v>192.001</v>
      </c>
      <c r="G31" s="388">
        <v>7</v>
      </c>
      <c r="H31" s="108">
        <v>1536.011</v>
      </c>
      <c r="I31" s="110">
        <v>54</v>
      </c>
    </row>
    <row r="32" spans="1:9" ht="15.75" customHeight="1" x14ac:dyDescent="0.3">
      <c r="A32" s="106">
        <v>9</v>
      </c>
      <c r="B32" s="107" t="s">
        <v>476</v>
      </c>
      <c r="C32" s="107" t="s">
        <v>458</v>
      </c>
      <c r="D32" s="108">
        <v>95.001999999999995</v>
      </c>
      <c r="E32" s="108">
        <v>92</v>
      </c>
      <c r="F32" s="108">
        <f>SUM(D32,E32)</f>
        <v>187.00200000000001</v>
      </c>
      <c r="G32" s="388">
        <v>4</v>
      </c>
      <c r="H32" s="108">
        <v>1509.0059999999999</v>
      </c>
      <c r="I32" s="391">
        <v>47</v>
      </c>
    </row>
    <row r="33" spans="1:9" ht="15.75" customHeight="1" x14ac:dyDescent="0.3">
      <c r="A33" s="106">
        <v>2</v>
      </c>
      <c r="B33" s="107" t="s">
        <v>1288</v>
      </c>
      <c r="C33" s="107" t="s">
        <v>634</v>
      </c>
      <c r="D33" s="108">
        <v>99.001999999999995</v>
      </c>
      <c r="E33" s="108">
        <v>94.001999999999995</v>
      </c>
      <c r="F33" s="108">
        <f>SUM(D33,E33)</f>
        <v>193.00399999999999</v>
      </c>
      <c r="G33" s="388">
        <v>8</v>
      </c>
      <c r="H33" s="108">
        <v>1507.0069999999998</v>
      </c>
      <c r="I33" s="391">
        <v>40</v>
      </c>
    </row>
    <row r="34" spans="1:9" ht="15.75" customHeight="1" x14ac:dyDescent="0.3">
      <c r="A34" s="106">
        <v>8</v>
      </c>
      <c r="B34" s="107" t="s">
        <v>1206</v>
      </c>
      <c r="C34" s="107" t="s">
        <v>17</v>
      </c>
      <c r="D34" s="108">
        <v>96.001000000000005</v>
      </c>
      <c r="E34" s="108">
        <v>95</v>
      </c>
      <c r="F34" s="108">
        <f>SUM(D34,E34)</f>
        <v>191.001</v>
      </c>
      <c r="G34" s="388">
        <v>5</v>
      </c>
      <c r="H34" s="108">
        <v>1499.0069999999998</v>
      </c>
      <c r="I34" s="391">
        <v>35</v>
      </c>
    </row>
    <row r="35" spans="1:9" ht="15.75" customHeight="1" x14ac:dyDescent="0.3">
      <c r="A35" s="106">
        <v>7</v>
      </c>
      <c r="B35" s="107" t="s">
        <v>864</v>
      </c>
      <c r="C35" s="107" t="s">
        <v>161</v>
      </c>
      <c r="D35" s="108" t="s">
        <v>109</v>
      </c>
      <c r="E35" s="108"/>
      <c r="F35" s="108">
        <f>SUM(D35,E35)</f>
        <v>0</v>
      </c>
      <c r="G35" s="388">
        <v>0</v>
      </c>
      <c r="H35" s="108">
        <v>907.00799999999992</v>
      </c>
      <c r="I35" s="391">
        <v>19</v>
      </c>
    </row>
    <row r="36" spans="1:9" ht="15.75" customHeight="1" x14ac:dyDescent="0.3">
      <c r="A36" s="106">
        <v>3</v>
      </c>
      <c r="B36" s="107" t="s">
        <v>1289</v>
      </c>
      <c r="C36" s="107" t="s">
        <v>86</v>
      </c>
      <c r="D36" s="108">
        <v>87.001000000000005</v>
      </c>
      <c r="E36" s="108">
        <v>76</v>
      </c>
      <c r="F36" s="108">
        <f>SUM(D36,E36)</f>
        <v>163.001</v>
      </c>
      <c r="G36" s="388">
        <v>2</v>
      </c>
      <c r="H36" s="108">
        <v>1388.0039999999999</v>
      </c>
      <c r="I36" s="391">
        <v>18</v>
      </c>
    </row>
    <row r="37" spans="1:9" ht="15.75" customHeight="1" x14ac:dyDescent="0.3">
      <c r="A37" s="395">
        <v>4</v>
      </c>
      <c r="B37" s="396" t="s">
        <v>1290</v>
      </c>
      <c r="C37" s="396" t="s">
        <v>632</v>
      </c>
      <c r="D37" s="397">
        <v>92.001999999999995</v>
      </c>
      <c r="E37" s="397">
        <v>78</v>
      </c>
      <c r="F37" s="397">
        <f>SUM(D37,E37)</f>
        <v>170.00200000000001</v>
      </c>
      <c r="G37" s="398">
        <v>3</v>
      </c>
      <c r="H37" s="117">
        <v>1361.0059999999999</v>
      </c>
      <c r="I37" s="393">
        <v>17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575</v>
      </c>
      <c r="D39" s="9"/>
      <c r="E39" s="9" t="s">
        <v>1400</v>
      </c>
      <c r="F39" s="8"/>
      <c r="G39" s="8"/>
      <c r="H39" s="8"/>
      <c r="I39" s="8"/>
    </row>
    <row r="40" spans="1:9" ht="15.75" customHeight="1" x14ac:dyDescent="0.3">
      <c r="A40" s="382">
        <v>2</v>
      </c>
      <c r="B40" s="383" t="s">
        <v>10</v>
      </c>
      <c r="C40" s="384" t="s">
        <v>11</v>
      </c>
      <c r="D40" s="96"/>
      <c r="E40" s="385"/>
      <c r="F40" s="386" t="s">
        <v>12</v>
      </c>
      <c r="G40" s="386" t="s">
        <v>13</v>
      </c>
      <c r="H40" s="386" t="s">
        <v>14</v>
      </c>
      <c r="I40" s="387" t="s">
        <v>15</v>
      </c>
    </row>
    <row r="41" spans="1:9" ht="15.75" customHeight="1" x14ac:dyDescent="0.3">
      <c r="A41" s="120">
        <v>3</v>
      </c>
      <c r="B41" s="101" t="s">
        <v>876</v>
      </c>
      <c r="C41" s="101" t="s">
        <v>71</v>
      </c>
      <c r="D41" s="103">
        <v>97.001000000000005</v>
      </c>
      <c r="E41" s="103">
        <v>96.001000000000005</v>
      </c>
      <c r="F41" s="103">
        <f>SUM(D41,E41)</f>
        <v>193.00200000000001</v>
      </c>
      <c r="G41" s="104">
        <v>8</v>
      </c>
      <c r="H41" s="103">
        <v>1547.0160000000001</v>
      </c>
      <c r="I41" s="425">
        <v>65</v>
      </c>
    </row>
    <row r="42" spans="1:9" ht="15.75" customHeight="1" x14ac:dyDescent="0.3">
      <c r="A42" s="106">
        <v>1</v>
      </c>
      <c r="B42" s="107" t="s">
        <v>1292</v>
      </c>
      <c r="C42" s="107" t="s">
        <v>634</v>
      </c>
      <c r="D42" s="108">
        <v>98</v>
      </c>
      <c r="E42" s="108">
        <v>96.001000000000005</v>
      </c>
      <c r="F42" s="108">
        <f>SUM(D42,E42)</f>
        <v>194.001</v>
      </c>
      <c r="G42" s="388">
        <v>9</v>
      </c>
      <c r="H42" s="108">
        <v>1540.0160000000001</v>
      </c>
      <c r="I42" s="110">
        <v>62</v>
      </c>
    </row>
    <row r="43" spans="1:9" ht="15.75" customHeight="1" x14ac:dyDescent="0.3">
      <c r="A43" s="106">
        <v>5</v>
      </c>
      <c r="B43" s="107" t="s">
        <v>1191</v>
      </c>
      <c r="C43" s="107" t="s">
        <v>130</v>
      </c>
      <c r="D43" s="108">
        <v>99.001000000000005</v>
      </c>
      <c r="E43" s="108">
        <v>94</v>
      </c>
      <c r="F43" s="108">
        <f>SUM(D43,E43)</f>
        <v>193.001</v>
      </c>
      <c r="G43" s="388">
        <v>7</v>
      </c>
      <c r="H43" s="108">
        <v>1350.011</v>
      </c>
      <c r="I43" s="391">
        <v>49</v>
      </c>
    </row>
    <row r="44" spans="1:9" ht="15.75" customHeight="1" x14ac:dyDescent="0.3">
      <c r="A44" s="106">
        <v>9</v>
      </c>
      <c r="B44" s="107" t="s">
        <v>75</v>
      </c>
      <c r="C44" s="107" t="s">
        <v>66</v>
      </c>
      <c r="D44" s="108">
        <v>97</v>
      </c>
      <c r="E44" s="108">
        <v>95</v>
      </c>
      <c r="F44" s="108">
        <f>SUM(D44,E44)</f>
        <v>192</v>
      </c>
      <c r="G44" s="388">
        <v>6</v>
      </c>
      <c r="H44" s="108">
        <v>1522.0060000000001</v>
      </c>
      <c r="I44" s="391">
        <v>48</v>
      </c>
    </row>
    <row r="45" spans="1:9" ht="15.75" customHeight="1" x14ac:dyDescent="0.3">
      <c r="A45" s="106">
        <v>7</v>
      </c>
      <c r="B45" s="107" t="s">
        <v>1295</v>
      </c>
      <c r="C45" s="107" t="s">
        <v>634</v>
      </c>
      <c r="D45" s="108">
        <v>91</v>
      </c>
      <c r="E45" s="108">
        <v>86</v>
      </c>
      <c r="F45" s="108">
        <f>SUM(D45,E45)</f>
        <v>177</v>
      </c>
      <c r="G45" s="388">
        <v>1</v>
      </c>
      <c r="H45" s="108">
        <v>1482.0059999999999</v>
      </c>
      <c r="I45" s="391">
        <v>33</v>
      </c>
    </row>
    <row r="46" spans="1:9" ht="15.75" customHeight="1" x14ac:dyDescent="0.3">
      <c r="A46" s="106">
        <v>8</v>
      </c>
      <c r="B46" s="107" t="s">
        <v>1296</v>
      </c>
      <c r="C46" s="107" t="s">
        <v>161</v>
      </c>
      <c r="D46" s="108">
        <v>94</v>
      </c>
      <c r="E46" s="108">
        <v>91</v>
      </c>
      <c r="F46" s="108">
        <f>SUM(D46,E46)</f>
        <v>185</v>
      </c>
      <c r="G46" s="388">
        <v>3</v>
      </c>
      <c r="H46" s="108">
        <v>1483.0040000000001</v>
      </c>
      <c r="I46" s="391">
        <v>32</v>
      </c>
    </row>
    <row r="47" spans="1:9" ht="15.75" customHeight="1" x14ac:dyDescent="0.3">
      <c r="A47" s="106">
        <v>4</v>
      </c>
      <c r="B47" s="107" t="s">
        <v>558</v>
      </c>
      <c r="C47" s="107" t="s">
        <v>634</v>
      </c>
      <c r="D47" s="108">
        <v>93.001000000000005</v>
      </c>
      <c r="E47" s="108">
        <v>90.001000000000005</v>
      </c>
      <c r="F47" s="108">
        <f>SUM(D47,E47)</f>
        <v>183.00200000000001</v>
      </c>
      <c r="G47" s="388">
        <v>2</v>
      </c>
      <c r="H47" s="108">
        <v>1460.0069999999998</v>
      </c>
      <c r="I47" s="391">
        <v>27</v>
      </c>
    </row>
    <row r="48" spans="1:9" ht="15.75" customHeight="1" x14ac:dyDescent="0.3">
      <c r="A48" s="106">
        <v>2</v>
      </c>
      <c r="B48" s="107" t="s">
        <v>1293</v>
      </c>
      <c r="C48" s="107" t="s">
        <v>243</v>
      </c>
      <c r="D48" s="108">
        <v>93.001000000000005</v>
      </c>
      <c r="E48" s="108">
        <v>92</v>
      </c>
      <c r="F48" s="108">
        <f>SUM(D48,E48)</f>
        <v>185.001</v>
      </c>
      <c r="G48" s="388">
        <v>5</v>
      </c>
      <c r="H48" s="108">
        <v>1441.0069999999998</v>
      </c>
      <c r="I48" s="391">
        <v>24</v>
      </c>
    </row>
    <row r="49" spans="1:9" ht="15.75" customHeight="1" x14ac:dyDescent="0.3">
      <c r="A49" s="395">
        <v>6</v>
      </c>
      <c r="B49" s="396" t="s">
        <v>1294</v>
      </c>
      <c r="C49" s="396" t="s">
        <v>634</v>
      </c>
      <c r="D49" s="397">
        <v>94.001000000000005</v>
      </c>
      <c r="E49" s="397">
        <v>91</v>
      </c>
      <c r="F49" s="397">
        <f>SUM(D49,E49)</f>
        <v>185.001</v>
      </c>
      <c r="G49" s="398">
        <v>5</v>
      </c>
      <c r="H49" s="117">
        <v>1456.0049999999999</v>
      </c>
      <c r="I49" s="393">
        <v>22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1251</v>
      </c>
      <c r="D51" s="9"/>
      <c r="E51" s="9" t="s">
        <v>1401</v>
      </c>
      <c r="F51" s="8"/>
      <c r="G51" s="8"/>
      <c r="H51" s="8"/>
      <c r="I51" s="8"/>
    </row>
    <row r="52" spans="1:9" ht="15.75" customHeight="1" x14ac:dyDescent="0.3">
      <c r="A52" s="382">
        <v>2</v>
      </c>
      <c r="B52" s="383" t="s">
        <v>10</v>
      </c>
      <c r="C52" s="384" t="s">
        <v>11</v>
      </c>
      <c r="D52" s="96"/>
      <c r="E52" s="385"/>
      <c r="F52" s="386" t="s">
        <v>12</v>
      </c>
      <c r="G52" s="386" t="s">
        <v>13</v>
      </c>
      <c r="H52" s="386" t="s">
        <v>14</v>
      </c>
      <c r="I52" s="387" t="s">
        <v>15</v>
      </c>
    </row>
    <row r="53" spans="1:9" ht="15.75" customHeight="1" x14ac:dyDescent="0.3">
      <c r="A53" s="120">
        <v>2</v>
      </c>
      <c r="B53" s="101" t="s">
        <v>245</v>
      </c>
      <c r="C53" s="101" t="s">
        <v>32</v>
      </c>
      <c r="D53" s="103">
        <v>99.003</v>
      </c>
      <c r="E53" s="103">
        <v>98</v>
      </c>
      <c r="F53" s="103">
        <f>SUM(D53,E53)</f>
        <v>197.00299999999999</v>
      </c>
      <c r="G53" s="104">
        <v>9</v>
      </c>
      <c r="H53" s="103">
        <v>1578.0220000000002</v>
      </c>
      <c r="I53" s="425">
        <v>70</v>
      </c>
    </row>
    <row r="54" spans="1:9" ht="15.75" customHeight="1" x14ac:dyDescent="0.3">
      <c r="A54" s="106">
        <v>8</v>
      </c>
      <c r="B54" s="107" t="s">
        <v>1299</v>
      </c>
      <c r="C54" s="107" t="s">
        <v>86</v>
      </c>
      <c r="D54" s="108">
        <v>98.001000000000005</v>
      </c>
      <c r="E54" s="108">
        <v>97.001000000000005</v>
      </c>
      <c r="F54" s="108">
        <f>SUM(D54,E54)</f>
        <v>195.00200000000001</v>
      </c>
      <c r="G54" s="388">
        <v>7</v>
      </c>
      <c r="H54" s="108">
        <v>1557.01</v>
      </c>
      <c r="I54" s="391">
        <v>58</v>
      </c>
    </row>
    <row r="55" spans="1:9" ht="15.75" customHeight="1" x14ac:dyDescent="0.3">
      <c r="A55" s="106">
        <v>5</v>
      </c>
      <c r="B55" s="107" t="s">
        <v>540</v>
      </c>
      <c r="C55" s="107" t="s">
        <v>537</v>
      </c>
      <c r="D55" s="108">
        <v>97</v>
      </c>
      <c r="E55" s="108">
        <v>94</v>
      </c>
      <c r="F55" s="108">
        <f>SUM(D55,E55)</f>
        <v>191</v>
      </c>
      <c r="G55" s="388">
        <v>5</v>
      </c>
      <c r="H55" s="108">
        <v>1552.0129999999999</v>
      </c>
      <c r="I55" s="391">
        <v>56</v>
      </c>
    </row>
    <row r="56" spans="1:9" ht="15.75" customHeight="1" x14ac:dyDescent="0.3">
      <c r="A56" s="106">
        <v>7</v>
      </c>
      <c r="B56" s="107" t="s">
        <v>42</v>
      </c>
      <c r="C56" s="107" t="s">
        <v>41</v>
      </c>
      <c r="D56" s="108">
        <v>96</v>
      </c>
      <c r="E56" s="108">
        <v>94</v>
      </c>
      <c r="F56" s="108">
        <f>SUM(D56,E56)</f>
        <v>190</v>
      </c>
      <c r="G56" s="388">
        <v>4</v>
      </c>
      <c r="H56" s="108">
        <v>1525.0079999999998</v>
      </c>
      <c r="I56" s="391">
        <v>42</v>
      </c>
    </row>
    <row r="57" spans="1:9" ht="15.75" customHeight="1" x14ac:dyDescent="0.3">
      <c r="A57" s="106">
        <v>1</v>
      </c>
      <c r="B57" s="107" t="s">
        <v>1030</v>
      </c>
      <c r="C57" s="107" t="s">
        <v>1031</v>
      </c>
      <c r="D57" s="108">
        <v>99.004999999999995</v>
      </c>
      <c r="E57" s="108">
        <v>97.003</v>
      </c>
      <c r="F57" s="108">
        <f>SUM(D57,E57)</f>
        <v>196.00799999999998</v>
      </c>
      <c r="G57" s="388">
        <v>8</v>
      </c>
      <c r="H57" s="108">
        <v>1521.02</v>
      </c>
      <c r="I57" s="110">
        <v>42</v>
      </c>
    </row>
    <row r="58" spans="1:9" ht="15.75" customHeight="1" x14ac:dyDescent="0.3">
      <c r="A58" s="106">
        <v>4</v>
      </c>
      <c r="B58" s="107" t="s">
        <v>1297</v>
      </c>
      <c r="C58" s="107" t="s">
        <v>474</v>
      </c>
      <c r="D58" s="108">
        <v>99</v>
      </c>
      <c r="E58" s="108">
        <v>96</v>
      </c>
      <c r="F58" s="108">
        <f>SUM(D58,E58)</f>
        <v>195</v>
      </c>
      <c r="G58" s="388">
        <v>6</v>
      </c>
      <c r="H58" s="108">
        <v>1502.0070000000001</v>
      </c>
      <c r="I58" s="391">
        <v>35</v>
      </c>
    </row>
    <row r="59" spans="1:9" ht="15.75" customHeight="1" x14ac:dyDescent="0.3">
      <c r="A59" s="106">
        <v>9</v>
      </c>
      <c r="B59" s="107" t="s">
        <v>1300</v>
      </c>
      <c r="C59" s="107" t="s">
        <v>458</v>
      </c>
      <c r="D59" s="108">
        <v>91</v>
      </c>
      <c r="E59" s="108">
        <v>89</v>
      </c>
      <c r="F59" s="108">
        <f>SUM(D59,E59)</f>
        <v>180</v>
      </c>
      <c r="G59" s="388">
        <v>2</v>
      </c>
      <c r="H59" s="108">
        <v>1456.0059999999999</v>
      </c>
      <c r="I59" s="391">
        <v>22</v>
      </c>
    </row>
    <row r="60" spans="1:9" ht="15.75" customHeight="1" x14ac:dyDescent="0.3">
      <c r="A60" s="106">
        <v>6</v>
      </c>
      <c r="B60" s="107" t="s">
        <v>1298</v>
      </c>
      <c r="C60" s="107" t="s">
        <v>161</v>
      </c>
      <c r="D60" s="108">
        <v>90</v>
      </c>
      <c r="E60" s="108">
        <v>89</v>
      </c>
      <c r="F60" s="108">
        <f>SUM(D60,E60)</f>
        <v>179</v>
      </c>
      <c r="G60" s="388">
        <v>1</v>
      </c>
      <c r="H60" s="108">
        <v>1435.0039999999999</v>
      </c>
      <c r="I60" s="391">
        <v>20</v>
      </c>
    </row>
    <row r="61" spans="1:9" ht="15.75" customHeight="1" x14ac:dyDescent="0.3">
      <c r="A61" s="395">
        <v>3</v>
      </c>
      <c r="B61" s="396" t="s">
        <v>1199</v>
      </c>
      <c r="C61" s="396" t="s">
        <v>127</v>
      </c>
      <c r="D61" s="397">
        <v>93.001999999999995</v>
      </c>
      <c r="E61" s="397">
        <v>90</v>
      </c>
      <c r="F61" s="397">
        <f>SUM(D61,E61)</f>
        <v>183.00200000000001</v>
      </c>
      <c r="G61" s="398">
        <v>3</v>
      </c>
      <c r="H61" s="117">
        <v>973.00199999999995</v>
      </c>
      <c r="I61" s="393">
        <v>13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1301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0CD4D1A-2E89-4BBA-87A7-973F03ADC7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DBA8-0B9F-42DB-887E-E08FEC41098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1270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1271</v>
      </c>
    </row>
    <row r="3" spans="1:25" ht="15.75" customHeight="1" x14ac:dyDescent="0.3">
      <c r="A3" s="7"/>
      <c r="B3" s="8" t="s">
        <v>82</v>
      </c>
      <c r="C3" s="9" t="s">
        <v>1207</v>
      </c>
      <c r="D3" s="9"/>
      <c r="E3" s="9" t="s">
        <v>1402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15" t="s">
        <v>1308</v>
      </c>
      <c r="C5" s="15" t="s">
        <v>106</v>
      </c>
      <c r="D5" s="144">
        <v>99</v>
      </c>
      <c r="E5" s="144">
        <v>98.001000000000005</v>
      </c>
      <c r="F5" s="89">
        <f>SUM(D5,E5)</f>
        <v>197.001</v>
      </c>
      <c r="G5" s="16">
        <v>8</v>
      </c>
      <c r="H5" s="144">
        <v>1564.011</v>
      </c>
      <c r="I5" s="37">
        <v>57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1304</v>
      </c>
      <c r="C6" s="19" t="s">
        <v>106</v>
      </c>
      <c r="D6" s="145" t="s">
        <v>109</v>
      </c>
      <c r="E6" s="145"/>
      <c r="F6" s="90">
        <f>SUM(D6,E6)</f>
        <v>0</v>
      </c>
      <c r="G6" s="21">
        <v>0</v>
      </c>
      <c r="H6" s="145">
        <v>1364.011</v>
      </c>
      <c r="I6" s="41">
        <v>48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6</v>
      </c>
      <c r="B7" s="19" t="s">
        <v>1307</v>
      </c>
      <c r="C7" s="19" t="s">
        <v>474</v>
      </c>
      <c r="D7" s="145">
        <v>98</v>
      </c>
      <c r="E7" s="145">
        <v>96</v>
      </c>
      <c r="F7" s="90">
        <f>SUM(D7,E7)</f>
        <v>194</v>
      </c>
      <c r="G7" s="21">
        <v>7</v>
      </c>
      <c r="H7" s="145">
        <v>1534.0079999999998</v>
      </c>
      <c r="I7" s="41">
        <v>43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1303</v>
      </c>
      <c r="C8" s="19" t="s">
        <v>1031</v>
      </c>
      <c r="D8" s="145">
        <v>99</v>
      </c>
      <c r="E8" s="145">
        <v>92</v>
      </c>
      <c r="F8" s="90">
        <f>SUM(D8,E8)</f>
        <v>191</v>
      </c>
      <c r="G8" s="21">
        <v>6</v>
      </c>
      <c r="H8" s="145">
        <v>1507.0129999999999</v>
      </c>
      <c r="I8" s="41">
        <v>38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1306</v>
      </c>
      <c r="C9" s="19" t="s">
        <v>106</v>
      </c>
      <c r="D9" s="145">
        <v>96.001999999999995</v>
      </c>
      <c r="E9" s="145">
        <v>94</v>
      </c>
      <c r="F9" s="90">
        <f>SUM(D9,E9)</f>
        <v>190.00200000000001</v>
      </c>
      <c r="G9" s="21">
        <v>5</v>
      </c>
      <c r="H9" s="145">
        <v>1514.0149999999999</v>
      </c>
      <c r="I9" s="41">
        <v>37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1302</v>
      </c>
      <c r="C10" s="19" t="s">
        <v>19</v>
      </c>
      <c r="D10" s="90">
        <v>91</v>
      </c>
      <c r="E10" s="90">
        <v>83.001000000000005</v>
      </c>
      <c r="F10" s="90">
        <f>SUM(D10,E10)</f>
        <v>174.001</v>
      </c>
      <c r="G10" s="21">
        <v>4</v>
      </c>
      <c r="H10" s="90">
        <v>1468.0029999999999</v>
      </c>
      <c r="I10" s="24">
        <v>27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536</v>
      </c>
      <c r="C11" s="19" t="s">
        <v>537</v>
      </c>
      <c r="D11" s="145">
        <v>89</v>
      </c>
      <c r="E11" s="145">
        <v>79</v>
      </c>
      <c r="F11" s="90">
        <f>SUM(D11,E11)</f>
        <v>168</v>
      </c>
      <c r="G11" s="21">
        <v>3</v>
      </c>
      <c r="H11" s="145">
        <v>1438.008</v>
      </c>
      <c r="I11" s="41">
        <v>19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99">
        <v>4</v>
      </c>
      <c r="B12" s="400" t="s">
        <v>1305</v>
      </c>
      <c r="C12" s="400" t="s">
        <v>634</v>
      </c>
      <c r="D12" s="401" t="s">
        <v>109</v>
      </c>
      <c r="E12" s="401"/>
      <c r="F12" s="402">
        <f>SUM(D12,E12)</f>
        <v>0</v>
      </c>
      <c r="G12" s="403">
        <v>0</v>
      </c>
      <c r="H12" s="146">
        <v>752.00600000000009</v>
      </c>
      <c r="I12" s="45">
        <v>13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1216</v>
      </c>
      <c r="D14" s="9"/>
      <c r="E14" s="9" t="s">
        <v>501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69">
        <v>2</v>
      </c>
      <c r="B15" s="374" t="s">
        <v>10</v>
      </c>
      <c r="C15" s="375" t="s">
        <v>11</v>
      </c>
      <c r="D15" s="51"/>
      <c r="E15" s="376"/>
      <c r="F15" s="364" t="s">
        <v>12</v>
      </c>
      <c r="G15" s="364" t="s">
        <v>13</v>
      </c>
      <c r="H15" s="364" t="s">
        <v>14</v>
      </c>
      <c r="I15" s="365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5">
        <v>4</v>
      </c>
      <c r="B16" s="15" t="s">
        <v>1312</v>
      </c>
      <c r="C16" s="15" t="s">
        <v>106</v>
      </c>
      <c r="D16" s="144">
        <v>95</v>
      </c>
      <c r="E16" s="144">
        <v>93</v>
      </c>
      <c r="F16" s="89">
        <f>SUM(D16,E16)</f>
        <v>188</v>
      </c>
      <c r="G16" s="16">
        <v>7</v>
      </c>
      <c r="H16" s="144">
        <v>1490.0039999999999</v>
      </c>
      <c r="I16" s="37">
        <v>51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2">
        <v>8</v>
      </c>
      <c r="B17" s="19" t="s">
        <v>476</v>
      </c>
      <c r="C17" s="19" t="s">
        <v>472</v>
      </c>
      <c r="D17" s="145">
        <v>92</v>
      </c>
      <c r="E17" s="145">
        <v>85.001000000000005</v>
      </c>
      <c r="F17" s="90">
        <f>SUM(D17,E17)</f>
        <v>177.001</v>
      </c>
      <c r="G17" s="21">
        <v>3</v>
      </c>
      <c r="H17" s="145">
        <v>1479.0069999999998</v>
      </c>
      <c r="I17" s="41">
        <v>46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2</v>
      </c>
      <c r="B18" s="19" t="s">
        <v>1310</v>
      </c>
      <c r="C18" s="19" t="s">
        <v>106</v>
      </c>
      <c r="D18" s="145">
        <v>92</v>
      </c>
      <c r="E18" s="145">
        <v>91</v>
      </c>
      <c r="F18" s="90">
        <f>SUM(D18,E18)</f>
        <v>183</v>
      </c>
      <c r="G18" s="21">
        <v>5</v>
      </c>
      <c r="H18" s="145">
        <v>1478.008</v>
      </c>
      <c r="I18" s="41">
        <v>46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1185</v>
      </c>
      <c r="C19" s="19" t="s">
        <v>53</v>
      </c>
      <c r="D19" s="145">
        <v>96</v>
      </c>
      <c r="E19" s="145">
        <v>95.001000000000005</v>
      </c>
      <c r="F19" s="90">
        <f>SUM(D19,E19)</f>
        <v>191.001</v>
      </c>
      <c r="G19" s="21">
        <v>8</v>
      </c>
      <c r="H19" s="145">
        <v>1467.0049999999999</v>
      </c>
      <c r="I19" s="41">
        <v>40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1309</v>
      </c>
      <c r="C20" s="19" t="s">
        <v>634</v>
      </c>
      <c r="D20" s="90">
        <v>91</v>
      </c>
      <c r="E20" s="90">
        <v>87</v>
      </c>
      <c r="F20" s="90">
        <f>SUM(D20,E20)</f>
        <v>178</v>
      </c>
      <c r="G20" s="21">
        <v>4</v>
      </c>
      <c r="H20" s="90">
        <v>1466.0059999999999</v>
      </c>
      <c r="I20" s="24">
        <v>40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1314</v>
      </c>
      <c r="C21" s="19" t="s">
        <v>634</v>
      </c>
      <c r="D21" s="145">
        <v>90</v>
      </c>
      <c r="E21" s="145">
        <v>86</v>
      </c>
      <c r="F21" s="90">
        <f>SUM(D21,E21)</f>
        <v>176</v>
      </c>
      <c r="G21" s="21">
        <v>2</v>
      </c>
      <c r="H21" s="145">
        <v>1452.0079999999998</v>
      </c>
      <c r="I21" s="41">
        <v>32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1313</v>
      </c>
      <c r="C22" s="19" t="s">
        <v>127</v>
      </c>
      <c r="D22" s="145">
        <v>93</v>
      </c>
      <c r="E22" s="145">
        <v>93</v>
      </c>
      <c r="F22" s="90">
        <f>SUM(D22,E22)</f>
        <v>186</v>
      </c>
      <c r="G22" s="21">
        <v>6</v>
      </c>
      <c r="H22" s="145">
        <v>1409.0040000000001</v>
      </c>
      <c r="I22" s="41">
        <v>29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04">
        <v>3</v>
      </c>
      <c r="B23" s="400" t="s">
        <v>1311</v>
      </c>
      <c r="C23" s="400" t="s">
        <v>474</v>
      </c>
      <c r="D23" s="401" t="s">
        <v>109</v>
      </c>
      <c r="E23" s="401"/>
      <c r="F23" s="402">
        <f>SUM(D23,E23)</f>
        <v>0</v>
      </c>
      <c r="G23" s="403">
        <v>0</v>
      </c>
      <c r="H23" s="146">
        <v>0</v>
      </c>
      <c r="I23" s="45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1315</v>
      </c>
      <c r="D25" s="9"/>
      <c r="E25" s="9" t="s">
        <v>1403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9">
        <v>2</v>
      </c>
      <c r="B26" s="374" t="s">
        <v>10</v>
      </c>
      <c r="C26" s="375" t="s">
        <v>11</v>
      </c>
      <c r="D26" s="51"/>
      <c r="E26" s="376"/>
      <c r="F26" s="364" t="s">
        <v>12</v>
      </c>
      <c r="G26" s="364" t="s">
        <v>13</v>
      </c>
      <c r="H26" s="364" t="s">
        <v>14</v>
      </c>
      <c r="I26" s="365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4">
        <v>3</v>
      </c>
      <c r="B27" s="15" t="s">
        <v>1060</v>
      </c>
      <c r="C27" s="15" t="s">
        <v>537</v>
      </c>
      <c r="D27" s="144">
        <v>96.001000000000005</v>
      </c>
      <c r="E27" s="144">
        <v>93</v>
      </c>
      <c r="F27" s="89">
        <f>SUM(D27,E27)</f>
        <v>189.001</v>
      </c>
      <c r="G27" s="16">
        <v>6</v>
      </c>
      <c r="H27" s="144">
        <v>1466.0070000000001</v>
      </c>
      <c r="I27" s="37">
        <v>52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2">
        <v>6</v>
      </c>
      <c r="B28" s="19" t="s">
        <v>554</v>
      </c>
      <c r="C28" s="19" t="s">
        <v>537</v>
      </c>
      <c r="D28" s="145">
        <v>96</v>
      </c>
      <c r="E28" s="145">
        <v>96</v>
      </c>
      <c r="F28" s="90">
        <f>SUM(D28,E28)</f>
        <v>192</v>
      </c>
      <c r="G28" s="21">
        <v>8</v>
      </c>
      <c r="H28" s="145">
        <v>1471</v>
      </c>
      <c r="I28" s="41">
        <v>50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2">
        <v>2</v>
      </c>
      <c r="B29" s="19" t="s">
        <v>1028</v>
      </c>
      <c r="C29" s="19" t="s">
        <v>161</v>
      </c>
      <c r="D29" s="145">
        <v>93.001000000000005</v>
      </c>
      <c r="E29" s="145">
        <v>92.001000000000005</v>
      </c>
      <c r="F29" s="90">
        <f>SUM(D29,E29)</f>
        <v>185.00200000000001</v>
      </c>
      <c r="G29" s="21">
        <v>4</v>
      </c>
      <c r="H29" s="145">
        <v>1453.0039999999999</v>
      </c>
      <c r="I29" s="41">
        <v>44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1318</v>
      </c>
      <c r="C30" s="19" t="s">
        <v>634</v>
      </c>
      <c r="D30" s="145">
        <v>94</v>
      </c>
      <c r="E30" s="145">
        <v>93</v>
      </c>
      <c r="F30" s="90">
        <f>SUM(D30,E30)</f>
        <v>187</v>
      </c>
      <c r="G30" s="21">
        <v>5</v>
      </c>
      <c r="H30" s="145">
        <v>1440.0039999999999</v>
      </c>
      <c r="I30" s="41">
        <v>40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4</v>
      </c>
      <c r="B31" s="19" t="s">
        <v>488</v>
      </c>
      <c r="C31" s="19" t="s">
        <v>45</v>
      </c>
      <c r="D31" s="145">
        <v>98.001000000000005</v>
      </c>
      <c r="E31" s="145">
        <v>93.001999999999995</v>
      </c>
      <c r="F31" s="90">
        <f>SUM(D31,E31)</f>
        <v>191.00299999999999</v>
      </c>
      <c r="G31" s="21">
        <v>7</v>
      </c>
      <c r="H31" s="145">
        <v>1417.0069999999998</v>
      </c>
      <c r="I31" s="41">
        <v>37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2">
        <v>8</v>
      </c>
      <c r="B32" s="19" t="s">
        <v>579</v>
      </c>
      <c r="C32" s="19" t="s">
        <v>19</v>
      </c>
      <c r="D32" s="145">
        <v>89</v>
      </c>
      <c r="E32" s="145">
        <v>89</v>
      </c>
      <c r="F32" s="90">
        <f>SUM(D32,E32)</f>
        <v>178</v>
      </c>
      <c r="G32" s="21">
        <v>2</v>
      </c>
      <c r="H32" s="145">
        <v>1245.002</v>
      </c>
      <c r="I32" s="41">
        <v>31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1316</v>
      </c>
      <c r="C33" s="19" t="s">
        <v>161</v>
      </c>
      <c r="D33" s="90">
        <v>93.001000000000005</v>
      </c>
      <c r="E33" s="90">
        <v>88</v>
      </c>
      <c r="F33" s="90">
        <f>SUM(D33,E33)</f>
        <v>181.001</v>
      </c>
      <c r="G33" s="21">
        <v>3</v>
      </c>
      <c r="H33" s="90">
        <v>1413.0039999999999</v>
      </c>
      <c r="I33" s="24">
        <v>29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04">
        <v>5</v>
      </c>
      <c r="B34" s="400" t="s">
        <v>1317</v>
      </c>
      <c r="C34" s="400" t="s">
        <v>634</v>
      </c>
      <c r="D34" s="401" t="s">
        <v>109</v>
      </c>
      <c r="E34" s="401"/>
      <c r="F34" s="402">
        <f>SUM(D34,E34)</f>
        <v>0</v>
      </c>
      <c r="G34" s="403">
        <v>0</v>
      </c>
      <c r="H34" s="146">
        <v>0</v>
      </c>
      <c r="I34" s="45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1319</v>
      </c>
      <c r="D36" s="9"/>
      <c r="E36" s="9" t="s">
        <v>1404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9">
        <v>2</v>
      </c>
      <c r="B37" s="374" t="s">
        <v>10</v>
      </c>
      <c r="C37" s="375" t="s">
        <v>11</v>
      </c>
      <c r="D37" s="51"/>
      <c r="E37" s="376"/>
      <c r="F37" s="364" t="s">
        <v>12</v>
      </c>
      <c r="G37" s="364" t="s">
        <v>13</v>
      </c>
      <c r="H37" s="364" t="s">
        <v>14</v>
      </c>
      <c r="I37" s="365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14">
        <v>3</v>
      </c>
      <c r="B38" s="15" t="s">
        <v>1322</v>
      </c>
      <c r="C38" s="15" t="s">
        <v>106</v>
      </c>
      <c r="D38" s="144">
        <v>95</v>
      </c>
      <c r="E38" s="144">
        <v>89</v>
      </c>
      <c r="F38" s="89">
        <f>SUM(D38,E38)</f>
        <v>184</v>
      </c>
      <c r="G38" s="16">
        <v>5</v>
      </c>
      <c r="H38" s="144">
        <v>1486.0059999999999</v>
      </c>
      <c r="I38" s="37">
        <v>56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2">
        <v>8</v>
      </c>
      <c r="B39" s="19" t="s">
        <v>1326</v>
      </c>
      <c r="C39" s="19" t="s">
        <v>41</v>
      </c>
      <c r="D39" s="145">
        <v>94.001999999999995</v>
      </c>
      <c r="E39" s="145">
        <v>90</v>
      </c>
      <c r="F39" s="90">
        <f>SUM(D39,E39)</f>
        <v>184.00200000000001</v>
      </c>
      <c r="G39" s="21">
        <v>7</v>
      </c>
      <c r="H39" s="145">
        <v>1439.0069999999998</v>
      </c>
      <c r="I39" s="41">
        <v>48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2">
        <v>6</v>
      </c>
      <c r="B40" s="19" t="s">
        <v>1175</v>
      </c>
      <c r="C40" s="19" t="s">
        <v>91</v>
      </c>
      <c r="D40" s="145">
        <v>94.001000000000005</v>
      </c>
      <c r="E40" s="145">
        <v>94</v>
      </c>
      <c r="F40" s="90">
        <f>SUM(D40,E40)</f>
        <v>188.001</v>
      </c>
      <c r="G40" s="21">
        <v>8</v>
      </c>
      <c r="H40" s="145">
        <v>1420.01</v>
      </c>
      <c r="I40" s="41">
        <v>43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2">
        <v>4</v>
      </c>
      <c r="B41" s="19" t="s">
        <v>1323</v>
      </c>
      <c r="C41" s="19" t="s">
        <v>73</v>
      </c>
      <c r="D41" s="145">
        <v>94.001000000000005</v>
      </c>
      <c r="E41" s="145">
        <v>90</v>
      </c>
      <c r="F41" s="90">
        <f>SUM(D41,E41)</f>
        <v>184.001</v>
      </c>
      <c r="G41" s="21">
        <v>6</v>
      </c>
      <c r="H41" s="145">
        <v>1254.0039999999999</v>
      </c>
      <c r="I41" s="41">
        <v>40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1324</v>
      </c>
      <c r="C42" s="19" t="s">
        <v>19</v>
      </c>
      <c r="D42" s="145">
        <v>88</v>
      </c>
      <c r="E42" s="145">
        <v>84</v>
      </c>
      <c r="F42" s="90">
        <f>SUM(D42,E42)</f>
        <v>172</v>
      </c>
      <c r="G42" s="21">
        <v>4</v>
      </c>
      <c r="H42" s="145">
        <v>1396.002</v>
      </c>
      <c r="I42" s="41">
        <v>35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2</v>
      </c>
      <c r="B43" s="19" t="s">
        <v>1321</v>
      </c>
      <c r="C43" s="19" t="s">
        <v>71</v>
      </c>
      <c r="D43" s="145">
        <v>88</v>
      </c>
      <c r="E43" s="145">
        <v>83</v>
      </c>
      <c r="F43" s="90">
        <f>SUM(D43,E43)</f>
        <v>171</v>
      </c>
      <c r="G43" s="21">
        <v>3</v>
      </c>
      <c r="H43" s="145">
        <v>1391.001</v>
      </c>
      <c r="I43" s="41">
        <v>35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1320</v>
      </c>
      <c r="C44" s="19" t="s">
        <v>161</v>
      </c>
      <c r="D44" s="90">
        <v>88.001000000000005</v>
      </c>
      <c r="E44" s="90">
        <v>82</v>
      </c>
      <c r="F44" s="90">
        <f>SUM(D44,E44)</f>
        <v>170.001</v>
      </c>
      <c r="G44" s="21">
        <v>2</v>
      </c>
      <c r="H44" s="90">
        <v>1157.0029999999999</v>
      </c>
      <c r="I44" s="24">
        <v>17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04">
        <v>7</v>
      </c>
      <c r="B45" s="400" t="s">
        <v>1325</v>
      </c>
      <c r="C45" s="400" t="s">
        <v>634</v>
      </c>
      <c r="D45" s="401" t="s">
        <v>109</v>
      </c>
      <c r="E45" s="401"/>
      <c r="F45" s="402">
        <f>SUM(D45,E45)</f>
        <v>0</v>
      </c>
      <c r="G45" s="403">
        <v>0</v>
      </c>
      <c r="H45" s="146">
        <v>664.00099999999998</v>
      </c>
      <c r="I45" s="45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1327</v>
      </c>
      <c r="D47" s="9"/>
      <c r="E47" s="9" t="s">
        <v>1397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69">
        <v>2</v>
      </c>
      <c r="B48" s="374" t="s">
        <v>10</v>
      </c>
      <c r="C48" s="375" t="s">
        <v>11</v>
      </c>
      <c r="D48" s="51"/>
      <c r="E48" s="376"/>
      <c r="F48" s="364" t="s">
        <v>12</v>
      </c>
      <c r="G48" s="364" t="s">
        <v>13</v>
      </c>
      <c r="H48" s="364" t="s">
        <v>14</v>
      </c>
      <c r="I48" s="365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5">
        <v>8</v>
      </c>
      <c r="B49" s="15" t="s">
        <v>771</v>
      </c>
      <c r="C49" s="15" t="s">
        <v>537</v>
      </c>
      <c r="D49" s="144">
        <v>92</v>
      </c>
      <c r="E49" s="144">
        <v>91.001000000000005</v>
      </c>
      <c r="F49" s="89">
        <f>SUM(D49,E49)</f>
        <v>183.001</v>
      </c>
      <c r="G49" s="16">
        <v>7</v>
      </c>
      <c r="H49" s="144">
        <v>1501.0170000000001</v>
      </c>
      <c r="I49" s="37">
        <v>63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18">
        <v>1</v>
      </c>
      <c r="B50" s="19" t="s">
        <v>539</v>
      </c>
      <c r="C50" s="19" t="s">
        <v>537</v>
      </c>
      <c r="D50" s="90">
        <v>87</v>
      </c>
      <c r="E50" s="90">
        <v>85</v>
      </c>
      <c r="F50" s="90">
        <f>SUM(D50,E50)</f>
        <v>172</v>
      </c>
      <c r="G50" s="21">
        <v>6</v>
      </c>
      <c r="H50" s="90">
        <v>1424.002</v>
      </c>
      <c r="I50" s="24">
        <v>51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2">
        <v>2</v>
      </c>
      <c r="B51" s="19" t="s">
        <v>1328</v>
      </c>
      <c r="C51" s="19" t="s">
        <v>243</v>
      </c>
      <c r="D51" s="145">
        <v>80</v>
      </c>
      <c r="E51" s="145">
        <v>80</v>
      </c>
      <c r="F51" s="90">
        <f>SUM(D51,E51)</f>
        <v>160</v>
      </c>
      <c r="G51" s="21">
        <v>5</v>
      </c>
      <c r="H51" s="145">
        <v>1262.0059999999999</v>
      </c>
      <c r="I51" s="41">
        <v>39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5</v>
      </c>
      <c r="B52" s="19" t="s">
        <v>1331</v>
      </c>
      <c r="C52" s="19" t="s">
        <v>45</v>
      </c>
      <c r="D52" s="145">
        <v>93.001000000000005</v>
      </c>
      <c r="E52" s="145">
        <v>91.001000000000005</v>
      </c>
      <c r="F52" s="90">
        <f>SUM(D52,E52)</f>
        <v>184.00200000000001</v>
      </c>
      <c r="G52" s="21">
        <v>8</v>
      </c>
      <c r="H52" s="145">
        <v>1064.0039999999999</v>
      </c>
      <c r="I52" s="41">
        <v>36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7</v>
      </c>
      <c r="B53" s="19" t="s">
        <v>1333</v>
      </c>
      <c r="C53" s="19" t="s">
        <v>19</v>
      </c>
      <c r="D53" s="145">
        <v>76</v>
      </c>
      <c r="E53" s="394">
        <v>66</v>
      </c>
      <c r="F53" s="90">
        <f>SUM(D53,E53)</f>
        <v>142</v>
      </c>
      <c r="G53" s="21">
        <v>4</v>
      </c>
      <c r="H53" s="145">
        <v>1171.002</v>
      </c>
      <c r="I53" s="41">
        <v>33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2">
        <v>4</v>
      </c>
      <c r="B54" s="19" t="s">
        <v>1330</v>
      </c>
      <c r="C54" s="19" t="s">
        <v>658</v>
      </c>
      <c r="D54" s="145" t="s">
        <v>109</v>
      </c>
      <c r="E54" s="145"/>
      <c r="F54" s="90">
        <f>SUM(D54,E54)</f>
        <v>0</v>
      </c>
      <c r="G54" s="21">
        <v>0</v>
      </c>
      <c r="H54" s="145">
        <v>829.00199999999995</v>
      </c>
      <c r="I54" s="41">
        <v>24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1329</v>
      </c>
      <c r="C55" s="19" t="s">
        <v>161</v>
      </c>
      <c r="D55" s="145">
        <v>46</v>
      </c>
      <c r="E55" s="145">
        <v>21</v>
      </c>
      <c r="F55" s="90">
        <f>SUM(D55,E55)</f>
        <v>67</v>
      </c>
      <c r="G55" s="21">
        <v>3</v>
      </c>
      <c r="H55" s="145">
        <v>942</v>
      </c>
      <c r="I55" s="41">
        <v>23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99">
        <v>6</v>
      </c>
      <c r="B56" s="400" t="s">
        <v>1332</v>
      </c>
      <c r="C56" s="400" t="s">
        <v>19</v>
      </c>
      <c r="D56" s="401" t="s">
        <v>109</v>
      </c>
      <c r="E56" s="401"/>
      <c r="F56" s="402">
        <f>SUM(D56,E56)</f>
        <v>0</v>
      </c>
      <c r="G56" s="403">
        <v>0</v>
      </c>
      <c r="H56" s="146">
        <v>0</v>
      </c>
      <c r="I56" s="45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510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1301</v>
      </c>
      <c r="E60" s="34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25679305-B6EE-4F15-AB89-989978598CF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348B-C108-4BC4-9C1F-751E0C3CF69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1270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86" t="s">
        <v>1334</v>
      </c>
    </row>
    <row r="3" spans="1:25" ht="15.75" customHeight="1" x14ac:dyDescent="0.3">
      <c r="A3" s="7"/>
      <c r="B3" s="8" t="s">
        <v>4</v>
      </c>
      <c r="C3" s="9" t="s">
        <v>1335</v>
      </c>
      <c r="D3" s="9"/>
      <c r="E3" s="9" t="s">
        <v>1405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26">
        <v>2</v>
      </c>
      <c r="B5" s="406" t="s">
        <v>337</v>
      </c>
      <c r="C5" s="406" t="s">
        <v>185</v>
      </c>
      <c r="D5" s="427">
        <v>100.004</v>
      </c>
      <c r="E5" s="427">
        <v>100.003</v>
      </c>
      <c r="F5" s="407">
        <v>200.00700000000001</v>
      </c>
      <c r="G5" s="408">
        <v>7</v>
      </c>
      <c r="H5" s="144">
        <v>1591.0360000000001</v>
      </c>
      <c r="I5" s="37">
        <v>54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4">
        <v>5</v>
      </c>
      <c r="B6" s="410" t="s">
        <v>188</v>
      </c>
      <c r="C6" s="410" t="s">
        <v>189</v>
      </c>
      <c r="D6" s="411">
        <v>100.004</v>
      </c>
      <c r="E6" s="411">
        <v>98.001000000000005</v>
      </c>
      <c r="F6" s="412">
        <v>198.005</v>
      </c>
      <c r="G6" s="413">
        <v>6</v>
      </c>
      <c r="H6" s="145">
        <v>1578.027</v>
      </c>
      <c r="I6" s="41">
        <v>49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09">
        <v>4</v>
      </c>
      <c r="B7" s="410" t="s">
        <v>1275</v>
      </c>
      <c r="C7" s="410" t="s">
        <v>17</v>
      </c>
      <c r="D7" s="411">
        <v>96</v>
      </c>
      <c r="E7" s="411">
        <v>94.001000000000005</v>
      </c>
      <c r="F7" s="412">
        <v>190.001</v>
      </c>
      <c r="G7" s="413">
        <v>4</v>
      </c>
      <c r="H7" s="145">
        <v>1545.0119999999999</v>
      </c>
      <c r="I7" s="41">
        <v>39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4">
        <v>7</v>
      </c>
      <c r="B8" s="410" t="s">
        <v>476</v>
      </c>
      <c r="C8" s="410" t="s">
        <v>458</v>
      </c>
      <c r="D8" s="411">
        <v>95.001999999999995</v>
      </c>
      <c r="E8" s="411">
        <v>92</v>
      </c>
      <c r="F8" s="412">
        <v>187.00200000000001</v>
      </c>
      <c r="G8" s="413">
        <v>3</v>
      </c>
      <c r="H8" s="145">
        <v>1509.0059999999999</v>
      </c>
      <c r="I8" s="41">
        <v>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6</v>
      </c>
      <c r="B9" s="410" t="s">
        <v>1206</v>
      </c>
      <c r="C9" s="410" t="s">
        <v>17</v>
      </c>
      <c r="D9" s="411">
        <v>96.001000000000005</v>
      </c>
      <c r="E9" s="411">
        <v>95</v>
      </c>
      <c r="F9" s="412">
        <v>191.001</v>
      </c>
      <c r="G9" s="413">
        <v>5</v>
      </c>
      <c r="H9" s="145">
        <v>1499.0069999999998</v>
      </c>
      <c r="I9" s="41">
        <v>26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4">
        <v>3</v>
      </c>
      <c r="B10" s="410" t="s">
        <v>1274</v>
      </c>
      <c r="C10" s="410" t="s">
        <v>632</v>
      </c>
      <c r="D10" s="411">
        <v>89</v>
      </c>
      <c r="E10" s="411">
        <v>81</v>
      </c>
      <c r="F10" s="412">
        <v>170</v>
      </c>
      <c r="G10" s="413">
        <v>1</v>
      </c>
      <c r="H10" s="145">
        <v>1379.001</v>
      </c>
      <c r="I10" s="41">
        <v>15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5">
        <v>1</v>
      </c>
      <c r="B11" s="416" t="s">
        <v>1290</v>
      </c>
      <c r="C11" s="416" t="s">
        <v>632</v>
      </c>
      <c r="D11" s="418">
        <v>92.001999999999995</v>
      </c>
      <c r="E11" s="418">
        <v>78</v>
      </c>
      <c r="F11" s="418">
        <v>170.00200000000001</v>
      </c>
      <c r="G11" s="419">
        <v>2</v>
      </c>
      <c r="H11" s="92">
        <v>1361.0059999999999</v>
      </c>
      <c r="I11" s="32">
        <v>13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1336</v>
      </c>
      <c r="D13" s="9"/>
      <c r="E13" s="9" t="s">
        <v>491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369">
        <v>2</v>
      </c>
      <c r="B14" s="374" t="s">
        <v>10</v>
      </c>
      <c r="C14" s="375" t="s">
        <v>11</v>
      </c>
      <c r="D14" s="51"/>
      <c r="E14" s="376"/>
      <c r="F14" s="364" t="s">
        <v>12</v>
      </c>
      <c r="G14" s="364" t="s">
        <v>13</v>
      </c>
      <c r="H14" s="364" t="s">
        <v>14</v>
      </c>
      <c r="I14" s="365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05">
        <v>3</v>
      </c>
      <c r="B15" s="406" t="s">
        <v>245</v>
      </c>
      <c r="C15" s="406" t="s">
        <v>32</v>
      </c>
      <c r="D15" s="427">
        <v>99.003</v>
      </c>
      <c r="E15" s="427">
        <v>98</v>
      </c>
      <c r="F15" s="407">
        <v>197.00299999999999</v>
      </c>
      <c r="G15" s="408">
        <v>6</v>
      </c>
      <c r="H15" s="144">
        <v>1578.0220000000002</v>
      </c>
      <c r="I15" s="37">
        <v>48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9">
        <v>4</v>
      </c>
      <c r="B16" s="410" t="s">
        <v>75</v>
      </c>
      <c r="C16" s="410" t="s">
        <v>66</v>
      </c>
      <c r="D16" s="411">
        <v>97</v>
      </c>
      <c r="E16" s="411">
        <v>95</v>
      </c>
      <c r="F16" s="412">
        <v>192</v>
      </c>
      <c r="G16" s="413">
        <v>4</v>
      </c>
      <c r="H16" s="145">
        <v>1522.0060000000001</v>
      </c>
      <c r="I16" s="41">
        <v>30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9">
        <v>2</v>
      </c>
      <c r="B17" s="410" t="s">
        <v>1303</v>
      </c>
      <c r="C17" s="410" t="s">
        <v>1031</v>
      </c>
      <c r="D17" s="411">
        <v>99</v>
      </c>
      <c r="E17" s="411">
        <v>92</v>
      </c>
      <c r="F17" s="412">
        <v>191</v>
      </c>
      <c r="G17" s="413">
        <v>3</v>
      </c>
      <c r="H17" s="145">
        <v>1507.0129999999999</v>
      </c>
      <c r="I17" s="41">
        <v>30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4">
        <v>1</v>
      </c>
      <c r="B18" s="410" t="s">
        <v>1030</v>
      </c>
      <c r="C18" s="410" t="s">
        <v>1031</v>
      </c>
      <c r="D18" s="412">
        <v>99.004999999999995</v>
      </c>
      <c r="E18" s="412">
        <v>97.003</v>
      </c>
      <c r="F18" s="412">
        <v>196.00799999999998</v>
      </c>
      <c r="G18" s="413">
        <v>5</v>
      </c>
      <c r="H18" s="90">
        <v>1521.02</v>
      </c>
      <c r="I18" s="24">
        <v>27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4">
        <v>5</v>
      </c>
      <c r="B19" s="410" t="s">
        <v>476</v>
      </c>
      <c r="C19" s="410" t="s">
        <v>472</v>
      </c>
      <c r="D19" s="411">
        <v>92</v>
      </c>
      <c r="E19" s="411">
        <v>85.001000000000005</v>
      </c>
      <c r="F19" s="412">
        <v>177.001</v>
      </c>
      <c r="G19" s="413">
        <v>1</v>
      </c>
      <c r="H19" s="145">
        <v>1479.0069999999998</v>
      </c>
      <c r="I19" s="41">
        <v>17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0">
        <v>6</v>
      </c>
      <c r="B20" s="416" t="s">
        <v>1300</v>
      </c>
      <c r="C20" s="416" t="s">
        <v>458</v>
      </c>
      <c r="D20" s="417">
        <v>91</v>
      </c>
      <c r="E20" s="417">
        <v>89</v>
      </c>
      <c r="F20" s="418">
        <v>180</v>
      </c>
      <c r="G20" s="419">
        <v>2</v>
      </c>
      <c r="H20" s="146">
        <v>1456.0059999999999</v>
      </c>
      <c r="I20" s="45">
        <v>16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510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81DB6C2F-555B-47AB-8465-E1B9B0D2E9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2DE2-CBA5-43FD-B2EB-C4AE6DBB69A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1337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36" t="s">
        <v>2</v>
      </c>
      <c r="B2" s="4"/>
      <c r="C2" s="4"/>
      <c r="D2" s="4"/>
      <c r="E2" s="30"/>
      <c r="F2" s="4"/>
      <c r="G2" s="30"/>
      <c r="H2" s="4"/>
      <c r="I2" s="48" t="s">
        <v>1271</v>
      </c>
      <c r="J2" s="49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8" t="s">
        <v>1338</v>
      </c>
      <c r="B4" s="51"/>
      <c r="C4" s="52">
        <v>557</v>
      </c>
      <c r="D4" s="51"/>
      <c r="E4" s="53" t="s">
        <v>15</v>
      </c>
      <c r="F4" s="378">
        <f>SUM(F5:F7)</f>
        <v>387.00300000000004</v>
      </c>
      <c r="G4" s="55" t="s">
        <v>284</v>
      </c>
      <c r="H4" s="358" t="s">
        <v>1339</v>
      </c>
      <c r="I4" s="51"/>
      <c r="J4" s="52">
        <v>568</v>
      </c>
      <c r="K4" s="51"/>
      <c r="L4" s="53" t="s">
        <v>15</v>
      </c>
      <c r="M4" s="378">
        <f>SUM(M5:M7)</f>
        <v>581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42" t="s">
        <v>1304</v>
      </c>
      <c r="B5" s="123"/>
      <c r="C5" s="124"/>
      <c r="D5" s="130" t="s">
        <v>109</v>
      </c>
      <c r="E5" s="130"/>
      <c r="F5" s="131">
        <f>SUM(D5:E5)</f>
        <v>0</v>
      </c>
      <c r="H5" s="242" t="s">
        <v>1291</v>
      </c>
      <c r="I5" s="123"/>
      <c r="J5" s="124"/>
      <c r="K5" s="130">
        <v>96</v>
      </c>
      <c r="L5" s="130">
        <v>96</v>
      </c>
      <c r="M5" s="131">
        <f>SUM(K5:L5)</f>
        <v>192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27" t="s">
        <v>1306</v>
      </c>
      <c r="B6" s="128"/>
      <c r="C6" s="129"/>
      <c r="D6" s="130">
        <v>96.001999999999995</v>
      </c>
      <c r="E6" s="130">
        <v>94</v>
      </c>
      <c r="F6" s="379">
        <f>SUM(D6:E6)</f>
        <v>190.00200000000001</v>
      </c>
      <c r="H6" s="127" t="s">
        <v>1297</v>
      </c>
      <c r="I6" s="128"/>
      <c r="J6" s="129"/>
      <c r="K6" s="130">
        <v>99</v>
      </c>
      <c r="L6" s="130">
        <v>96</v>
      </c>
      <c r="M6" s="379">
        <f>SUM(K6:L6)</f>
        <v>195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32" t="s">
        <v>1308</v>
      </c>
      <c r="B7" s="133"/>
      <c r="C7" s="134"/>
      <c r="D7" s="380">
        <v>99</v>
      </c>
      <c r="E7" s="380">
        <v>98.001000000000005</v>
      </c>
      <c r="F7" s="381">
        <f>SUM(D7:E7)</f>
        <v>197.001</v>
      </c>
      <c r="H7" s="132" t="s">
        <v>1307</v>
      </c>
      <c r="I7" s="133"/>
      <c r="J7" s="134"/>
      <c r="K7" s="380">
        <v>98</v>
      </c>
      <c r="L7" s="380">
        <v>96</v>
      </c>
      <c r="M7" s="381">
        <f>SUM(K7:L7)</f>
        <v>194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0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8" t="s">
        <v>1340</v>
      </c>
      <c r="B9" s="51"/>
      <c r="C9" s="52">
        <v>546</v>
      </c>
      <c r="D9" s="51"/>
      <c r="E9" s="53" t="s">
        <v>15</v>
      </c>
      <c r="F9" s="378">
        <f>SUM(F10:F12)</f>
        <v>555</v>
      </c>
      <c r="G9" s="55" t="s">
        <v>284</v>
      </c>
      <c r="H9" s="358" t="s">
        <v>1341</v>
      </c>
      <c r="I9" s="51"/>
      <c r="J9" s="52">
        <v>592</v>
      </c>
      <c r="K9" s="51"/>
      <c r="L9" s="53" t="s">
        <v>15</v>
      </c>
      <c r="M9" s="378">
        <f>SUM(M10:M12)</f>
        <v>578.00699999999995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42" t="s">
        <v>1322</v>
      </c>
      <c r="B10" s="123"/>
      <c r="C10" s="124"/>
      <c r="D10" s="130">
        <v>95</v>
      </c>
      <c r="E10" s="130">
        <v>89</v>
      </c>
      <c r="F10" s="131">
        <f>SUM(D10:E10)</f>
        <v>184</v>
      </c>
      <c r="H10" s="242" t="s">
        <v>1273</v>
      </c>
      <c r="I10" s="123"/>
      <c r="J10" s="124"/>
      <c r="K10" s="130">
        <v>98.001000000000005</v>
      </c>
      <c r="L10" s="130">
        <v>98</v>
      </c>
      <c r="M10" s="131">
        <f>SUM(K10:L10)</f>
        <v>196.001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7" t="s">
        <v>1310</v>
      </c>
      <c r="B11" s="128"/>
      <c r="C11" s="129"/>
      <c r="D11" s="130">
        <v>92</v>
      </c>
      <c r="E11" s="130">
        <v>91</v>
      </c>
      <c r="F11" s="379">
        <f>SUM(D11:E11)</f>
        <v>183</v>
      </c>
      <c r="H11" s="127" t="s">
        <v>1281</v>
      </c>
      <c r="I11" s="128"/>
      <c r="J11" s="129"/>
      <c r="K11" s="130">
        <v>98</v>
      </c>
      <c r="L11" s="130">
        <v>87</v>
      </c>
      <c r="M11" s="379">
        <f>SUM(K11:L11)</f>
        <v>185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2" t="s">
        <v>1312</v>
      </c>
      <c r="B12" s="133"/>
      <c r="C12" s="134"/>
      <c r="D12" s="380">
        <v>95</v>
      </c>
      <c r="E12" s="380">
        <v>93</v>
      </c>
      <c r="F12" s="381">
        <f>SUM(D12:E12)</f>
        <v>188</v>
      </c>
      <c r="H12" s="132" t="s">
        <v>187</v>
      </c>
      <c r="I12" s="133"/>
      <c r="J12" s="134"/>
      <c r="K12" s="380">
        <v>100.004</v>
      </c>
      <c r="L12" s="380">
        <v>97.001999999999995</v>
      </c>
      <c r="M12" s="381">
        <f>SUM(K12:L12)</f>
        <v>197.006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8" t="s">
        <v>1342</v>
      </c>
      <c r="B14" s="51"/>
      <c r="C14" s="52">
        <v>567</v>
      </c>
      <c r="D14" s="51"/>
      <c r="E14" s="53" t="s">
        <v>15</v>
      </c>
      <c r="F14" s="378">
        <f>SUM(F15:F17)</f>
        <v>564.005</v>
      </c>
      <c r="G14" s="55" t="s">
        <v>284</v>
      </c>
      <c r="H14" s="358" t="s">
        <v>1343</v>
      </c>
      <c r="I14" s="51"/>
      <c r="J14" s="52">
        <v>594</v>
      </c>
      <c r="K14" s="51"/>
      <c r="L14" s="53" t="s">
        <v>15</v>
      </c>
      <c r="M14" s="378">
        <f>SUM(M15:M17)</f>
        <v>594.01800000000003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42" t="s">
        <v>1282</v>
      </c>
      <c r="B15" s="123"/>
      <c r="C15" s="124"/>
      <c r="D15" s="130">
        <v>99.001000000000005</v>
      </c>
      <c r="E15" s="130">
        <v>96.001999999999995</v>
      </c>
      <c r="F15" s="131">
        <f>SUM(D15:E15)</f>
        <v>195.00299999999999</v>
      </c>
      <c r="H15" s="242" t="s">
        <v>1283</v>
      </c>
      <c r="I15" s="123"/>
      <c r="J15" s="124"/>
      <c r="K15" s="130">
        <v>99.004000000000005</v>
      </c>
      <c r="L15" s="130">
        <v>95.001000000000005</v>
      </c>
      <c r="M15" s="131">
        <f>SUM(K15:L15)</f>
        <v>194.005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7" t="s">
        <v>1313</v>
      </c>
      <c r="B16" s="128"/>
      <c r="C16" s="129"/>
      <c r="D16" s="130">
        <v>93</v>
      </c>
      <c r="E16" s="130">
        <v>93</v>
      </c>
      <c r="F16" s="379">
        <f>SUM(D16:E16)</f>
        <v>186</v>
      </c>
      <c r="H16" s="127" t="s">
        <v>1277</v>
      </c>
      <c r="I16" s="128"/>
      <c r="J16" s="129"/>
      <c r="K16" s="130">
        <v>100.005</v>
      </c>
      <c r="L16" s="130">
        <v>100.003</v>
      </c>
      <c r="M16" s="379">
        <f>SUM(K16:L16)</f>
        <v>200.00799999999998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2" t="s">
        <v>1199</v>
      </c>
      <c r="B17" s="133"/>
      <c r="C17" s="134"/>
      <c r="D17" s="380">
        <v>93.001999999999995</v>
      </c>
      <c r="E17" s="380">
        <v>90</v>
      </c>
      <c r="F17" s="381">
        <f>SUM(D17:E17)</f>
        <v>183.00200000000001</v>
      </c>
      <c r="H17" s="132" t="s">
        <v>1278</v>
      </c>
      <c r="I17" s="133"/>
      <c r="J17" s="134"/>
      <c r="K17" s="380">
        <v>100.004</v>
      </c>
      <c r="L17" s="380">
        <v>100.001</v>
      </c>
      <c r="M17" s="381">
        <f>SUM(K17:L17)</f>
        <v>200.005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63" t="s">
        <v>4</v>
      </c>
      <c r="I19" s="364" t="s">
        <v>291</v>
      </c>
      <c r="J19" s="364" t="s">
        <v>292</v>
      </c>
      <c r="K19" s="364" t="s">
        <v>293</v>
      </c>
      <c r="L19" s="364" t="s">
        <v>294</v>
      </c>
      <c r="M19" s="364" t="s">
        <v>14</v>
      </c>
      <c r="N19" s="365" t="s">
        <v>295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1344</v>
      </c>
      <c r="C20" s="4"/>
      <c r="D20" s="4"/>
      <c r="E20" s="4"/>
      <c r="F20" s="4"/>
      <c r="G20" s="30"/>
      <c r="H20" s="428" t="s">
        <v>1341</v>
      </c>
      <c r="I20" s="21">
        <v>8</v>
      </c>
      <c r="J20" s="21">
        <v>7</v>
      </c>
      <c r="K20" s="21"/>
      <c r="L20" s="21">
        <v>1</v>
      </c>
      <c r="M20" s="138">
        <v>4700.0679999999993</v>
      </c>
      <c r="N20" s="57">
        <v>14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2" t="s">
        <v>1423</v>
      </c>
      <c r="C21" s="4"/>
      <c r="D21" s="4"/>
      <c r="E21" s="4"/>
      <c r="F21" s="4"/>
      <c r="G21" s="30"/>
      <c r="H21" s="63" t="s">
        <v>1343</v>
      </c>
      <c r="I21" s="20">
        <v>8</v>
      </c>
      <c r="J21" s="20">
        <v>6</v>
      </c>
      <c r="K21" s="20"/>
      <c r="L21" s="20">
        <v>2</v>
      </c>
      <c r="M21" s="141">
        <v>4641.0949999999993</v>
      </c>
      <c r="N21" s="22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298</v>
      </c>
      <c r="C22" s="4"/>
      <c r="D22" s="4"/>
      <c r="E22" s="4"/>
      <c r="F22" s="4"/>
      <c r="G22" s="30"/>
      <c r="H22" s="140" t="s">
        <v>1339</v>
      </c>
      <c r="I22" s="20">
        <v>8</v>
      </c>
      <c r="J22" s="20">
        <v>5</v>
      </c>
      <c r="K22" s="20"/>
      <c r="L22" s="20">
        <v>3</v>
      </c>
      <c r="M22" s="141">
        <v>4582.0259999999989</v>
      </c>
      <c r="N22" s="22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8" t="s">
        <v>1338</v>
      </c>
      <c r="I23" s="23">
        <v>8</v>
      </c>
      <c r="J23" s="23">
        <v>4</v>
      </c>
      <c r="K23" s="23"/>
      <c r="L23" s="23">
        <v>4</v>
      </c>
      <c r="M23" s="139">
        <v>4442.04</v>
      </c>
      <c r="N23" s="24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58" t="s">
        <v>1340</v>
      </c>
      <c r="I24" s="20">
        <v>8</v>
      </c>
      <c r="J24" s="20">
        <v>2</v>
      </c>
      <c r="K24" s="20"/>
      <c r="L24" s="20">
        <v>6</v>
      </c>
      <c r="M24" s="141">
        <v>4454.018</v>
      </c>
      <c r="N24" s="22">
        <v>4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59" t="s">
        <v>1342</v>
      </c>
      <c r="I25" s="27">
        <v>8</v>
      </c>
      <c r="J25" s="27"/>
      <c r="K25" s="27"/>
      <c r="L25" s="27">
        <v>8</v>
      </c>
      <c r="M25" s="142">
        <v>3923.0230000000001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510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67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1301</v>
      </c>
      <c r="B29" s="4"/>
      <c r="C29" s="4"/>
      <c r="D29" s="4"/>
      <c r="E29" s="84" t="s">
        <v>167</v>
      </c>
      <c r="F29" s="4"/>
      <c r="G29" s="4"/>
      <c r="H29" s="6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6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60"/>
      <c r="B31" s="60"/>
      <c r="C31" s="60"/>
      <c r="D31" s="60"/>
      <c r="E31" s="60"/>
      <c r="F31" s="60"/>
      <c r="G31" s="143"/>
      <c r="H31" s="60"/>
      <c r="I31" s="60"/>
      <c r="J31" s="60"/>
      <c r="K31" s="60"/>
      <c r="L31" s="60"/>
      <c r="M31" s="60"/>
      <c r="N31" s="6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60"/>
      <c r="B32" s="60"/>
      <c r="C32" s="60"/>
      <c r="D32" s="60"/>
      <c r="E32" s="60"/>
      <c r="F32" s="60"/>
      <c r="G32" s="143"/>
      <c r="H32" s="60"/>
      <c r="I32" s="60"/>
      <c r="J32" s="60"/>
      <c r="K32" s="60"/>
      <c r="L32" s="60"/>
      <c r="M32" s="60"/>
      <c r="N32" s="6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60"/>
      <c r="B33" s="60"/>
      <c r="C33" s="60"/>
      <c r="D33" s="60"/>
      <c r="E33" s="60"/>
      <c r="F33" s="60"/>
      <c r="G33" s="143"/>
      <c r="H33" s="60"/>
      <c r="I33" s="60"/>
      <c r="J33" s="60"/>
      <c r="K33" s="60"/>
      <c r="L33" s="60"/>
      <c r="M33" s="60"/>
      <c r="N33" s="6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60"/>
      <c r="B34" s="60"/>
      <c r="C34" s="60"/>
      <c r="D34" s="60"/>
      <c r="E34" s="60"/>
      <c r="F34" s="60"/>
      <c r="G34" s="143"/>
      <c r="H34" s="60"/>
      <c r="I34" s="60"/>
      <c r="J34" s="60"/>
      <c r="K34" s="60"/>
      <c r="L34" s="60"/>
      <c r="M34" s="60"/>
      <c r="N34" s="6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60"/>
      <c r="B35" s="60"/>
      <c r="C35" s="60"/>
      <c r="D35" s="60"/>
      <c r="E35" s="60"/>
      <c r="F35" s="60"/>
      <c r="G35" s="143"/>
      <c r="H35" s="60"/>
      <c r="I35" s="60"/>
      <c r="J35" s="60"/>
      <c r="K35" s="60"/>
      <c r="L35" s="60"/>
      <c r="M35" s="60"/>
      <c r="N35" s="6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60"/>
      <c r="B36" s="60"/>
      <c r="C36" s="60"/>
      <c r="D36" s="60"/>
      <c r="E36" s="60"/>
      <c r="F36" s="60"/>
      <c r="G36" s="143"/>
      <c r="H36" s="60"/>
      <c r="I36" s="60"/>
      <c r="J36" s="60"/>
      <c r="K36" s="60"/>
      <c r="L36" s="60"/>
      <c r="M36" s="60"/>
      <c r="N36" s="6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60"/>
      <c r="B37" s="60"/>
      <c r="C37" s="60"/>
      <c r="D37" s="60"/>
      <c r="E37" s="60"/>
      <c r="F37" s="60"/>
      <c r="G37" s="143"/>
      <c r="H37" s="60"/>
      <c r="I37" s="60"/>
      <c r="J37" s="60"/>
      <c r="K37" s="60"/>
      <c r="L37" s="60"/>
      <c r="M37" s="60"/>
      <c r="N37" s="6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60"/>
      <c r="B38" s="60"/>
      <c r="C38" s="60"/>
      <c r="D38" s="60"/>
      <c r="E38" s="60"/>
      <c r="F38" s="60"/>
      <c r="G38" s="143"/>
      <c r="H38" s="60"/>
      <c r="I38" s="60"/>
      <c r="J38" s="60"/>
      <c r="K38" s="60"/>
      <c r="L38" s="60"/>
      <c r="M38" s="60"/>
      <c r="N38" s="6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60"/>
      <c r="B39" s="60"/>
      <c r="C39" s="60"/>
      <c r="D39" s="60"/>
      <c r="E39" s="60"/>
      <c r="F39" s="60"/>
      <c r="G39" s="143"/>
      <c r="H39" s="60"/>
      <c r="I39" s="60"/>
      <c r="J39" s="60"/>
      <c r="K39" s="60"/>
      <c r="L39" s="60"/>
      <c r="M39" s="60"/>
      <c r="N39" s="6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60"/>
      <c r="B40" s="60"/>
      <c r="C40" s="60"/>
      <c r="D40" s="60"/>
      <c r="E40" s="60"/>
      <c r="F40" s="60"/>
      <c r="G40" s="143"/>
      <c r="H40" s="60"/>
      <c r="I40" s="60"/>
      <c r="J40" s="60"/>
      <c r="K40" s="60"/>
      <c r="L40" s="60"/>
      <c r="M40" s="60"/>
      <c r="N40" s="6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60"/>
      <c r="B41" s="60"/>
      <c r="C41" s="60"/>
      <c r="D41" s="60"/>
      <c r="E41" s="60"/>
      <c r="F41" s="60"/>
      <c r="G41" s="143"/>
      <c r="H41" s="60"/>
      <c r="I41" s="60"/>
      <c r="J41" s="60"/>
      <c r="K41" s="60"/>
      <c r="L41" s="60"/>
      <c r="M41" s="60"/>
      <c r="N41" s="6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60"/>
      <c r="B42" s="60"/>
      <c r="C42" s="60"/>
      <c r="D42" s="60"/>
      <c r="E42" s="60"/>
      <c r="F42" s="60"/>
      <c r="G42" s="143"/>
      <c r="H42" s="60"/>
      <c r="I42" s="60"/>
      <c r="J42" s="60"/>
      <c r="K42" s="60"/>
      <c r="L42" s="60"/>
      <c r="M42" s="60"/>
      <c r="N42" s="6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60"/>
      <c r="B43" s="60"/>
      <c r="C43" s="60"/>
      <c r="D43" s="60"/>
      <c r="E43" s="60"/>
      <c r="F43" s="60"/>
      <c r="G43" s="143"/>
      <c r="H43" s="60"/>
      <c r="I43" s="60"/>
      <c r="J43" s="60"/>
      <c r="K43" s="60"/>
      <c r="L43" s="60"/>
      <c r="M43" s="60"/>
      <c r="N43" s="6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60"/>
      <c r="B44" s="60"/>
      <c r="C44" s="60"/>
      <c r="D44" s="60"/>
      <c r="E44" s="60"/>
      <c r="F44" s="60"/>
      <c r="G44" s="143"/>
      <c r="H44" s="60"/>
      <c r="I44" s="60"/>
      <c r="J44" s="60"/>
      <c r="K44" s="60"/>
      <c r="L44" s="60"/>
      <c r="M44" s="60"/>
      <c r="N44" s="6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60"/>
      <c r="B45" s="60"/>
      <c r="C45" s="60"/>
      <c r="D45" s="60"/>
      <c r="E45" s="60"/>
      <c r="F45" s="60"/>
      <c r="G45" s="143"/>
      <c r="H45" s="60"/>
      <c r="I45" s="60"/>
      <c r="J45" s="60"/>
      <c r="K45" s="60"/>
      <c r="L45" s="60"/>
      <c r="M45" s="60"/>
      <c r="N45" s="6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60"/>
      <c r="B46" s="60"/>
      <c r="C46" s="60"/>
      <c r="D46" s="60"/>
      <c r="E46" s="60"/>
      <c r="F46" s="60"/>
      <c r="G46" s="143"/>
      <c r="H46" s="60"/>
      <c r="I46" s="60"/>
      <c r="J46" s="60"/>
      <c r="K46" s="60"/>
      <c r="L46" s="60"/>
      <c r="M46" s="60"/>
      <c r="N46" s="6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60"/>
      <c r="B47" s="60"/>
      <c r="C47" s="60"/>
      <c r="D47" s="60"/>
      <c r="E47" s="60"/>
      <c r="F47" s="60"/>
      <c r="G47" s="143"/>
      <c r="H47" s="60"/>
      <c r="I47" s="60"/>
      <c r="J47" s="60"/>
      <c r="K47" s="60"/>
      <c r="L47" s="60"/>
      <c r="M47" s="60"/>
      <c r="N47" s="6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60"/>
      <c r="B48" s="60"/>
      <c r="C48" s="60"/>
      <c r="D48" s="60"/>
      <c r="E48" s="60"/>
      <c r="F48" s="60"/>
      <c r="G48" s="143"/>
      <c r="H48" s="60"/>
      <c r="I48" s="60"/>
      <c r="J48" s="60"/>
      <c r="K48" s="60"/>
      <c r="L48" s="60"/>
      <c r="M48" s="60"/>
      <c r="N48" s="6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60"/>
      <c r="B49" s="60"/>
      <c r="C49" s="60"/>
      <c r="D49" s="60"/>
      <c r="E49" s="60"/>
      <c r="F49" s="60"/>
      <c r="G49" s="143"/>
      <c r="H49" s="60"/>
      <c r="I49" s="60"/>
      <c r="J49" s="60"/>
      <c r="K49" s="60"/>
      <c r="L49" s="60"/>
      <c r="M49" s="60"/>
      <c r="N49" s="6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60"/>
      <c r="B50" s="60"/>
      <c r="C50" s="60"/>
      <c r="D50" s="60"/>
      <c r="E50" s="60"/>
      <c r="F50" s="60"/>
      <c r="G50" s="143"/>
      <c r="H50" s="60"/>
      <c r="I50" s="60"/>
      <c r="J50" s="60"/>
      <c r="K50" s="60"/>
      <c r="L50" s="60"/>
      <c r="M50" s="60"/>
      <c r="N50" s="6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60"/>
      <c r="B51" s="60"/>
      <c r="C51" s="60"/>
      <c r="D51" s="60"/>
      <c r="E51" s="60"/>
      <c r="F51" s="60"/>
      <c r="G51" s="143"/>
      <c r="H51" s="60"/>
      <c r="I51" s="60"/>
      <c r="J51" s="60"/>
      <c r="K51" s="60"/>
      <c r="L51" s="60"/>
      <c r="M51" s="60"/>
      <c r="N51" s="60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0"/>
      <c r="B52" s="60"/>
      <c r="C52" s="60"/>
      <c r="D52" s="60"/>
      <c r="E52" s="60"/>
      <c r="F52" s="60"/>
      <c r="G52" s="143"/>
      <c r="H52" s="60"/>
      <c r="I52" s="60"/>
      <c r="J52" s="60"/>
      <c r="K52" s="60"/>
      <c r="L52" s="60"/>
      <c r="M52" s="60"/>
      <c r="N52" s="6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0"/>
      <c r="B53" s="60"/>
      <c r="C53" s="60"/>
      <c r="D53" s="60"/>
      <c r="E53" s="60"/>
      <c r="F53" s="60"/>
      <c r="G53" s="143"/>
      <c r="H53" s="60"/>
      <c r="I53" s="60"/>
      <c r="J53" s="60"/>
      <c r="K53" s="60"/>
      <c r="L53" s="60"/>
      <c r="M53" s="60"/>
      <c r="N53" s="6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0"/>
      <c r="B54" s="60"/>
      <c r="C54" s="60"/>
      <c r="D54" s="60"/>
      <c r="E54" s="60"/>
      <c r="F54" s="60"/>
      <c r="G54" s="143"/>
      <c r="H54" s="60"/>
      <c r="I54" s="60"/>
      <c r="J54" s="60"/>
      <c r="K54" s="60"/>
      <c r="L54" s="60"/>
      <c r="M54" s="60"/>
      <c r="N54" s="6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60"/>
      <c r="B55" s="60"/>
      <c r="C55" s="60"/>
      <c r="D55" s="60"/>
      <c r="E55" s="60"/>
      <c r="F55" s="60"/>
      <c r="G55" s="143"/>
      <c r="H55" s="60"/>
      <c r="I55" s="60"/>
      <c r="J55" s="60"/>
      <c r="K55" s="60"/>
      <c r="L55" s="60"/>
      <c r="M55" s="60"/>
      <c r="N55" s="6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60"/>
      <c r="B56" s="60"/>
      <c r="C56" s="60"/>
      <c r="D56" s="60"/>
      <c r="E56" s="60"/>
      <c r="F56" s="60"/>
      <c r="G56" s="143"/>
      <c r="H56" s="60"/>
      <c r="I56" s="60"/>
      <c r="J56" s="60"/>
      <c r="K56" s="60"/>
      <c r="L56" s="60"/>
      <c r="M56" s="60"/>
      <c r="N56" s="6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0"/>
      <c r="B57" s="60"/>
      <c r="C57" s="60"/>
      <c r="D57" s="60"/>
      <c r="E57" s="60"/>
      <c r="F57" s="60"/>
      <c r="G57" s="143"/>
      <c r="H57" s="60"/>
      <c r="I57" s="60"/>
      <c r="J57" s="60"/>
      <c r="K57" s="60"/>
      <c r="L57" s="60"/>
      <c r="M57" s="60"/>
      <c r="N57" s="6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0"/>
      <c r="B58" s="60"/>
      <c r="C58" s="60"/>
      <c r="D58" s="60"/>
      <c r="E58" s="60"/>
      <c r="F58" s="60"/>
      <c r="G58" s="143"/>
      <c r="H58" s="60"/>
      <c r="I58" s="60"/>
      <c r="J58" s="60"/>
      <c r="K58" s="60"/>
      <c r="L58" s="60"/>
      <c r="M58" s="60"/>
      <c r="N58" s="6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0"/>
      <c r="B59" s="60"/>
      <c r="C59" s="60"/>
      <c r="D59" s="60"/>
      <c r="E59" s="60"/>
      <c r="F59" s="60"/>
      <c r="G59" s="143"/>
      <c r="H59" s="60"/>
      <c r="I59" s="60"/>
      <c r="J59" s="60"/>
      <c r="K59" s="60"/>
      <c r="L59" s="60"/>
      <c r="M59" s="60"/>
      <c r="N59" s="6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0"/>
      <c r="B60" s="60"/>
      <c r="C60" s="60"/>
      <c r="D60" s="60"/>
      <c r="E60" s="60"/>
      <c r="F60" s="60"/>
      <c r="G60" s="143"/>
      <c r="H60" s="60"/>
      <c r="I60" s="60"/>
      <c r="J60" s="60"/>
      <c r="K60" s="60"/>
      <c r="L60" s="60"/>
      <c r="M60" s="60"/>
      <c r="N60" s="6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0"/>
      <c r="B61" s="60"/>
      <c r="C61" s="60"/>
      <c r="D61" s="60"/>
      <c r="E61" s="60"/>
      <c r="F61" s="60"/>
      <c r="G61" s="143"/>
      <c r="H61" s="60"/>
      <c r="I61" s="60"/>
      <c r="J61" s="60"/>
      <c r="K61" s="60"/>
      <c r="L61" s="60"/>
      <c r="M61" s="60"/>
      <c r="N61" s="6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0"/>
      <c r="B62" s="60"/>
      <c r="C62" s="60"/>
      <c r="D62" s="60"/>
      <c r="E62" s="60"/>
      <c r="F62" s="60"/>
      <c r="G62" s="143"/>
      <c r="H62" s="60"/>
      <c r="I62" s="60"/>
      <c r="J62" s="60"/>
      <c r="K62" s="60"/>
      <c r="L62" s="60"/>
      <c r="M62" s="60"/>
      <c r="N62" s="6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0"/>
      <c r="B63" s="60"/>
      <c r="C63" s="60"/>
      <c r="D63" s="60"/>
      <c r="E63" s="60"/>
      <c r="F63" s="60"/>
      <c r="G63" s="143"/>
      <c r="H63" s="60"/>
      <c r="I63" s="60"/>
      <c r="J63" s="60"/>
      <c r="K63" s="60"/>
      <c r="L63" s="60"/>
      <c r="M63" s="60"/>
      <c r="N63" s="6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0"/>
      <c r="B64" s="60"/>
      <c r="C64" s="60"/>
      <c r="D64" s="60"/>
      <c r="E64" s="60"/>
      <c r="F64" s="60"/>
      <c r="G64" s="143"/>
      <c r="H64" s="60"/>
      <c r="I64" s="60"/>
      <c r="J64" s="60"/>
      <c r="K64" s="60"/>
      <c r="L64" s="60"/>
      <c r="M64" s="60"/>
      <c r="N64" s="6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0"/>
      <c r="B65" s="60"/>
      <c r="C65" s="60"/>
      <c r="D65" s="60"/>
      <c r="E65" s="60"/>
      <c r="F65" s="60"/>
      <c r="G65" s="143"/>
      <c r="H65" s="60"/>
      <c r="I65" s="60"/>
      <c r="J65" s="60"/>
      <c r="K65" s="60"/>
      <c r="L65" s="60"/>
      <c r="M65" s="60"/>
      <c r="N65" s="6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0"/>
      <c r="B66" s="60"/>
      <c r="C66" s="60"/>
      <c r="D66" s="60"/>
      <c r="E66" s="60"/>
      <c r="F66" s="60"/>
      <c r="G66" s="143"/>
      <c r="H66" s="60"/>
      <c r="I66" s="60"/>
      <c r="J66" s="60"/>
      <c r="K66" s="60"/>
      <c r="L66" s="60"/>
      <c r="M66" s="60"/>
      <c r="N66" s="6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0"/>
      <c r="B67" s="60"/>
      <c r="C67" s="60"/>
      <c r="D67" s="60"/>
      <c r="E67" s="60"/>
      <c r="F67" s="60"/>
      <c r="G67" s="143"/>
      <c r="H67" s="60"/>
      <c r="I67" s="60"/>
      <c r="J67" s="60"/>
      <c r="K67" s="60"/>
      <c r="L67" s="60"/>
      <c r="M67" s="60"/>
      <c r="N67" s="6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0"/>
      <c r="B68" s="60"/>
      <c r="C68" s="60"/>
      <c r="D68" s="60"/>
      <c r="E68" s="60"/>
      <c r="F68" s="60"/>
      <c r="G68" s="143"/>
      <c r="H68" s="60"/>
      <c r="I68" s="60"/>
      <c r="J68" s="60"/>
      <c r="K68" s="60"/>
      <c r="L68" s="60"/>
      <c r="M68" s="60"/>
      <c r="N68" s="6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0"/>
      <c r="B69" s="60"/>
      <c r="C69" s="60"/>
      <c r="D69" s="60"/>
      <c r="E69" s="60"/>
      <c r="F69" s="60"/>
      <c r="G69" s="143"/>
      <c r="H69" s="60"/>
      <c r="I69" s="60"/>
      <c r="J69" s="60"/>
      <c r="K69" s="60"/>
      <c r="L69" s="60"/>
      <c r="M69" s="60"/>
      <c r="N69" s="6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0"/>
      <c r="B70" s="60"/>
      <c r="C70" s="60"/>
      <c r="D70" s="60"/>
      <c r="E70" s="60"/>
      <c r="F70" s="60"/>
      <c r="G70" s="143"/>
      <c r="H70" s="60"/>
      <c r="I70" s="60"/>
      <c r="J70" s="60"/>
      <c r="K70" s="60"/>
      <c r="L70" s="60"/>
      <c r="M70" s="60"/>
      <c r="N70" s="6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0"/>
      <c r="B71" s="60"/>
      <c r="C71" s="60"/>
      <c r="D71" s="60"/>
      <c r="E71" s="60"/>
      <c r="F71" s="60"/>
      <c r="G71" s="143"/>
      <c r="H71" s="60"/>
      <c r="I71" s="60"/>
      <c r="J71" s="60"/>
      <c r="K71" s="60"/>
      <c r="L71" s="60"/>
      <c r="M71" s="60"/>
      <c r="N71" s="6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0"/>
      <c r="B72" s="60"/>
      <c r="C72" s="60"/>
      <c r="D72" s="60"/>
      <c r="E72" s="60"/>
      <c r="F72" s="60"/>
      <c r="G72" s="143"/>
      <c r="H72" s="60"/>
      <c r="I72" s="60"/>
      <c r="J72" s="60"/>
      <c r="K72" s="60"/>
      <c r="L72" s="60"/>
      <c r="M72" s="60"/>
      <c r="N72" s="6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0"/>
      <c r="B73" s="60"/>
      <c r="C73" s="60"/>
      <c r="D73" s="60"/>
      <c r="E73" s="60"/>
      <c r="F73" s="60"/>
      <c r="G73" s="143"/>
      <c r="H73" s="60"/>
      <c r="I73" s="60"/>
      <c r="J73" s="60"/>
      <c r="K73" s="60"/>
      <c r="L73" s="60"/>
      <c r="M73" s="60"/>
      <c r="N73" s="6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0"/>
      <c r="B74" s="60"/>
      <c r="C74" s="60"/>
      <c r="D74" s="60"/>
      <c r="E74" s="60"/>
      <c r="F74" s="60"/>
      <c r="G74" s="143"/>
      <c r="H74" s="60"/>
      <c r="I74" s="60"/>
      <c r="J74" s="60"/>
      <c r="K74" s="60"/>
      <c r="L74" s="60"/>
      <c r="M74" s="60"/>
      <c r="N74" s="6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0"/>
      <c r="B75" s="60"/>
      <c r="C75" s="60"/>
      <c r="D75" s="60"/>
      <c r="E75" s="60"/>
      <c r="F75" s="60"/>
      <c r="G75" s="143"/>
      <c r="H75" s="60"/>
      <c r="I75" s="60"/>
      <c r="J75" s="60"/>
      <c r="K75" s="60"/>
      <c r="L75" s="60"/>
      <c r="M75" s="60"/>
      <c r="N75" s="6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0"/>
      <c r="B76" s="60"/>
      <c r="C76" s="60"/>
      <c r="D76" s="60"/>
      <c r="E76" s="60"/>
      <c r="F76" s="60"/>
      <c r="G76" s="143"/>
      <c r="H76" s="60"/>
      <c r="I76" s="60"/>
      <c r="J76" s="60"/>
      <c r="K76" s="60"/>
      <c r="L76" s="60"/>
      <c r="M76" s="60"/>
      <c r="N76" s="6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0"/>
      <c r="B77" s="60"/>
      <c r="C77" s="60"/>
      <c r="D77" s="60"/>
      <c r="E77" s="60"/>
      <c r="F77" s="60"/>
      <c r="G77" s="143"/>
      <c r="H77" s="60"/>
      <c r="I77" s="60"/>
      <c r="J77" s="60"/>
      <c r="K77" s="60"/>
      <c r="L77" s="60"/>
      <c r="M77" s="60"/>
      <c r="N77" s="6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0"/>
      <c r="B78" s="60"/>
      <c r="C78" s="60"/>
      <c r="D78" s="60"/>
      <c r="E78" s="60"/>
      <c r="F78" s="60"/>
      <c r="G78" s="143"/>
      <c r="H78" s="60"/>
      <c r="I78" s="60"/>
      <c r="J78" s="60"/>
      <c r="K78" s="60"/>
      <c r="L78" s="60"/>
      <c r="M78" s="60"/>
      <c r="N78" s="6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0"/>
      <c r="B79" s="60"/>
      <c r="C79" s="60"/>
      <c r="D79" s="60"/>
      <c r="E79" s="60"/>
      <c r="F79" s="60"/>
      <c r="G79" s="143"/>
      <c r="H79" s="60"/>
      <c r="I79" s="60"/>
      <c r="J79" s="60"/>
      <c r="K79" s="60"/>
      <c r="L79" s="60"/>
      <c r="M79" s="60"/>
      <c r="N79" s="6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0"/>
      <c r="B80" s="60"/>
      <c r="C80" s="60"/>
      <c r="D80" s="60"/>
      <c r="E80" s="60"/>
      <c r="F80" s="60"/>
      <c r="G80" s="143"/>
      <c r="H80" s="60"/>
      <c r="I80" s="60"/>
      <c r="J80" s="60"/>
      <c r="K80" s="60"/>
      <c r="L80" s="60"/>
      <c r="M80" s="60"/>
      <c r="N80" s="6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0"/>
      <c r="B81" s="60"/>
      <c r="C81" s="60"/>
      <c r="D81" s="60"/>
      <c r="E81" s="60"/>
      <c r="F81" s="60"/>
      <c r="G81" s="143"/>
      <c r="H81" s="60"/>
      <c r="I81" s="60"/>
      <c r="J81" s="60"/>
      <c r="K81" s="60"/>
      <c r="L81" s="60"/>
      <c r="M81" s="60"/>
      <c r="N81" s="6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0"/>
      <c r="B82" s="60"/>
      <c r="C82" s="60"/>
      <c r="D82" s="60"/>
      <c r="E82" s="60"/>
      <c r="F82" s="60"/>
      <c r="G82" s="143"/>
      <c r="H82" s="60"/>
      <c r="I82" s="60"/>
      <c r="J82" s="60"/>
      <c r="K82" s="60"/>
      <c r="L82" s="60"/>
      <c r="M82" s="60"/>
      <c r="N82" s="6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0"/>
      <c r="B83" s="60"/>
      <c r="C83" s="60"/>
      <c r="D83" s="60"/>
      <c r="E83" s="60"/>
      <c r="F83" s="60"/>
      <c r="G83" s="143"/>
      <c r="H83" s="60"/>
      <c r="I83" s="60"/>
      <c r="J83" s="60"/>
      <c r="K83" s="60"/>
      <c r="L83" s="60"/>
      <c r="M83" s="60"/>
      <c r="N83" s="6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0"/>
      <c r="B84" s="60"/>
      <c r="C84" s="60"/>
      <c r="D84" s="60"/>
      <c r="E84" s="60"/>
      <c r="F84" s="60"/>
      <c r="G84" s="143"/>
      <c r="H84" s="60"/>
      <c r="I84" s="60"/>
      <c r="J84" s="60"/>
      <c r="K84" s="60"/>
      <c r="L84" s="60"/>
      <c r="M84" s="60"/>
      <c r="N84" s="6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0"/>
      <c r="B85" s="60"/>
      <c r="C85" s="60"/>
      <c r="D85" s="60"/>
      <c r="E85" s="60"/>
      <c r="F85" s="60"/>
      <c r="G85" s="143"/>
      <c r="H85" s="60"/>
      <c r="I85" s="60"/>
      <c r="J85" s="60"/>
      <c r="K85" s="60"/>
      <c r="L85" s="60"/>
      <c r="M85" s="60"/>
      <c r="N85" s="6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0"/>
      <c r="B86" s="60"/>
      <c r="C86" s="60"/>
      <c r="D86" s="60"/>
      <c r="E86" s="60"/>
      <c r="F86" s="60"/>
      <c r="G86" s="143"/>
      <c r="H86" s="60"/>
      <c r="I86" s="60"/>
      <c r="J86" s="60"/>
      <c r="K86" s="60"/>
      <c r="L86" s="60"/>
      <c r="M86" s="60"/>
      <c r="N86" s="6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0"/>
      <c r="B87" s="60"/>
      <c r="C87" s="60"/>
      <c r="D87" s="60"/>
      <c r="E87" s="60"/>
      <c r="F87" s="60"/>
      <c r="G87" s="143"/>
      <c r="H87" s="60"/>
      <c r="I87" s="60"/>
      <c r="J87" s="60"/>
      <c r="K87" s="60"/>
      <c r="L87" s="60"/>
      <c r="M87" s="60"/>
      <c r="N87" s="6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0"/>
      <c r="B88" s="60"/>
      <c r="C88" s="60"/>
      <c r="D88" s="60"/>
      <c r="E88" s="60"/>
      <c r="F88" s="60"/>
      <c r="G88" s="143"/>
      <c r="H88" s="60"/>
      <c r="I88" s="60"/>
      <c r="J88" s="60"/>
      <c r="K88" s="60"/>
      <c r="L88" s="60"/>
      <c r="M88" s="60"/>
      <c r="N88" s="6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0"/>
      <c r="B89" s="60"/>
      <c r="C89" s="60"/>
      <c r="D89" s="60"/>
      <c r="E89" s="60"/>
      <c r="F89" s="60"/>
      <c r="G89" s="143"/>
      <c r="H89" s="60"/>
      <c r="I89" s="60"/>
      <c r="J89" s="60"/>
      <c r="K89" s="60"/>
      <c r="L89" s="60"/>
      <c r="M89" s="60"/>
      <c r="N89" s="6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0"/>
      <c r="B90" s="60"/>
      <c r="C90" s="60"/>
      <c r="D90" s="60"/>
      <c r="E90" s="60"/>
      <c r="F90" s="60"/>
      <c r="G90" s="143"/>
      <c r="H90" s="60"/>
      <c r="I90" s="60"/>
      <c r="J90" s="60"/>
      <c r="K90" s="60"/>
      <c r="L90" s="60"/>
      <c r="M90" s="60"/>
      <c r="N90" s="6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0"/>
      <c r="B91" s="60"/>
      <c r="C91" s="60"/>
      <c r="D91" s="60"/>
      <c r="E91" s="60"/>
      <c r="F91" s="60"/>
      <c r="G91" s="143"/>
      <c r="H91" s="60"/>
      <c r="I91" s="60"/>
      <c r="J91" s="60"/>
      <c r="K91" s="60"/>
      <c r="L91" s="60"/>
      <c r="M91" s="60"/>
      <c r="N91" s="6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0"/>
      <c r="B92" s="60"/>
      <c r="C92" s="60"/>
      <c r="D92" s="60"/>
      <c r="E92" s="60"/>
      <c r="F92" s="60"/>
      <c r="G92" s="143"/>
      <c r="H92" s="60"/>
      <c r="I92" s="60"/>
      <c r="J92" s="60"/>
      <c r="K92" s="60"/>
      <c r="L92" s="60"/>
      <c r="M92" s="60"/>
      <c r="N92" s="6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0"/>
      <c r="B93" s="60"/>
      <c r="C93" s="60"/>
      <c r="D93" s="60"/>
      <c r="E93" s="60"/>
      <c r="F93" s="60"/>
      <c r="G93" s="143"/>
      <c r="H93" s="60"/>
      <c r="I93" s="60"/>
      <c r="J93" s="60"/>
      <c r="K93" s="60"/>
      <c r="L93" s="60"/>
      <c r="M93" s="60"/>
      <c r="N93" s="6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0"/>
      <c r="B94" s="60"/>
      <c r="C94" s="60"/>
      <c r="D94" s="60"/>
      <c r="E94" s="60"/>
      <c r="F94" s="60"/>
      <c r="G94" s="143"/>
      <c r="H94" s="60"/>
      <c r="I94" s="60"/>
      <c r="J94" s="60"/>
      <c r="K94" s="60"/>
      <c r="L94" s="60"/>
      <c r="M94" s="60"/>
      <c r="N94" s="6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0"/>
      <c r="B95" s="60"/>
      <c r="C95" s="60"/>
      <c r="D95" s="60"/>
      <c r="E95" s="60"/>
      <c r="F95" s="60"/>
      <c r="G95" s="143"/>
      <c r="H95" s="60"/>
      <c r="I95" s="60"/>
      <c r="J95" s="60"/>
      <c r="K95" s="60"/>
      <c r="L95" s="60"/>
      <c r="M95" s="60"/>
      <c r="N95" s="6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0"/>
      <c r="B96" s="60"/>
      <c r="C96" s="60"/>
      <c r="D96" s="60"/>
      <c r="E96" s="60"/>
      <c r="F96" s="60"/>
      <c r="G96" s="143"/>
      <c r="H96" s="60"/>
      <c r="I96" s="60"/>
      <c r="J96" s="60"/>
      <c r="K96" s="60"/>
      <c r="L96" s="60"/>
      <c r="M96" s="60"/>
      <c r="N96" s="6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0"/>
      <c r="B97" s="60"/>
      <c r="C97" s="60"/>
      <c r="D97" s="60"/>
      <c r="E97" s="60"/>
      <c r="F97" s="60"/>
      <c r="G97" s="143"/>
      <c r="H97" s="60"/>
      <c r="I97" s="60"/>
      <c r="J97" s="60"/>
      <c r="K97" s="60"/>
      <c r="L97" s="60"/>
      <c r="M97" s="60"/>
      <c r="N97" s="6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0"/>
      <c r="B98" s="60"/>
      <c r="C98" s="60"/>
      <c r="D98" s="60"/>
      <c r="E98" s="60"/>
      <c r="F98" s="60"/>
      <c r="G98" s="143"/>
      <c r="H98" s="60"/>
      <c r="I98" s="60"/>
      <c r="J98" s="60"/>
      <c r="K98" s="60"/>
      <c r="L98" s="60"/>
      <c r="M98" s="60"/>
      <c r="N98" s="6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0"/>
      <c r="B99" s="60"/>
      <c r="C99" s="60"/>
      <c r="D99" s="60"/>
      <c r="E99" s="60"/>
      <c r="F99" s="60"/>
      <c r="G99" s="143"/>
      <c r="H99" s="60"/>
      <c r="I99" s="60"/>
      <c r="J99" s="60"/>
      <c r="K99" s="60"/>
      <c r="L99" s="60"/>
      <c r="M99" s="60"/>
      <c r="N99" s="6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0"/>
      <c r="B100" s="60"/>
      <c r="C100" s="60"/>
      <c r="D100" s="60"/>
      <c r="E100" s="60"/>
      <c r="F100" s="60"/>
      <c r="G100" s="143"/>
      <c r="H100" s="60"/>
      <c r="I100" s="60"/>
      <c r="J100" s="60"/>
      <c r="K100" s="60"/>
      <c r="L100" s="60"/>
      <c r="M100" s="60"/>
      <c r="N100" s="6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0"/>
      <c r="B101" s="60"/>
      <c r="C101" s="60"/>
      <c r="D101" s="60"/>
      <c r="E101" s="60"/>
      <c r="F101" s="60"/>
      <c r="G101" s="143"/>
      <c r="H101" s="60"/>
      <c r="I101" s="60"/>
      <c r="J101" s="60"/>
      <c r="K101" s="60"/>
      <c r="L101" s="60"/>
      <c r="M101" s="60"/>
      <c r="N101" s="6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0"/>
      <c r="B102" s="60"/>
      <c r="C102" s="60"/>
      <c r="D102" s="60"/>
      <c r="E102" s="60"/>
      <c r="F102" s="60"/>
      <c r="G102" s="143"/>
      <c r="H102" s="60"/>
      <c r="I102" s="60"/>
      <c r="J102" s="60"/>
      <c r="K102" s="60"/>
      <c r="L102" s="60"/>
      <c r="M102" s="60"/>
      <c r="N102" s="6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0"/>
      <c r="B103" s="60"/>
      <c r="C103" s="60"/>
      <c r="D103" s="60"/>
      <c r="E103" s="60"/>
      <c r="F103" s="60"/>
      <c r="G103" s="143"/>
      <c r="H103" s="60"/>
      <c r="I103" s="60"/>
      <c r="J103" s="60"/>
      <c r="K103" s="60"/>
      <c r="L103" s="60"/>
      <c r="M103" s="60"/>
      <c r="N103" s="6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0"/>
      <c r="B104" s="60"/>
      <c r="C104" s="60"/>
      <c r="D104" s="60"/>
      <c r="E104" s="60"/>
      <c r="F104" s="60"/>
      <c r="G104" s="143"/>
      <c r="H104" s="60"/>
      <c r="I104" s="60"/>
      <c r="J104" s="60"/>
      <c r="K104" s="60"/>
      <c r="L104" s="60"/>
      <c r="M104" s="60"/>
      <c r="N104" s="6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0"/>
      <c r="B105" s="60"/>
      <c r="C105" s="60"/>
      <c r="D105" s="60"/>
      <c r="E105" s="60"/>
      <c r="F105" s="60"/>
      <c r="G105" s="143"/>
      <c r="H105" s="60"/>
      <c r="I105" s="60"/>
      <c r="J105" s="60"/>
      <c r="K105" s="60"/>
      <c r="L105" s="60"/>
      <c r="M105" s="60"/>
      <c r="N105" s="60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0"/>
      <c r="B106" s="60"/>
      <c r="C106" s="60"/>
      <c r="D106" s="60"/>
      <c r="E106" s="60"/>
      <c r="F106" s="60"/>
      <c r="G106" s="143"/>
      <c r="H106" s="60"/>
      <c r="I106" s="60"/>
      <c r="J106" s="60"/>
      <c r="K106" s="60"/>
      <c r="L106" s="60"/>
      <c r="M106" s="60"/>
      <c r="N106" s="60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0"/>
      <c r="B107" s="60"/>
      <c r="C107" s="60"/>
      <c r="D107" s="60"/>
      <c r="E107" s="60"/>
      <c r="F107" s="60"/>
      <c r="G107" s="143"/>
      <c r="H107" s="60"/>
      <c r="I107" s="60"/>
      <c r="J107" s="60"/>
      <c r="K107" s="60"/>
      <c r="L107" s="60"/>
      <c r="M107" s="60"/>
      <c r="N107" s="6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0"/>
      <c r="B108" s="60"/>
      <c r="C108" s="60"/>
      <c r="D108" s="60"/>
      <c r="E108" s="60"/>
      <c r="F108" s="60"/>
      <c r="G108" s="143"/>
      <c r="H108" s="60"/>
      <c r="I108" s="60"/>
      <c r="J108" s="60"/>
      <c r="K108" s="60"/>
      <c r="L108" s="60"/>
      <c r="M108" s="60"/>
      <c r="N108" s="6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0"/>
      <c r="B109" s="60"/>
      <c r="C109" s="60"/>
      <c r="D109" s="60"/>
      <c r="E109" s="60"/>
      <c r="F109" s="60"/>
      <c r="G109" s="143"/>
      <c r="H109" s="60"/>
      <c r="I109" s="60"/>
      <c r="J109" s="60"/>
      <c r="K109" s="60"/>
      <c r="L109" s="60"/>
      <c r="M109" s="60"/>
      <c r="N109" s="6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0"/>
      <c r="B110" s="60"/>
      <c r="C110" s="60"/>
      <c r="D110" s="60"/>
      <c r="E110" s="60"/>
      <c r="F110" s="60"/>
      <c r="G110" s="143"/>
      <c r="H110" s="60"/>
      <c r="I110" s="60"/>
      <c r="J110" s="60"/>
      <c r="K110" s="60"/>
      <c r="L110" s="60"/>
      <c r="M110" s="60"/>
      <c r="N110" s="6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0"/>
      <c r="B111" s="60"/>
      <c r="C111" s="60"/>
      <c r="D111" s="60"/>
      <c r="E111" s="60"/>
      <c r="F111" s="60"/>
      <c r="G111" s="143"/>
      <c r="H111" s="60"/>
      <c r="I111" s="60"/>
      <c r="J111" s="60"/>
      <c r="K111" s="60"/>
      <c r="L111" s="60"/>
      <c r="M111" s="60"/>
      <c r="N111" s="6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EC920B6D-C2E5-4A77-AC79-794788A898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7644-703C-413E-B65A-638EBF29B8A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1271</v>
      </c>
    </row>
    <row r="3" spans="1:25" ht="15.75" customHeight="1" x14ac:dyDescent="0.3">
      <c r="A3" s="7"/>
      <c r="B3" s="8" t="s">
        <v>4</v>
      </c>
      <c r="C3" s="9" t="s">
        <v>1345</v>
      </c>
      <c r="D3" s="9"/>
      <c r="E3" s="9" t="s">
        <v>1406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K4" s="4"/>
    </row>
    <row r="5" spans="1:25" ht="15.75" customHeight="1" x14ac:dyDescent="0.3">
      <c r="A5" s="14">
        <v>9</v>
      </c>
      <c r="B5" s="15" t="s">
        <v>1346</v>
      </c>
      <c r="C5" s="15" t="s">
        <v>634</v>
      </c>
      <c r="D5" s="89">
        <v>100.002</v>
      </c>
      <c r="E5" s="89">
        <v>100.001</v>
      </c>
      <c r="F5" s="89">
        <f>SUM(D5,E5)</f>
        <v>200.00299999999999</v>
      </c>
      <c r="G5" s="16">
        <v>9</v>
      </c>
      <c r="H5" s="89">
        <v>1597.0359999999998</v>
      </c>
      <c r="I5" s="17">
        <v>62</v>
      </c>
      <c r="K5" s="4"/>
    </row>
    <row r="6" spans="1:25" ht="15.75" customHeight="1" x14ac:dyDescent="0.3">
      <c r="A6" s="18">
        <v>4</v>
      </c>
      <c r="B6" s="19" t="s">
        <v>1255</v>
      </c>
      <c r="C6" s="19" t="s">
        <v>1256</v>
      </c>
      <c r="D6" s="90">
        <v>100.003</v>
      </c>
      <c r="E6" s="90">
        <v>99.001999999999995</v>
      </c>
      <c r="F6" s="90">
        <f>SUM(D6,E6)</f>
        <v>199.005</v>
      </c>
      <c r="G6" s="21">
        <v>6</v>
      </c>
      <c r="H6" s="90">
        <v>1596.0450000000001</v>
      </c>
      <c r="I6" s="22">
        <v>60</v>
      </c>
      <c r="N6" s="389"/>
      <c r="O6" s="389"/>
      <c r="P6" s="389"/>
      <c r="R6" s="389"/>
      <c r="S6" s="390"/>
    </row>
    <row r="7" spans="1:25" ht="15.75" customHeight="1" x14ac:dyDescent="0.3">
      <c r="A7" s="18">
        <v>7</v>
      </c>
      <c r="B7" s="19" t="s">
        <v>188</v>
      </c>
      <c r="C7" s="19" t="s">
        <v>189</v>
      </c>
      <c r="D7" s="90">
        <v>100.002</v>
      </c>
      <c r="E7" s="90">
        <v>99.004000000000005</v>
      </c>
      <c r="F7" s="90">
        <f>SUM(D7,E7)</f>
        <v>199.006</v>
      </c>
      <c r="G7" s="21">
        <v>7</v>
      </c>
      <c r="H7" s="90">
        <v>1592.0520000000001</v>
      </c>
      <c r="I7" s="22">
        <v>54</v>
      </c>
      <c r="J7" s="84"/>
      <c r="K7" s="4"/>
    </row>
    <row r="8" spans="1:25" ht="15.75" customHeight="1" x14ac:dyDescent="0.3">
      <c r="A8" s="18">
        <v>1</v>
      </c>
      <c r="B8" s="19" t="s">
        <v>210</v>
      </c>
      <c r="C8" s="19" t="s">
        <v>19</v>
      </c>
      <c r="D8" s="90">
        <v>99.004000000000005</v>
      </c>
      <c r="E8" s="90">
        <v>99</v>
      </c>
      <c r="F8" s="90">
        <f>SUM(D8,E8)</f>
        <v>198.00400000000002</v>
      </c>
      <c r="G8" s="21">
        <v>4</v>
      </c>
      <c r="H8" s="90">
        <v>1588.0309999999999</v>
      </c>
      <c r="I8" s="24">
        <v>45</v>
      </c>
    </row>
    <row r="9" spans="1:25" ht="15.75" customHeight="1" x14ac:dyDescent="0.3">
      <c r="A9" s="18">
        <v>5</v>
      </c>
      <c r="B9" s="19" t="s">
        <v>760</v>
      </c>
      <c r="C9" s="19" t="s">
        <v>23</v>
      </c>
      <c r="D9" s="90">
        <v>99.004000000000005</v>
      </c>
      <c r="E9" s="90">
        <v>99.001999999999995</v>
      </c>
      <c r="F9" s="90">
        <f>SUM(D9,E9)</f>
        <v>198.006</v>
      </c>
      <c r="G9" s="21">
        <v>5</v>
      </c>
      <c r="H9" s="90">
        <v>1586.0380000000002</v>
      </c>
      <c r="I9" s="22">
        <v>43</v>
      </c>
      <c r="P9" s="392"/>
      <c r="Q9" s="392"/>
      <c r="R9" s="392"/>
      <c r="S9" s="392"/>
    </row>
    <row r="10" spans="1:25" ht="15.75" customHeight="1" x14ac:dyDescent="0.3">
      <c r="A10" s="18">
        <v>2</v>
      </c>
      <c r="B10" s="19" t="s">
        <v>668</v>
      </c>
      <c r="C10" s="19" t="s">
        <v>665</v>
      </c>
      <c r="D10" s="90">
        <v>100.004</v>
      </c>
      <c r="E10" s="90">
        <v>99.004000000000005</v>
      </c>
      <c r="F10" s="90">
        <f>SUM(D10,E10)</f>
        <v>199.00800000000001</v>
      </c>
      <c r="G10" s="21">
        <v>8</v>
      </c>
      <c r="H10" s="90">
        <v>1584.0290000000002</v>
      </c>
      <c r="I10" s="24">
        <v>37</v>
      </c>
    </row>
    <row r="11" spans="1:25" ht="15.75" customHeight="1" x14ac:dyDescent="0.3">
      <c r="A11" s="18">
        <v>6</v>
      </c>
      <c r="B11" s="19" t="s">
        <v>1257</v>
      </c>
      <c r="C11" s="19" t="s">
        <v>1256</v>
      </c>
      <c r="D11" s="90">
        <v>99.001000000000005</v>
      </c>
      <c r="E11" s="90">
        <v>97.001000000000005</v>
      </c>
      <c r="F11" s="90">
        <f>SUM(D11,E11)</f>
        <v>196.00200000000001</v>
      </c>
      <c r="G11" s="21">
        <v>3</v>
      </c>
      <c r="H11" s="90">
        <v>1577.0299999999997</v>
      </c>
      <c r="I11" s="22">
        <v>31</v>
      </c>
    </row>
    <row r="12" spans="1:25" ht="15.75" customHeight="1" x14ac:dyDescent="0.3">
      <c r="A12" s="18">
        <v>3</v>
      </c>
      <c r="B12" s="19" t="s">
        <v>530</v>
      </c>
      <c r="C12" s="19" t="s">
        <v>324</v>
      </c>
      <c r="D12" s="90">
        <v>98.001999999999995</v>
      </c>
      <c r="E12" s="90">
        <v>97</v>
      </c>
      <c r="F12" s="90">
        <f>SUM(D12,E12)</f>
        <v>195.00200000000001</v>
      </c>
      <c r="G12" s="21">
        <v>1</v>
      </c>
      <c r="H12" s="90">
        <v>1570.0259999999998</v>
      </c>
      <c r="I12" s="22">
        <v>19</v>
      </c>
    </row>
    <row r="13" spans="1:25" ht="15.75" customHeight="1" x14ac:dyDescent="0.3">
      <c r="A13" s="404">
        <v>8</v>
      </c>
      <c r="B13" s="400" t="s">
        <v>1258</v>
      </c>
      <c r="C13" s="400" t="s">
        <v>665</v>
      </c>
      <c r="D13" s="402">
        <v>99</v>
      </c>
      <c r="E13" s="402">
        <v>97</v>
      </c>
      <c r="F13" s="402">
        <f>SUM(D13,E13)</f>
        <v>196</v>
      </c>
      <c r="G13" s="403">
        <v>2</v>
      </c>
      <c r="H13" s="92">
        <v>1563.0129999999999</v>
      </c>
      <c r="I13" s="29">
        <v>13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1347</v>
      </c>
      <c r="D15" s="9"/>
      <c r="E15" s="9" t="s">
        <v>1415</v>
      </c>
      <c r="F15" s="8"/>
      <c r="G15" s="8"/>
      <c r="H15" s="8"/>
      <c r="I15" s="8"/>
    </row>
    <row r="16" spans="1:25" ht="15.75" customHeight="1" x14ac:dyDescent="0.3">
      <c r="A16" s="369">
        <v>2</v>
      </c>
      <c r="B16" s="374" t="s">
        <v>10</v>
      </c>
      <c r="C16" s="375" t="s">
        <v>11</v>
      </c>
      <c r="D16" s="51"/>
      <c r="E16" s="376"/>
      <c r="F16" s="364" t="s">
        <v>12</v>
      </c>
      <c r="G16" s="364" t="s">
        <v>13</v>
      </c>
      <c r="H16" s="364" t="s">
        <v>14</v>
      </c>
      <c r="I16" s="365" t="s">
        <v>15</v>
      </c>
    </row>
    <row r="17" spans="1:9" ht="15.75" customHeight="1" x14ac:dyDescent="0.3">
      <c r="A17" s="14">
        <v>9</v>
      </c>
      <c r="B17" s="15" t="s">
        <v>1352</v>
      </c>
      <c r="C17" s="15" t="s">
        <v>122</v>
      </c>
      <c r="D17" s="89">
        <v>100.004</v>
      </c>
      <c r="E17" s="89">
        <v>100.001</v>
      </c>
      <c r="F17" s="89">
        <f>SUM(D17,E17)</f>
        <v>200.005</v>
      </c>
      <c r="G17" s="16">
        <v>8</v>
      </c>
      <c r="H17" s="89">
        <v>1494.038</v>
      </c>
      <c r="I17" s="17">
        <v>55</v>
      </c>
    </row>
    <row r="18" spans="1:9" ht="15.75" customHeight="1" x14ac:dyDescent="0.3">
      <c r="A18" s="18">
        <v>1</v>
      </c>
      <c r="B18" s="19" t="s">
        <v>323</v>
      </c>
      <c r="C18" s="19" t="s">
        <v>324</v>
      </c>
      <c r="D18" s="90">
        <v>100.002</v>
      </c>
      <c r="E18" s="90">
        <v>98.001000000000005</v>
      </c>
      <c r="F18" s="90">
        <f>SUM(D18,E18)</f>
        <v>198.00299999999999</v>
      </c>
      <c r="G18" s="21">
        <v>4</v>
      </c>
      <c r="H18" s="90">
        <v>1590.0319999999999</v>
      </c>
      <c r="I18" s="24">
        <v>50</v>
      </c>
    </row>
    <row r="19" spans="1:9" ht="15.75" customHeight="1" x14ac:dyDescent="0.3">
      <c r="A19" s="18">
        <v>3</v>
      </c>
      <c r="B19" s="19" t="s">
        <v>1348</v>
      </c>
      <c r="C19" s="19" t="s">
        <v>130</v>
      </c>
      <c r="D19" s="90">
        <v>97.001999999999995</v>
      </c>
      <c r="E19" s="90">
        <v>96.001000000000005</v>
      </c>
      <c r="F19" s="90">
        <f>SUM(D19,E19)</f>
        <v>193.00299999999999</v>
      </c>
      <c r="G19" s="21">
        <v>2</v>
      </c>
      <c r="H19" s="90">
        <v>1582.037</v>
      </c>
      <c r="I19" s="22">
        <v>47</v>
      </c>
    </row>
    <row r="20" spans="1:9" ht="15.75" customHeight="1" x14ac:dyDescent="0.3">
      <c r="A20" s="18">
        <v>6</v>
      </c>
      <c r="B20" s="19" t="s">
        <v>540</v>
      </c>
      <c r="C20" s="19" t="s">
        <v>537</v>
      </c>
      <c r="D20" s="90">
        <v>100.004</v>
      </c>
      <c r="E20" s="90">
        <v>100.003</v>
      </c>
      <c r="F20" s="90">
        <f>SUM(D20,E20)</f>
        <v>200.00700000000001</v>
      </c>
      <c r="G20" s="21">
        <v>9</v>
      </c>
      <c r="H20" s="90">
        <v>1582.0390000000002</v>
      </c>
      <c r="I20" s="22">
        <v>43</v>
      </c>
    </row>
    <row r="21" spans="1:9" ht="15.75" customHeight="1" x14ac:dyDescent="0.3">
      <c r="A21" s="18">
        <v>8</v>
      </c>
      <c r="B21" s="19" t="s">
        <v>1351</v>
      </c>
      <c r="C21" s="19" t="s">
        <v>707</v>
      </c>
      <c r="D21" s="90">
        <v>100.003</v>
      </c>
      <c r="E21" s="90">
        <v>100.001</v>
      </c>
      <c r="F21" s="90">
        <f>SUM(D21,E21)</f>
        <v>200.00400000000002</v>
      </c>
      <c r="G21" s="21">
        <v>6</v>
      </c>
      <c r="H21" s="90">
        <v>1484.0320000000002</v>
      </c>
      <c r="I21" s="22">
        <v>43</v>
      </c>
    </row>
    <row r="22" spans="1:9" ht="15.75" customHeight="1" x14ac:dyDescent="0.3">
      <c r="A22" s="18">
        <v>4</v>
      </c>
      <c r="B22" s="19" t="s">
        <v>1349</v>
      </c>
      <c r="C22" s="19" t="s">
        <v>474</v>
      </c>
      <c r="D22" s="90">
        <v>100.004</v>
      </c>
      <c r="E22" s="90">
        <v>98.001000000000005</v>
      </c>
      <c r="F22" s="90">
        <f>SUM(D22,E22)</f>
        <v>198.005</v>
      </c>
      <c r="G22" s="21">
        <v>5</v>
      </c>
      <c r="H22" s="90">
        <v>1579.027</v>
      </c>
      <c r="I22" s="22">
        <v>39</v>
      </c>
    </row>
    <row r="23" spans="1:9" ht="15.75" customHeight="1" x14ac:dyDescent="0.3">
      <c r="A23" s="18">
        <v>7</v>
      </c>
      <c r="B23" s="19" t="s">
        <v>651</v>
      </c>
      <c r="C23" s="19" t="s">
        <v>17</v>
      </c>
      <c r="D23" s="90">
        <v>100.003</v>
      </c>
      <c r="E23" s="90">
        <v>100.002</v>
      </c>
      <c r="F23" s="90">
        <f>SUM(D23,E23)</f>
        <v>200.005</v>
      </c>
      <c r="G23" s="21">
        <v>8</v>
      </c>
      <c r="H23" s="90">
        <v>1583.0219999999999</v>
      </c>
      <c r="I23" s="22">
        <v>35</v>
      </c>
    </row>
    <row r="24" spans="1:9" ht="15.75" customHeight="1" x14ac:dyDescent="0.3">
      <c r="A24" s="18">
        <v>2</v>
      </c>
      <c r="B24" s="19" t="s">
        <v>473</v>
      </c>
      <c r="C24" s="19" t="s">
        <v>474</v>
      </c>
      <c r="D24" s="90">
        <v>99.001000000000005</v>
      </c>
      <c r="E24" s="90">
        <v>98</v>
      </c>
      <c r="F24" s="90">
        <f>SUM(D24,E24)</f>
        <v>197.001</v>
      </c>
      <c r="G24" s="21">
        <v>3</v>
      </c>
      <c r="H24" s="90">
        <v>1576.0219999999999</v>
      </c>
      <c r="I24" s="22">
        <v>31</v>
      </c>
    </row>
    <row r="25" spans="1:9" ht="15.75" customHeight="1" x14ac:dyDescent="0.3">
      <c r="A25" s="404">
        <v>5</v>
      </c>
      <c r="B25" s="400" t="s">
        <v>1350</v>
      </c>
      <c r="C25" s="400" t="s">
        <v>108</v>
      </c>
      <c r="D25" s="402">
        <v>96.003</v>
      </c>
      <c r="E25" s="402">
        <v>96.001000000000005</v>
      </c>
      <c r="F25" s="402">
        <f>SUM(D25,E25)</f>
        <v>192.00400000000002</v>
      </c>
      <c r="G25" s="403">
        <v>1</v>
      </c>
      <c r="H25" s="92">
        <v>1570.0250000000001</v>
      </c>
      <c r="I25" s="29">
        <v>24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533</v>
      </c>
      <c r="D27" s="9"/>
      <c r="E27" s="9" t="s">
        <v>1416</v>
      </c>
      <c r="F27" s="8"/>
      <c r="G27" s="8"/>
      <c r="H27" s="8"/>
      <c r="I27" s="8"/>
    </row>
    <row r="28" spans="1:9" ht="15.75" customHeight="1" x14ac:dyDescent="0.3">
      <c r="A28" s="369">
        <v>2</v>
      </c>
      <c r="B28" s="374" t="s">
        <v>10</v>
      </c>
      <c r="C28" s="375" t="s">
        <v>11</v>
      </c>
      <c r="D28" s="51"/>
      <c r="E28" s="376"/>
      <c r="F28" s="364" t="s">
        <v>12</v>
      </c>
      <c r="G28" s="364" t="s">
        <v>13</v>
      </c>
      <c r="H28" s="364" t="s">
        <v>14</v>
      </c>
      <c r="I28" s="365" t="s">
        <v>15</v>
      </c>
    </row>
    <row r="29" spans="1:9" ht="15.75" customHeight="1" x14ac:dyDescent="0.3">
      <c r="A29" s="14">
        <v>7</v>
      </c>
      <c r="B29" s="15" t="s">
        <v>536</v>
      </c>
      <c r="C29" s="15" t="s">
        <v>537</v>
      </c>
      <c r="D29" s="89">
        <v>100.002</v>
      </c>
      <c r="E29" s="89">
        <v>100.001</v>
      </c>
      <c r="F29" s="89">
        <f>SUM(D29,E29)</f>
        <v>200.00299999999999</v>
      </c>
      <c r="G29" s="16">
        <v>9</v>
      </c>
      <c r="H29" s="89">
        <v>1594.0319999999999</v>
      </c>
      <c r="I29" s="17">
        <v>67</v>
      </c>
    </row>
    <row r="30" spans="1:9" ht="15.75" customHeight="1" x14ac:dyDescent="0.3">
      <c r="A30" s="18">
        <v>2</v>
      </c>
      <c r="B30" s="19" t="s">
        <v>552</v>
      </c>
      <c r="C30" s="19" t="s">
        <v>474</v>
      </c>
      <c r="D30" s="90">
        <v>99.001000000000005</v>
      </c>
      <c r="E30" s="90">
        <v>99.001000000000005</v>
      </c>
      <c r="F30" s="90">
        <f>SUM(D30,E30)</f>
        <v>198.00200000000001</v>
      </c>
      <c r="G30" s="21">
        <v>7</v>
      </c>
      <c r="H30" s="90">
        <v>1584.0249999999996</v>
      </c>
      <c r="I30" s="22">
        <v>54</v>
      </c>
    </row>
    <row r="31" spans="1:9" ht="15.75" customHeight="1" x14ac:dyDescent="0.3">
      <c r="A31" s="18">
        <v>5</v>
      </c>
      <c r="B31" s="19" t="s">
        <v>502</v>
      </c>
      <c r="C31" s="19" t="s">
        <v>474</v>
      </c>
      <c r="D31" s="90">
        <v>100.004</v>
      </c>
      <c r="E31" s="90">
        <v>99</v>
      </c>
      <c r="F31" s="90">
        <f>SUM(D31,E31)</f>
        <v>199.00400000000002</v>
      </c>
      <c r="G31" s="21">
        <v>8</v>
      </c>
      <c r="H31" s="90">
        <v>1579.0340000000001</v>
      </c>
      <c r="I31" s="22">
        <v>53</v>
      </c>
    </row>
    <row r="32" spans="1:9" ht="15.75" customHeight="1" x14ac:dyDescent="0.3">
      <c r="A32" s="18">
        <v>9</v>
      </c>
      <c r="B32" s="19" t="s">
        <v>391</v>
      </c>
      <c r="C32" s="19" t="s">
        <v>243</v>
      </c>
      <c r="D32" s="90">
        <v>99</v>
      </c>
      <c r="E32" s="90">
        <v>97.003</v>
      </c>
      <c r="F32" s="90">
        <f>SUM(D32,E32)</f>
        <v>196.00299999999999</v>
      </c>
      <c r="G32" s="21">
        <v>4</v>
      </c>
      <c r="H32" s="90">
        <v>1573.0329999999999</v>
      </c>
      <c r="I32" s="22">
        <v>43</v>
      </c>
    </row>
    <row r="33" spans="1:9" ht="15.75" customHeight="1" x14ac:dyDescent="0.3">
      <c r="A33" s="18">
        <v>3</v>
      </c>
      <c r="B33" s="19" t="s">
        <v>1353</v>
      </c>
      <c r="C33" s="19" t="s">
        <v>108</v>
      </c>
      <c r="D33" s="90">
        <v>97.001000000000005</v>
      </c>
      <c r="E33" s="90">
        <v>95</v>
      </c>
      <c r="F33" s="90">
        <f>SUM(D33,E33)</f>
        <v>192.001</v>
      </c>
      <c r="G33" s="21">
        <v>2</v>
      </c>
      <c r="H33" s="90">
        <v>1566.0309999999997</v>
      </c>
      <c r="I33" s="22">
        <v>43</v>
      </c>
    </row>
    <row r="34" spans="1:9" ht="15.75" customHeight="1" x14ac:dyDescent="0.3">
      <c r="A34" s="18">
        <v>4</v>
      </c>
      <c r="B34" s="19" t="s">
        <v>695</v>
      </c>
      <c r="C34" s="19" t="s">
        <v>23</v>
      </c>
      <c r="D34" s="90">
        <v>100.001</v>
      </c>
      <c r="E34" s="90">
        <v>98</v>
      </c>
      <c r="F34" s="90">
        <f>SUM(D34,E34)</f>
        <v>198.001</v>
      </c>
      <c r="G34" s="21">
        <v>6</v>
      </c>
      <c r="H34" s="90">
        <v>1574.02</v>
      </c>
      <c r="I34" s="22">
        <v>39</v>
      </c>
    </row>
    <row r="35" spans="1:9" ht="15.75" customHeight="1" x14ac:dyDescent="0.3">
      <c r="A35" s="18">
        <v>6</v>
      </c>
      <c r="B35" s="19" t="s">
        <v>864</v>
      </c>
      <c r="C35" s="19" t="s">
        <v>161</v>
      </c>
      <c r="D35" s="90">
        <v>99.003</v>
      </c>
      <c r="E35" s="90">
        <v>98.001000000000005</v>
      </c>
      <c r="F35" s="90">
        <f>SUM(D35,E35)</f>
        <v>197.00400000000002</v>
      </c>
      <c r="G35" s="21">
        <v>5</v>
      </c>
      <c r="H35" s="90">
        <v>1567.0250000000001</v>
      </c>
      <c r="I35" s="22">
        <v>38</v>
      </c>
    </row>
    <row r="36" spans="1:9" ht="15.75" customHeight="1" x14ac:dyDescent="0.3">
      <c r="A36" s="18">
        <v>8</v>
      </c>
      <c r="B36" s="19" t="s">
        <v>1354</v>
      </c>
      <c r="C36" s="19" t="s">
        <v>56</v>
      </c>
      <c r="D36" s="90">
        <v>97.001999999999995</v>
      </c>
      <c r="E36" s="90">
        <v>96</v>
      </c>
      <c r="F36" s="90">
        <f>SUM(D36,E36)</f>
        <v>193.00200000000001</v>
      </c>
      <c r="G36" s="21">
        <v>3</v>
      </c>
      <c r="H36" s="90">
        <v>965.00900000000001</v>
      </c>
      <c r="I36" s="22">
        <v>11</v>
      </c>
    </row>
    <row r="37" spans="1:9" ht="15.75" customHeight="1" x14ac:dyDescent="0.3">
      <c r="A37" s="404">
        <v>1</v>
      </c>
      <c r="B37" s="400" t="s">
        <v>466</v>
      </c>
      <c r="C37" s="400" t="s">
        <v>467</v>
      </c>
      <c r="D37" s="402" t="s">
        <v>109</v>
      </c>
      <c r="E37" s="402"/>
      <c r="F37" s="402">
        <f>SUM(D37,E37)</f>
        <v>0</v>
      </c>
      <c r="G37" s="403">
        <v>0</v>
      </c>
      <c r="H37" s="92">
        <v>395.00900000000001</v>
      </c>
      <c r="I37" s="32">
        <v>8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1355</v>
      </c>
      <c r="D39" s="9"/>
      <c r="E39" s="9" t="s">
        <v>534</v>
      </c>
      <c r="F39" s="8"/>
      <c r="G39" s="8"/>
      <c r="H39" s="8"/>
      <c r="I39" s="8"/>
    </row>
    <row r="40" spans="1:9" ht="15.75" customHeight="1" x14ac:dyDescent="0.3">
      <c r="A40" s="369">
        <v>2</v>
      </c>
      <c r="B40" s="374" t="s">
        <v>10</v>
      </c>
      <c r="C40" s="375" t="s">
        <v>11</v>
      </c>
      <c r="D40" s="51"/>
      <c r="E40" s="376"/>
      <c r="F40" s="364" t="s">
        <v>12</v>
      </c>
      <c r="G40" s="364" t="s">
        <v>13</v>
      </c>
      <c r="H40" s="364" t="s">
        <v>14</v>
      </c>
      <c r="I40" s="365" t="s">
        <v>15</v>
      </c>
    </row>
    <row r="41" spans="1:9" ht="15.75" customHeight="1" x14ac:dyDescent="0.3">
      <c r="A41" s="14">
        <v>7</v>
      </c>
      <c r="B41" s="15" t="s">
        <v>1357</v>
      </c>
      <c r="C41" s="15" t="s">
        <v>45</v>
      </c>
      <c r="D41" s="89">
        <v>100.003</v>
      </c>
      <c r="E41" s="89">
        <v>99.003</v>
      </c>
      <c r="F41" s="89">
        <f>SUM(D41,E41)</f>
        <v>199.006</v>
      </c>
      <c r="G41" s="16">
        <v>8</v>
      </c>
      <c r="H41" s="89">
        <v>1591.0359999999998</v>
      </c>
      <c r="I41" s="17">
        <v>65</v>
      </c>
    </row>
    <row r="42" spans="1:9" ht="15.75" customHeight="1" x14ac:dyDescent="0.3">
      <c r="A42" s="18">
        <v>2</v>
      </c>
      <c r="B42" s="19" t="s">
        <v>1020</v>
      </c>
      <c r="C42" s="19" t="s">
        <v>707</v>
      </c>
      <c r="D42" s="90">
        <v>99.003</v>
      </c>
      <c r="E42" s="90">
        <v>99</v>
      </c>
      <c r="F42" s="90">
        <f>SUM(D42,E42)</f>
        <v>198.00299999999999</v>
      </c>
      <c r="G42" s="21">
        <v>7</v>
      </c>
      <c r="H42" s="90">
        <v>1584.0330000000001</v>
      </c>
      <c r="I42" s="22">
        <v>57</v>
      </c>
    </row>
    <row r="43" spans="1:9" ht="15.75" customHeight="1" x14ac:dyDescent="0.3">
      <c r="A43" s="18">
        <v>5</v>
      </c>
      <c r="B43" s="19" t="s">
        <v>464</v>
      </c>
      <c r="C43" s="19" t="s">
        <v>127</v>
      </c>
      <c r="D43" s="90">
        <v>100.003</v>
      </c>
      <c r="E43" s="90">
        <v>100.001</v>
      </c>
      <c r="F43" s="90">
        <f>SUM(D43,E43)</f>
        <v>200.00400000000002</v>
      </c>
      <c r="G43" s="21">
        <v>9</v>
      </c>
      <c r="H43" s="90">
        <v>1586.0299999999997</v>
      </c>
      <c r="I43" s="22">
        <v>56</v>
      </c>
    </row>
    <row r="44" spans="1:9" ht="15.75" customHeight="1" x14ac:dyDescent="0.3">
      <c r="A44" s="18">
        <v>4</v>
      </c>
      <c r="B44" s="19" t="s">
        <v>1356</v>
      </c>
      <c r="C44" s="19" t="s">
        <v>41</v>
      </c>
      <c r="D44" s="90">
        <v>98.001999999999995</v>
      </c>
      <c r="E44" s="90">
        <v>98</v>
      </c>
      <c r="F44" s="90">
        <f>SUM(D44,E44)</f>
        <v>196.00200000000001</v>
      </c>
      <c r="G44" s="21">
        <v>5</v>
      </c>
      <c r="H44" s="90">
        <v>1578.0230000000001</v>
      </c>
      <c r="I44" s="22">
        <v>50</v>
      </c>
    </row>
    <row r="45" spans="1:9" ht="15.75" customHeight="1" x14ac:dyDescent="0.3">
      <c r="A45" s="18">
        <v>1</v>
      </c>
      <c r="B45" s="19" t="s">
        <v>706</v>
      </c>
      <c r="C45" s="19" t="s">
        <v>707</v>
      </c>
      <c r="D45" s="90">
        <v>99.001999999999995</v>
      </c>
      <c r="E45" s="90">
        <v>99</v>
      </c>
      <c r="F45" s="90">
        <f>SUM(D45,E45)</f>
        <v>198.00200000000001</v>
      </c>
      <c r="G45" s="21">
        <v>6</v>
      </c>
      <c r="H45" s="90">
        <v>1565.0170000000001</v>
      </c>
      <c r="I45" s="24">
        <v>44</v>
      </c>
    </row>
    <row r="46" spans="1:9" ht="15.75" customHeight="1" x14ac:dyDescent="0.3">
      <c r="A46" s="18">
        <v>8</v>
      </c>
      <c r="B46" s="19" t="s">
        <v>1358</v>
      </c>
      <c r="C46" s="19" t="s">
        <v>25</v>
      </c>
      <c r="D46" s="90">
        <v>96.001000000000005</v>
      </c>
      <c r="E46" s="90">
        <v>96</v>
      </c>
      <c r="F46" s="90">
        <f>SUM(D46,E46)</f>
        <v>192.001</v>
      </c>
      <c r="G46" s="21">
        <v>3</v>
      </c>
      <c r="H46" s="90">
        <v>1555.019</v>
      </c>
      <c r="I46" s="22">
        <v>31</v>
      </c>
    </row>
    <row r="47" spans="1:9" ht="15.75" customHeight="1" x14ac:dyDescent="0.3">
      <c r="A47" s="18">
        <v>6</v>
      </c>
      <c r="B47" s="19" t="s">
        <v>567</v>
      </c>
      <c r="C47" s="19" t="s">
        <v>568</v>
      </c>
      <c r="D47" s="90">
        <v>99.001000000000005</v>
      </c>
      <c r="E47" s="90">
        <v>96.001000000000005</v>
      </c>
      <c r="F47" s="90">
        <f>SUM(D47,E47)</f>
        <v>195.00200000000001</v>
      </c>
      <c r="G47" s="21">
        <v>4</v>
      </c>
      <c r="H47" s="90">
        <v>1556.018</v>
      </c>
      <c r="I47" s="22">
        <v>30</v>
      </c>
    </row>
    <row r="48" spans="1:9" ht="15.75" customHeight="1" x14ac:dyDescent="0.3">
      <c r="A48" s="18">
        <v>9</v>
      </c>
      <c r="B48" s="19" t="s">
        <v>129</v>
      </c>
      <c r="C48" s="19" t="s">
        <v>130</v>
      </c>
      <c r="D48" s="90">
        <v>96.001999999999995</v>
      </c>
      <c r="E48" s="90">
        <v>93.001000000000005</v>
      </c>
      <c r="F48" s="90">
        <f>SUM(D48,E48)</f>
        <v>189.00299999999999</v>
      </c>
      <c r="G48" s="21">
        <v>2</v>
      </c>
      <c r="H48" s="90">
        <v>1522.0150000000001</v>
      </c>
      <c r="I48" s="22">
        <v>23</v>
      </c>
    </row>
    <row r="49" spans="1:9" ht="15.75" customHeight="1" x14ac:dyDescent="0.3">
      <c r="A49" s="404">
        <v>3</v>
      </c>
      <c r="B49" s="400" t="s">
        <v>383</v>
      </c>
      <c r="C49" s="400" t="s">
        <v>45</v>
      </c>
      <c r="D49" s="402" t="s">
        <v>138</v>
      </c>
      <c r="E49" s="402"/>
      <c r="F49" s="402">
        <f>SUM(D49,E49)</f>
        <v>0</v>
      </c>
      <c r="G49" s="403">
        <v>0</v>
      </c>
      <c r="H49" s="92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455</v>
      </c>
      <c r="D51" s="9"/>
      <c r="E51" s="9" t="s">
        <v>1417</v>
      </c>
      <c r="F51" s="8"/>
      <c r="G51" s="8"/>
      <c r="H51" s="8"/>
      <c r="I51" s="8"/>
    </row>
    <row r="52" spans="1:9" ht="15.75" customHeight="1" x14ac:dyDescent="0.3">
      <c r="A52" s="369">
        <v>2</v>
      </c>
      <c r="B52" s="374" t="s">
        <v>10</v>
      </c>
      <c r="C52" s="375" t="s">
        <v>11</v>
      </c>
      <c r="D52" s="51"/>
      <c r="E52" s="376"/>
      <c r="F52" s="364" t="s">
        <v>12</v>
      </c>
      <c r="G52" s="364" t="s">
        <v>13</v>
      </c>
      <c r="H52" s="364" t="s">
        <v>14</v>
      </c>
      <c r="I52" s="365" t="s">
        <v>15</v>
      </c>
    </row>
    <row r="53" spans="1:9" ht="15.75" customHeight="1" x14ac:dyDescent="0.3">
      <c r="A53" s="14">
        <v>5</v>
      </c>
      <c r="B53" s="15" t="s">
        <v>44</v>
      </c>
      <c r="C53" s="15" t="s">
        <v>45</v>
      </c>
      <c r="D53" s="89">
        <v>100.002</v>
      </c>
      <c r="E53" s="89">
        <v>98.003</v>
      </c>
      <c r="F53" s="89">
        <f>SUM(D53,E53)</f>
        <v>198.005</v>
      </c>
      <c r="G53" s="16">
        <v>8</v>
      </c>
      <c r="H53" s="89">
        <v>1586.0389999999998</v>
      </c>
      <c r="I53" s="17">
        <v>66</v>
      </c>
    </row>
    <row r="54" spans="1:9" ht="15.75" customHeight="1" x14ac:dyDescent="0.3">
      <c r="A54" s="18">
        <v>9</v>
      </c>
      <c r="B54" s="19" t="s">
        <v>1360</v>
      </c>
      <c r="C54" s="19" t="s">
        <v>474</v>
      </c>
      <c r="D54" s="90">
        <v>99.003</v>
      </c>
      <c r="E54" s="90">
        <v>99.001999999999995</v>
      </c>
      <c r="F54" s="90">
        <f>SUM(D54,E54)</f>
        <v>198.005</v>
      </c>
      <c r="G54" s="21">
        <v>8</v>
      </c>
      <c r="H54" s="90">
        <v>1583.0279999999998</v>
      </c>
      <c r="I54" s="22">
        <v>53</v>
      </c>
    </row>
    <row r="55" spans="1:9" ht="15.75" customHeight="1" x14ac:dyDescent="0.3">
      <c r="A55" s="18">
        <v>8</v>
      </c>
      <c r="B55" s="19" t="s">
        <v>219</v>
      </c>
      <c r="C55" s="19" t="s">
        <v>127</v>
      </c>
      <c r="D55" s="90">
        <v>100.001</v>
      </c>
      <c r="E55" s="90">
        <v>98.001999999999995</v>
      </c>
      <c r="F55" s="90">
        <f>SUM(D55,E55)</f>
        <v>198.00299999999999</v>
      </c>
      <c r="G55" s="21">
        <v>6</v>
      </c>
      <c r="H55" s="90">
        <v>1567.0269999999998</v>
      </c>
      <c r="I55" s="22">
        <v>46</v>
      </c>
    </row>
    <row r="56" spans="1:9" ht="15.75" customHeight="1" x14ac:dyDescent="0.3">
      <c r="A56" s="18">
        <v>2</v>
      </c>
      <c r="B56" s="19" t="s">
        <v>654</v>
      </c>
      <c r="C56" s="19" t="s">
        <v>191</v>
      </c>
      <c r="D56" s="90">
        <v>100.001</v>
      </c>
      <c r="E56" s="90">
        <v>98.001999999999995</v>
      </c>
      <c r="F56" s="90">
        <f>SUM(D56,E56)</f>
        <v>198.00299999999999</v>
      </c>
      <c r="G56" s="21">
        <v>6</v>
      </c>
      <c r="H56" s="90">
        <v>1574.0170000000001</v>
      </c>
      <c r="I56" s="22">
        <v>43</v>
      </c>
    </row>
    <row r="57" spans="1:9" ht="15.75" customHeight="1" x14ac:dyDescent="0.3">
      <c r="A57" s="18">
        <v>4</v>
      </c>
      <c r="B57" s="19" t="s">
        <v>589</v>
      </c>
      <c r="C57" s="19" t="s">
        <v>191</v>
      </c>
      <c r="D57" s="90">
        <v>100</v>
      </c>
      <c r="E57" s="90">
        <v>99.001000000000005</v>
      </c>
      <c r="F57" s="90">
        <f>SUM(D57,E57)</f>
        <v>199.001</v>
      </c>
      <c r="G57" s="21">
        <v>9</v>
      </c>
      <c r="H57" s="90">
        <v>1568.0170000000001</v>
      </c>
      <c r="I57" s="22">
        <v>40</v>
      </c>
    </row>
    <row r="58" spans="1:9" ht="15.75" customHeight="1" x14ac:dyDescent="0.3">
      <c r="A58" s="18">
        <v>1</v>
      </c>
      <c r="B58" s="19" t="s">
        <v>1359</v>
      </c>
      <c r="C58" s="19" t="s">
        <v>324</v>
      </c>
      <c r="D58" s="90">
        <v>99</v>
      </c>
      <c r="E58" s="90">
        <v>97</v>
      </c>
      <c r="F58" s="90">
        <f>SUM(D58,E58)</f>
        <v>196</v>
      </c>
      <c r="G58" s="21">
        <v>3</v>
      </c>
      <c r="H58" s="90">
        <v>1569.0159999999998</v>
      </c>
      <c r="I58" s="24">
        <v>39</v>
      </c>
    </row>
    <row r="59" spans="1:9" ht="15.75" customHeight="1" x14ac:dyDescent="0.3">
      <c r="A59" s="18">
        <v>6</v>
      </c>
      <c r="B59" s="19" t="s">
        <v>18</v>
      </c>
      <c r="C59" s="19" t="s">
        <v>19</v>
      </c>
      <c r="D59" s="90">
        <v>98</v>
      </c>
      <c r="E59" s="90">
        <v>97.003</v>
      </c>
      <c r="F59" s="90">
        <f>SUM(D59,E59)</f>
        <v>195.00299999999999</v>
      </c>
      <c r="G59" s="21">
        <v>2</v>
      </c>
      <c r="H59" s="90">
        <v>1568.0229999999999</v>
      </c>
      <c r="I59" s="22">
        <v>37</v>
      </c>
    </row>
    <row r="60" spans="1:9" ht="15.75" customHeight="1" x14ac:dyDescent="0.3">
      <c r="A60" s="18">
        <v>3</v>
      </c>
      <c r="B60" s="19" t="s">
        <v>1060</v>
      </c>
      <c r="C60" s="19" t="s">
        <v>537</v>
      </c>
      <c r="D60" s="90">
        <v>99.001999999999995</v>
      </c>
      <c r="E60" s="90">
        <v>98.001000000000005</v>
      </c>
      <c r="F60" s="90">
        <f>SUM(D60,E60)</f>
        <v>197.00299999999999</v>
      </c>
      <c r="G60" s="21">
        <v>4</v>
      </c>
      <c r="H60" s="90">
        <v>1564.0219999999999</v>
      </c>
      <c r="I60" s="22">
        <v>35</v>
      </c>
    </row>
    <row r="61" spans="1:9" ht="15.75" customHeight="1" x14ac:dyDescent="0.3">
      <c r="A61" s="404">
        <v>7</v>
      </c>
      <c r="B61" s="400" t="s">
        <v>365</v>
      </c>
      <c r="C61" s="400" t="s">
        <v>45</v>
      </c>
      <c r="D61" s="402" t="s">
        <v>138</v>
      </c>
      <c r="E61" s="402"/>
      <c r="F61" s="402">
        <f>SUM(D61,E61)</f>
        <v>0</v>
      </c>
      <c r="G61" s="403">
        <v>0</v>
      </c>
      <c r="H61" s="92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510</v>
      </c>
    </row>
    <row r="64" spans="1:9" ht="15.75" customHeight="1" x14ac:dyDescent="0.3"/>
    <row r="65" spans="2:5" ht="15.75" customHeight="1" x14ac:dyDescent="0.3">
      <c r="B65" s="4" t="s">
        <v>1301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7BC040E8-BB4D-4F49-9FC8-7C5A008FC2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F781-6136-4A59-AE08-3FCEE01F6A3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1271</v>
      </c>
    </row>
    <row r="3" spans="1:25" ht="15.75" customHeight="1" x14ac:dyDescent="0.3">
      <c r="A3" s="7"/>
      <c r="B3" s="8" t="s">
        <v>82</v>
      </c>
      <c r="C3" s="9" t="s">
        <v>1361</v>
      </c>
      <c r="D3" s="9"/>
      <c r="E3" s="9" t="s">
        <v>1418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1027</v>
      </c>
      <c r="C5" s="15" t="s">
        <v>23</v>
      </c>
      <c r="D5" s="144">
        <v>100.003</v>
      </c>
      <c r="E5" s="144">
        <v>99.001999999999995</v>
      </c>
      <c r="F5" s="89">
        <f>SUM(D5,E5)</f>
        <v>199.005</v>
      </c>
      <c r="G5" s="16">
        <v>9</v>
      </c>
      <c r="H5" s="144">
        <v>1593.0349999999999</v>
      </c>
      <c r="I5" s="37">
        <v>72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1364</v>
      </c>
      <c r="C6" s="19" t="s">
        <v>108</v>
      </c>
      <c r="D6" s="145">
        <v>99.001000000000005</v>
      </c>
      <c r="E6" s="145">
        <v>95.001000000000005</v>
      </c>
      <c r="F6" s="90">
        <f>SUM(D6,E6)</f>
        <v>194.00200000000001</v>
      </c>
      <c r="G6" s="21">
        <v>4</v>
      </c>
      <c r="H6" s="145">
        <v>1574.0200999999997</v>
      </c>
      <c r="I6" s="41">
        <v>53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2</v>
      </c>
      <c r="B7" s="19" t="s">
        <v>163</v>
      </c>
      <c r="C7" s="19" t="s">
        <v>19</v>
      </c>
      <c r="D7" s="145">
        <v>99.004000000000005</v>
      </c>
      <c r="E7" s="145">
        <v>99.001000000000005</v>
      </c>
      <c r="F7" s="90">
        <f>SUM(D7,E7)</f>
        <v>198.005</v>
      </c>
      <c r="G7" s="21">
        <v>8</v>
      </c>
      <c r="H7" s="145">
        <v>1563.0310000000004</v>
      </c>
      <c r="I7" s="41">
        <v>50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4</v>
      </c>
      <c r="B8" s="19" t="s">
        <v>1363</v>
      </c>
      <c r="C8" s="19" t="s">
        <v>568</v>
      </c>
      <c r="D8" s="145">
        <v>98</v>
      </c>
      <c r="E8" s="145">
        <v>97</v>
      </c>
      <c r="F8" s="90">
        <f>SUM(D8,E8)</f>
        <v>195</v>
      </c>
      <c r="G8" s="21">
        <v>5</v>
      </c>
      <c r="H8" s="145">
        <v>1557.02</v>
      </c>
      <c r="I8" s="41">
        <v>42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1260</v>
      </c>
      <c r="C9" s="19" t="s">
        <v>17</v>
      </c>
      <c r="D9" s="145">
        <v>99.003</v>
      </c>
      <c r="E9" s="145">
        <v>96</v>
      </c>
      <c r="F9" s="90">
        <f>SUM(D9,E9)</f>
        <v>195.00299999999999</v>
      </c>
      <c r="G9" s="21">
        <v>6</v>
      </c>
      <c r="H9" s="145">
        <v>1561.0219999999997</v>
      </c>
      <c r="I9" s="41">
        <v>41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653</v>
      </c>
      <c r="C10" s="19" t="s">
        <v>634</v>
      </c>
      <c r="D10" s="145">
        <v>98.001999999999995</v>
      </c>
      <c r="E10" s="145">
        <v>96</v>
      </c>
      <c r="F10" s="90">
        <f>SUM(D10,E10)</f>
        <v>194.00200000000001</v>
      </c>
      <c r="G10" s="21">
        <v>4</v>
      </c>
      <c r="H10" s="145">
        <v>1556.0189999999998</v>
      </c>
      <c r="I10" s="41">
        <v>37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1259</v>
      </c>
      <c r="C11" s="19" t="s">
        <v>535</v>
      </c>
      <c r="D11" s="145">
        <v>97.001000000000005</v>
      </c>
      <c r="E11" s="145">
        <v>94</v>
      </c>
      <c r="F11" s="90">
        <f>SUM(D11,E11)</f>
        <v>191.001</v>
      </c>
      <c r="G11" s="21">
        <v>2</v>
      </c>
      <c r="H11" s="145">
        <v>1548.018</v>
      </c>
      <c r="I11" s="41">
        <v>32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19" t="s">
        <v>710</v>
      </c>
      <c r="C12" s="19" t="s">
        <v>707</v>
      </c>
      <c r="D12" s="90">
        <v>100.002</v>
      </c>
      <c r="E12" s="90">
        <v>97</v>
      </c>
      <c r="F12" s="90">
        <f>SUM(D12,E12)</f>
        <v>197.00200000000001</v>
      </c>
      <c r="G12" s="21">
        <v>7</v>
      </c>
      <c r="H12" s="90">
        <v>1540.02</v>
      </c>
      <c r="I12" s="24">
        <v>29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4">
        <v>3</v>
      </c>
      <c r="B13" s="400" t="s">
        <v>1362</v>
      </c>
      <c r="C13" s="400" t="s">
        <v>665</v>
      </c>
      <c r="D13" s="401" t="s">
        <v>109</v>
      </c>
      <c r="E13" s="401"/>
      <c r="F13" s="402">
        <f>SUM(D13,E13)</f>
        <v>0</v>
      </c>
      <c r="G13" s="403">
        <v>0</v>
      </c>
      <c r="H13" s="146">
        <v>0</v>
      </c>
      <c r="I13" s="4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1365</v>
      </c>
      <c r="D15" s="9"/>
      <c r="E15" s="9" t="s">
        <v>1398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9">
        <v>2</v>
      </c>
      <c r="B16" s="374" t="s">
        <v>10</v>
      </c>
      <c r="C16" s="375" t="s">
        <v>11</v>
      </c>
      <c r="D16" s="51"/>
      <c r="E16" s="37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8</v>
      </c>
      <c r="B17" s="15" t="s">
        <v>726</v>
      </c>
      <c r="C17" s="15" t="s">
        <v>707</v>
      </c>
      <c r="D17" s="144">
        <v>100.001</v>
      </c>
      <c r="E17" s="144">
        <v>100.001</v>
      </c>
      <c r="F17" s="89">
        <f>SUM(D17,E17)</f>
        <v>200.00200000000001</v>
      </c>
      <c r="G17" s="16">
        <v>9</v>
      </c>
      <c r="H17" s="144">
        <v>1583.0259999999998</v>
      </c>
      <c r="I17" s="37">
        <v>64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4</v>
      </c>
      <c r="B18" s="19" t="s">
        <v>561</v>
      </c>
      <c r="C18" s="19" t="s">
        <v>53</v>
      </c>
      <c r="D18" s="145">
        <v>99.003</v>
      </c>
      <c r="E18" s="145">
        <v>98</v>
      </c>
      <c r="F18" s="90">
        <f>SUM(D18,E18)</f>
        <v>197.00299999999999</v>
      </c>
      <c r="G18" s="21">
        <v>8</v>
      </c>
      <c r="H18" s="145">
        <v>1572.0289999999998</v>
      </c>
      <c r="I18" s="41">
        <v>59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1261</v>
      </c>
      <c r="C19" s="19" t="s">
        <v>17</v>
      </c>
      <c r="D19" s="145">
        <v>98.001999999999995</v>
      </c>
      <c r="E19" s="145">
        <v>96</v>
      </c>
      <c r="F19" s="90">
        <f>SUM(D19,E19)</f>
        <v>194.00200000000001</v>
      </c>
      <c r="G19" s="21">
        <v>7</v>
      </c>
      <c r="H19" s="145">
        <v>1565.0169999999998</v>
      </c>
      <c r="I19" s="41">
        <v>53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1174</v>
      </c>
      <c r="C20" s="19" t="s">
        <v>17</v>
      </c>
      <c r="D20" s="145">
        <v>96.001000000000005</v>
      </c>
      <c r="E20" s="145">
        <v>96.001000000000005</v>
      </c>
      <c r="F20" s="90">
        <f>SUM(D20,E20)</f>
        <v>192.00200000000001</v>
      </c>
      <c r="G20" s="21">
        <v>4</v>
      </c>
      <c r="H20" s="145">
        <v>1565.0269999999998</v>
      </c>
      <c r="I20" s="41">
        <v>50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1253</v>
      </c>
      <c r="C21" s="19" t="s">
        <v>707</v>
      </c>
      <c r="D21" s="145">
        <v>97.001999999999995</v>
      </c>
      <c r="E21" s="145">
        <v>95.001999999999995</v>
      </c>
      <c r="F21" s="90">
        <f>SUM(D21,E21)</f>
        <v>192.00399999999999</v>
      </c>
      <c r="G21" s="21">
        <v>5</v>
      </c>
      <c r="H21" s="145">
        <v>1461.0259999999998</v>
      </c>
      <c r="I21" s="41">
        <v>39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488</v>
      </c>
      <c r="C22" s="19" t="s">
        <v>45</v>
      </c>
      <c r="D22" s="90">
        <v>96</v>
      </c>
      <c r="E22" s="90">
        <v>95</v>
      </c>
      <c r="F22" s="90">
        <f>SUM(D22,E22)</f>
        <v>191</v>
      </c>
      <c r="G22" s="21">
        <v>1</v>
      </c>
      <c r="H22" s="90">
        <v>1554.0149999999999</v>
      </c>
      <c r="I22" s="24">
        <v>35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2</v>
      </c>
      <c r="B23" s="19" t="s">
        <v>690</v>
      </c>
      <c r="C23" s="19" t="s">
        <v>73</v>
      </c>
      <c r="D23" s="145">
        <v>97.001000000000005</v>
      </c>
      <c r="E23" s="145">
        <v>95.001000000000005</v>
      </c>
      <c r="F23" s="90">
        <f>SUM(D23,E23)</f>
        <v>192.00200000000001</v>
      </c>
      <c r="G23" s="21">
        <v>4</v>
      </c>
      <c r="H23" s="145">
        <v>1534.0139999999999</v>
      </c>
      <c r="I23" s="41">
        <v>25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1366</v>
      </c>
      <c r="C24" s="19" t="s">
        <v>130</v>
      </c>
      <c r="D24" s="145">
        <v>96.003</v>
      </c>
      <c r="E24" s="145">
        <v>95</v>
      </c>
      <c r="F24" s="90">
        <f>SUM(D24,E24)</f>
        <v>191.00299999999999</v>
      </c>
      <c r="G24" s="21">
        <v>2</v>
      </c>
      <c r="H24" s="145">
        <v>1531.01</v>
      </c>
      <c r="I24" s="41">
        <v>22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4">
        <v>9</v>
      </c>
      <c r="B25" s="400" t="s">
        <v>1367</v>
      </c>
      <c r="C25" s="400" t="s">
        <v>707</v>
      </c>
      <c r="D25" s="401">
        <v>97.003</v>
      </c>
      <c r="E25" s="401">
        <v>96</v>
      </c>
      <c r="F25" s="402">
        <f>SUM(D25,E25)</f>
        <v>193.00299999999999</v>
      </c>
      <c r="G25" s="403">
        <v>6</v>
      </c>
      <c r="H25" s="146">
        <v>772.00900000000001</v>
      </c>
      <c r="I25" s="45">
        <v>17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1368</v>
      </c>
      <c r="D27" s="9"/>
      <c r="E27" s="9" t="s">
        <v>1419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69">
        <v>2</v>
      </c>
      <c r="B28" s="374" t="s">
        <v>10</v>
      </c>
      <c r="C28" s="375" t="s">
        <v>11</v>
      </c>
      <c r="D28" s="51"/>
      <c r="E28" s="376"/>
      <c r="F28" s="364" t="s">
        <v>12</v>
      </c>
      <c r="G28" s="364" t="s">
        <v>13</v>
      </c>
      <c r="H28" s="364" t="s">
        <v>14</v>
      </c>
      <c r="I28" s="365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1371</v>
      </c>
      <c r="C29" s="15" t="s">
        <v>25</v>
      </c>
      <c r="D29" s="144">
        <v>99.003</v>
      </c>
      <c r="E29" s="144">
        <v>98.004000000000005</v>
      </c>
      <c r="F29" s="89">
        <f>SUM(D29,E29)</f>
        <v>197.00700000000001</v>
      </c>
      <c r="G29" s="16">
        <v>8</v>
      </c>
      <c r="H29" s="144">
        <v>1580.0319999999999</v>
      </c>
      <c r="I29" s="37">
        <v>66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589</v>
      </c>
      <c r="C30" s="19" t="s">
        <v>568</v>
      </c>
      <c r="D30" s="145">
        <v>100.001</v>
      </c>
      <c r="E30" s="145">
        <v>100</v>
      </c>
      <c r="F30" s="90">
        <f>SUM(D30,E30)</f>
        <v>200.001</v>
      </c>
      <c r="G30" s="21">
        <v>9</v>
      </c>
      <c r="H30" s="145">
        <v>1569.0139999999999</v>
      </c>
      <c r="I30" s="41">
        <v>58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1373</v>
      </c>
      <c r="C31" s="19" t="s">
        <v>658</v>
      </c>
      <c r="D31" s="145">
        <v>98.001000000000005</v>
      </c>
      <c r="E31" s="145">
        <v>96</v>
      </c>
      <c r="F31" s="90">
        <f>SUM(D31,E31)</f>
        <v>194.001</v>
      </c>
      <c r="G31" s="21">
        <v>5</v>
      </c>
      <c r="H31" s="145">
        <v>1563.0240000000001</v>
      </c>
      <c r="I31" s="41">
        <v>55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2">
        <v>6</v>
      </c>
      <c r="B32" s="19" t="s">
        <v>633</v>
      </c>
      <c r="C32" s="19" t="s">
        <v>634</v>
      </c>
      <c r="D32" s="145">
        <v>98.001000000000005</v>
      </c>
      <c r="E32" s="145">
        <v>96.001000000000005</v>
      </c>
      <c r="F32" s="90">
        <f>SUM(D32,E32)</f>
        <v>194.00200000000001</v>
      </c>
      <c r="G32" s="21">
        <v>6</v>
      </c>
      <c r="H32" s="145">
        <v>1551.0239999999997</v>
      </c>
      <c r="I32" s="41">
        <v>48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8</v>
      </c>
      <c r="B33" s="19" t="s">
        <v>125</v>
      </c>
      <c r="C33" s="19" t="s">
        <v>19</v>
      </c>
      <c r="D33" s="145">
        <v>99.001999999999995</v>
      </c>
      <c r="E33" s="145">
        <v>96.001000000000005</v>
      </c>
      <c r="F33" s="90">
        <f>SUM(D33,E33)</f>
        <v>195.00299999999999</v>
      </c>
      <c r="G33" s="21">
        <v>7</v>
      </c>
      <c r="H33" s="145">
        <v>1539.0150000000001</v>
      </c>
      <c r="I33" s="41">
        <v>45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4</v>
      </c>
      <c r="B34" s="19" t="s">
        <v>867</v>
      </c>
      <c r="C34" s="19" t="s">
        <v>53</v>
      </c>
      <c r="D34" s="145">
        <v>97.001999999999995</v>
      </c>
      <c r="E34" s="145">
        <v>94</v>
      </c>
      <c r="F34" s="90">
        <f>SUM(D34,E34)</f>
        <v>191.00200000000001</v>
      </c>
      <c r="G34" s="21">
        <v>4</v>
      </c>
      <c r="H34" s="145">
        <v>1518.0099999999998</v>
      </c>
      <c r="I34" s="41">
        <v>35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1372</v>
      </c>
      <c r="C35" s="19" t="s">
        <v>127</v>
      </c>
      <c r="D35" s="145">
        <v>92</v>
      </c>
      <c r="E35" s="145">
        <v>89.001000000000005</v>
      </c>
      <c r="F35" s="90">
        <f>SUM(D35,E35)</f>
        <v>181.001</v>
      </c>
      <c r="G35" s="21">
        <v>3</v>
      </c>
      <c r="H35" s="145">
        <v>1123.0070000000001</v>
      </c>
      <c r="I35" s="41">
        <v>25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1369</v>
      </c>
      <c r="C36" s="19" t="s">
        <v>122</v>
      </c>
      <c r="D36" s="90" t="s">
        <v>109</v>
      </c>
      <c r="E36" s="90"/>
      <c r="F36" s="90">
        <f>SUM(D36,E36)</f>
        <v>0</v>
      </c>
      <c r="G36" s="21">
        <v>0</v>
      </c>
      <c r="H36" s="90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99">
        <v>2</v>
      </c>
      <c r="B37" s="400" t="s">
        <v>1370</v>
      </c>
      <c r="C37" s="400" t="s">
        <v>25</v>
      </c>
      <c r="D37" s="401" t="s">
        <v>138</v>
      </c>
      <c r="E37" s="401"/>
      <c r="F37" s="402">
        <f>SUM(D37,E37)</f>
        <v>0</v>
      </c>
      <c r="G37" s="403">
        <v>0</v>
      </c>
      <c r="H37" s="146">
        <v>0</v>
      </c>
      <c r="I37" s="45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682</v>
      </c>
      <c r="D39" s="9"/>
      <c r="E39" s="9" t="s">
        <v>513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69">
        <v>2</v>
      </c>
      <c r="B40" s="374" t="s">
        <v>10</v>
      </c>
      <c r="C40" s="375" t="s">
        <v>11</v>
      </c>
      <c r="D40" s="51"/>
      <c r="E40" s="376"/>
      <c r="F40" s="364" t="s">
        <v>12</v>
      </c>
      <c r="G40" s="364" t="s">
        <v>13</v>
      </c>
      <c r="H40" s="364" t="s">
        <v>14</v>
      </c>
      <c r="I40" s="365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">
        <v>2</v>
      </c>
      <c r="B41" s="15" t="s">
        <v>1375</v>
      </c>
      <c r="C41" s="15" t="s">
        <v>25</v>
      </c>
      <c r="D41" s="144">
        <v>99.001000000000005</v>
      </c>
      <c r="E41" s="144">
        <v>98</v>
      </c>
      <c r="F41" s="89">
        <f>SUM(D41,E41)</f>
        <v>197.001</v>
      </c>
      <c r="G41" s="16">
        <v>9</v>
      </c>
      <c r="H41" s="144">
        <v>1560.0160000000003</v>
      </c>
      <c r="I41" s="37">
        <v>65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1374</v>
      </c>
      <c r="C42" s="19" t="s">
        <v>568</v>
      </c>
      <c r="D42" s="90">
        <v>99.001000000000005</v>
      </c>
      <c r="E42" s="90">
        <v>98</v>
      </c>
      <c r="F42" s="90">
        <f>SUM(D42,E42)</f>
        <v>197.001</v>
      </c>
      <c r="G42" s="21">
        <v>9</v>
      </c>
      <c r="H42" s="90">
        <v>1552.01</v>
      </c>
      <c r="I42" s="24">
        <v>55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206</v>
      </c>
      <c r="C43" s="19" t="s">
        <v>23</v>
      </c>
      <c r="D43" s="145">
        <v>93</v>
      </c>
      <c r="E43" s="145">
        <v>90</v>
      </c>
      <c r="F43" s="90">
        <f>SUM(D43,E43)</f>
        <v>183</v>
      </c>
      <c r="G43" s="21">
        <v>2</v>
      </c>
      <c r="H43" s="145">
        <v>1530.0100000000002</v>
      </c>
      <c r="I43" s="41">
        <v>45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19" t="s">
        <v>1376</v>
      </c>
      <c r="C44" s="19" t="s">
        <v>56</v>
      </c>
      <c r="D44" s="145">
        <v>98.001999999999995</v>
      </c>
      <c r="E44" s="145">
        <v>95</v>
      </c>
      <c r="F44" s="90">
        <f>SUM(D44,E44)</f>
        <v>193.00200000000001</v>
      </c>
      <c r="G44" s="21">
        <v>6</v>
      </c>
      <c r="H44" s="145">
        <v>1071.01</v>
      </c>
      <c r="I44" s="41">
        <v>41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9</v>
      </c>
      <c r="B45" s="19" t="s">
        <v>641</v>
      </c>
      <c r="C45" s="19" t="s">
        <v>632</v>
      </c>
      <c r="D45" s="145">
        <v>98.001000000000005</v>
      </c>
      <c r="E45" s="145">
        <v>97.003</v>
      </c>
      <c r="F45" s="90">
        <f>SUM(D45,E45)</f>
        <v>195.00400000000002</v>
      </c>
      <c r="G45" s="21">
        <v>7</v>
      </c>
      <c r="H45" s="145">
        <v>1525.0079999999998</v>
      </c>
      <c r="I45" s="41">
        <v>39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1252</v>
      </c>
      <c r="C46" s="19" t="s">
        <v>17</v>
      </c>
      <c r="D46" s="145">
        <v>95</v>
      </c>
      <c r="E46" s="145">
        <v>90</v>
      </c>
      <c r="F46" s="90">
        <f>SUM(D46,E46)</f>
        <v>185</v>
      </c>
      <c r="G46" s="21">
        <v>3</v>
      </c>
      <c r="H46" s="145">
        <v>1512.01</v>
      </c>
      <c r="I46" s="41">
        <v>39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182</v>
      </c>
      <c r="C47" s="19" t="s">
        <v>53</v>
      </c>
      <c r="D47" s="145">
        <v>95.001000000000005</v>
      </c>
      <c r="E47" s="145">
        <v>95</v>
      </c>
      <c r="F47" s="90">
        <f>SUM(D47,E47)</f>
        <v>190.001</v>
      </c>
      <c r="G47" s="21">
        <v>4</v>
      </c>
      <c r="H47" s="145">
        <v>1521.0089999999998</v>
      </c>
      <c r="I47" s="41">
        <v>36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6</v>
      </c>
      <c r="B48" s="19" t="s">
        <v>639</v>
      </c>
      <c r="C48" s="19" t="s">
        <v>161</v>
      </c>
      <c r="D48" s="145">
        <v>97</v>
      </c>
      <c r="E48" s="145">
        <v>96</v>
      </c>
      <c r="F48" s="90">
        <f>SUM(D48,E48)</f>
        <v>193</v>
      </c>
      <c r="G48" s="21">
        <v>5</v>
      </c>
      <c r="H48" s="145">
        <v>1515.0079999999998</v>
      </c>
      <c r="I48" s="41">
        <v>31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99">
        <v>4</v>
      </c>
      <c r="B49" s="400" t="s">
        <v>1377</v>
      </c>
      <c r="C49" s="400" t="s">
        <v>108</v>
      </c>
      <c r="D49" s="401" t="s">
        <v>109</v>
      </c>
      <c r="E49" s="401"/>
      <c r="F49" s="402">
        <f>SUM(D49,E49)</f>
        <v>0</v>
      </c>
      <c r="G49" s="403">
        <v>0</v>
      </c>
      <c r="H49" s="146">
        <v>0</v>
      </c>
      <c r="I49" s="45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629</v>
      </c>
      <c r="D51" s="9"/>
      <c r="E51" s="9" t="s">
        <v>1407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69">
        <v>2</v>
      </c>
      <c r="B52" s="374" t="s">
        <v>10</v>
      </c>
      <c r="C52" s="375" t="s">
        <v>11</v>
      </c>
      <c r="D52" s="51"/>
      <c r="E52" s="376"/>
      <c r="F52" s="364" t="s">
        <v>12</v>
      </c>
      <c r="G52" s="364" t="s">
        <v>13</v>
      </c>
      <c r="H52" s="364" t="s">
        <v>14</v>
      </c>
      <c r="I52" s="365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">
        <v>8</v>
      </c>
      <c r="B53" s="15" t="s">
        <v>1382</v>
      </c>
      <c r="C53" s="15" t="s">
        <v>324</v>
      </c>
      <c r="D53" s="144">
        <v>99.001999999999995</v>
      </c>
      <c r="E53" s="144">
        <v>99.001999999999995</v>
      </c>
      <c r="F53" s="89">
        <f>SUM(D53,E53)</f>
        <v>198.00399999999999</v>
      </c>
      <c r="G53" s="16">
        <v>9</v>
      </c>
      <c r="H53" s="144">
        <v>1568.0149999999999</v>
      </c>
      <c r="I53" s="37">
        <v>59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9</v>
      </c>
      <c r="B54" s="19" t="s">
        <v>1383</v>
      </c>
      <c r="C54" s="19" t="s">
        <v>707</v>
      </c>
      <c r="D54" s="145">
        <v>99.003</v>
      </c>
      <c r="E54" s="145">
        <v>96</v>
      </c>
      <c r="F54" s="90">
        <f>SUM(D54,E54)</f>
        <v>195.00299999999999</v>
      </c>
      <c r="G54" s="21">
        <v>7</v>
      </c>
      <c r="H54" s="145">
        <v>1550.02</v>
      </c>
      <c r="I54" s="41">
        <v>53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507</v>
      </c>
      <c r="C55" s="19" t="s">
        <v>458</v>
      </c>
      <c r="D55" s="145">
        <v>97.001000000000005</v>
      </c>
      <c r="E55" s="145">
        <v>92.001000000000005</v>
      </c>
      <c r="F55" s="90">
        <f>SUM(D55,E55)</f>
        <v>189.00200000000001</v>
      </c>
      <c r="G55" s="21">
        <v>5</v>
      </c>
      <c r="H55" s="145">
        <v>1546.0189999999998</v>
      </c>
      <c r="I55" s="41">
        <v>52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635</v>
      </c>
      <c r="C56" s="19" t="s">
        <v>634</v>
      </c>
      <c r="D56" s="90">
        <v>97.001000000000005</v>
      </c>
      <c r="E56" s="90">
        <v>97</v>
      </c>
      <c r="F56" s="90">
        <f>SUM(D56,E56)</f>
        <v>194.001</v>
      </c>
      <c r="G56" s="21">
        <v>6</v>
      </c>
      <c r="H56" s="90">
        <v>1544.0149999999999</v>
      </c>
      <c r="I56" s="24">
        <v>46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1381</v>
      </c>
      <c r="C57" s="19" t="s">
        <v>707</v>
      </c>
      <c r="D57" s="145">
        <v>99.003</v>
      </c>
      <c r="E57" s="145">
        <v>98.001000000000005</v>
      </c>
      <c r="F57" s="90">
        <f>SUM(D57,E57)</f>
        <v>197.00400000000002</v>
      </c>
      <c r="G57" s="21">
        <v>8</v>
      </c>
      <c r="H57" s="145">
        <v>1455.0160000000001</v>
      </c>
      <c r="I57" s="41">
        <v>45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42">
        <v>6</v>
      </c>
      <c r="B58" s="19" t="s">
        <v>1380</v>
      </c>
      <c r="C58" s="19" t="s">
        <v>634</v>
      </c>
      <c r="D58" s="145">
        <v>94.001000000000005</v>
      </c>
      <c r="E58" s="145">
        <v>94</v>
      </c>
      <c r="F58" s="90">
        <f>SUM(D58,E58)</f>
        <v>188.001</v>
      </c>
      <c r="G58" s="21">
        <v>4</v>
      </c>
      <c r="H58" s="145">
        <v>1521.0099999999998</v>
      </c>
      <c r="I58" s="41">
        <v>39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1263</v>
      </c>
      <c r="C59" s="19" t="s">
        <v>23</v>
      </c>
      <c r="D59" s="145">
        <v>93.001000000000005</v>
      </c>
      <c r="E59" s="145">
        <v>91</v>
      </c>
      <c r="F59" s="90">
        <f>SUM(D59,E59)</f>
        <v>184.001</v>
      </c>
      <c r="G59" s="21">
        <v>3</v>
      </c>
      <c r="H59" s="145">
        <v>1525.01</v>
      </c>
      <c r="I59" s="41">
        <v>35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2">
        <v>4</v>
      </c>
      <c r="B60" s="19" t="s">
        <v>1379</v>
      </c>
      <c r="C60" s="19" t="s">
        <v>108</v>
      </c>
      <c r="D60" s="145">
        <v>93</v>
      </c>
      <c r="E60" s="145">
        <v>91</v>
      </c>
      <c r="F60" s="90">
        <f>SUM(D60,E60)</f>
        <v>184</v>
      </c>
      <c r="G60" s="21">
        <v>2</v>
      </c>
      <c r="H60" s="145">
        <v>1306.0070000000001</v>
      </c>
      <c r="I60" s="41">
        <v>20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99">
        <v>2</v>
      </c>
      <c r="B61" s="400" t="s">
        <v>1378</v>
      </c>
      <c r="C61" s="400" t="s">
        <v>130</v>
      </c>
      <c r="D61" s="401" t="s">
        <v>109</v>
      </c>
      <c r="E61" s="401"/>
      <c r="F61" s="402">
        <f>SUM(D61,E61)</f>
        <v>0</v>
      </c>
      <c r="G61" s="403">
        <v>0</v>
      </c>
      <c r="H61" s="146">
        <v>193.00299999999999</v>
      </c>
      <c r="I61" s="45">
        <v>4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1301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A463D893-2023-45C7-9143-359FE8672A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76C3-369B-426F-A249-4ADD0769CE9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1180</v>
      </c>
    </row>
    <row r="3" spans="1:25" ht="15.75" customHeight="1" x14ac:dyDescent="0.3">
      <c r="A3" s="7"/>
      <c r="B3" s="8" t="s">
        <v>169</v>
      </c>
      <c r="C3" s="9" t="s">
        <v>1181</v>
      </c>
      <c r="D3" s="9"/>
      <c r="E3" s="9" t="s">
        <v>1401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4</v>
      </c>
      <c r="B5" s="15" t="s">
        <v>1184</v>
      </c>
      <c r="C5" s="15" t="s">
        <v>25</v>
      </c>
      <c r="D5" s="144">
        <v>97.001000000000005</v>
      </c>
      <c r="E5" s="144">
        <v>98.001000000000005</v>
      </c>
      <c r="F5" s="89">
        <f>SUM(D5,E5)</f>
        <v>195.00200000000001</v>
      </c>
      <c r="G5" s="16">
        <v>8</v>
      </c>
      <c r="H5" s="144">
        <v>1566.02</v>
      </c>
      <c r="I5" s="37">
        <v>64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7</v>
      </c>
      <c r="B6" s="19" t="s">
        <v>554</v>
      </c>
      <c r="C6" s="19" t="s">
        <v>537</v>
      </c>
      <c r="D6" s="145">
        <v>98.001999999999995</v>
      </c>
      <c r="E6" s="145">
        <v>97.003</v>
      </c>
      <c r="F6" s="90">
        <f>SUM(D6,E6)</f>
        <v>195.005</v>
      </c>
      <c r="G6" s="21">
        <v>9</v>
      </c>
      <c r="H6" s="145">
        <v>1539.0219999999999</v>
      </c>
      <c r="I6" s="41">
        <v>52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594</v>
      </c>
      <c r="C7" s="19" t="s">
        <v>537</v>
      </c>
      <c r="D7" s="90">
        <v>95.001000000000005</v>
      </c>
      <c r="E7" s="90">
        <v>94.001000000000005</v>
      </c>
      <c r="F7" s="90">
        <f>SUM(D7,E7)</f>
        <v>189.00200000000001</v>
      </c>
      <c r="G7" s="21">
        <v>6</v>
      </c>
      <c r="H7" s="90">
        <v>1531.0129999999999</v>
      </c>
      <c r="I7" s="24">
        <v>52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572</v>
      </c>
      <c r="C8" s="19" t="s">
        <v>53</v>
      </c>
      <c r="D8" s="145">
        <v>94.001999999999995</v>
      </c>
      <c r="E8" s="145">
        <v>92</v>
      </c>
      <c r="F8" s="90">
        <f>SUM(D8,E8)</f>
        <v>186.00200000000001</v>
      </c>
      <c r="G8" s="21">
        <v>4</v>
      </c>
      <c r="H8" s="145">
        <v>1519.0179999999998</v>
      </c>
      <c r="I8" s="41">
        <v>46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1183</v>
      </c>
      <c r="C9" s="19" t="s">
        <v>324</v>
      </c>
      <c r="D9" s="145" t="s">
        <v>109</v>
      </c>
      <c r="E9" s="145"/>
      <c r="F9" s="90">
        <f>SUM(D9,E9)</f>
        <v>0</v>
      </c>
      <c r="G9" s="21">
        <v>0</v>
      </c>
      <c r="H9" s="145">
        <v>969.00699999999995</v>
      </c>
      <c r="I9" s="41">
        <v>37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19" t="s">
        <v>1185</v>
      </c>
      <c r="C10" s="19" t="s">
        <v>53</v>
      </c>
      <c r="D10" s="145">
        <v>93</v>
      </c>
      <c r="E10" s="145">
        <v>91</v>
      </c>
      <c r="F10" s="90">
        <f>SUM(D10,E10)</f>
        <v>184</v>
      </c>
      <c r="G10" s="21">
        <v>3</v>
      </c>
      <c r="H10" s="145">
        <v>1500.008</v>
      </c>
      <c r="I10" s="41">
        <v>28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8</v>
      </c>
      <c r="B11" s="19" t="s">
        <v>1186</v>
      </c>
      <c r="C11" s="19" t="s">
        <v>53</v>
      </c>
      <c r="D11" s="145">
        <v>94.007000000000005</v>
      </c>
      <c r="E11" s="145">
        <v>94.001000000000005</v>
      </c>
      <c r="F11" s="90">
        <f>SUM(D11,E11)</f>
        <v>188.00800000000001</v>
      </c>
      <c r="G11" s="21">
        <v>5</v>
      </c>
      <c r="H11" s="145">
        <v>1400.0170000000001</v>
      </c>
      <c r="I11" s="41">
        <v>26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2</v>
      </c>
      <c r="B12" s="19" t="s">
        <v>1182</v>
      </c>
      <c r="C12" s="19" t="s">
        <v>56</v>
      </c>
      <c r="D12" s="145">
        <v>94.001000000000005</v>
      </c>
      <c r="E12" s="145">
        <v>96</v>
      </c>
      <c r="F12" s="90">
        <f>SUM(D12,E12)</f>
        <v>190.001</v>
      </c>
      <c r="G12" s="21">
        <v>7</v>
      </c>
      <c r="H12" s="145">
        <v>1029.0049999999999</v>
      </c>
      <c r="I12" s="41">
        <v>25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4">
        <v>9</v>
      </c>
      <c r="B13" s="400" t="s">
        <v>479</v>
      </c>
      <c r="C13" s="400" t="s">
        <v>467</v>
      </c>
      <c r="D13" s="401" t="s">
        <v>109</v>
      </c>
      <c r="E13" s="401"/>
      <c r="F13" s="402">
        <f>SUM(D13,E13)</f>
        <v>0</v>
      </c>
      <c r="G13" s="403">
        <v>0</v>
      </c>
      <c r="H13" s="146">
        <v>760.00600000000009</v>
      </c>
      <c r="I13" s="45">
        <v>25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1187</v>
      </c>
      <c r="D15" s="9"/>
      <c r="E15" s="9" t="s">
        <v>818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9">
        <v>2</v>
      </c>
      <c r="B16" s="374" t="s">
        <v>10</v>
      </c>
      <c r="C16" s="375" t="s">
        <v>11</v>
      </c>
      <c r="D16" s="51"/>
      <c r="E16" s="37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2</v>
      </c>
      <c r="B17" s="15" t="s">
        <v>539</v>
      </c>
      <c r="C17" s="15" t="s">
        <v>537</v>
      </c>
      <c r="D17" s="144">
        <v>100.001</v>
      </c>
      <c r="E17" s="144">
        <v>99.006</v>
      </c>
      <c r="F17" s="89">
        <f>SUM(D17,E17)</f>
        <v>199.00700000000001</v>
      </c>
      <c r="G17" s="16">
        <v>9</v>
      </c>
      <c r="H17" s="144">
        <v>1576.029</v>
      </c>
      <c r="I17" s="37">
        <v>70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4</v>
      </c>
      <c r="B18" s="19" t="s">
        <v>1189</v>
      </c>
      <c r="C18" s="19" t="s">
        <v>108</v>
      </c>
      <c r="D18" s="145">
        <v>94</v>
      </c>
      <c r="E18" s="145">
        <v>94.001000000000005</v>
      </c>
      <c r="F18" s="90">
        <f>SUM(D18,E18)</f>
        <v>188.001</v>
      </c>
      <c r="G18" s="21">
        <v>8</v>
      </c>
      <c r="H18" s="145">
        <v>1548.0119999999999</v>
      </c>
      <c r="I18" s="41">
        <v>61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766</v>
      </c>
      <c r="C19" s="19" t="s">
        <v>23</v>
      </c>
      <c r="D19" s="145">
        <v>93</v>
      </c>
      <c r="E19" s="145">
        <v>92</v>
      </c>
      <c r="F19" s="90">
        <f>SUM(D19,E19)</f>
        <v>185</v>
      </c>
      <c r="G19" s="21">
        <v>6</v>
      </c>
      <c r="H19" s="145">
        <v>1516.01</v>
      </c>
      <c r="I19" s="41">
        <v>45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160</v>
      </c>
      <c r="C20" s="19" t="s">
        <v>161</v>
      </c>
      <c r="D20" s="145">
        <v>88</v>
      </c>
      <c r="E20" s="145">
        <v>87</v>
      </c>
      <c r="F20" s="90">
        <f>SUM(D20,E20)</f>
        <v>175</v>
      </c>
      <c r="G20" s="21">
        <v>4</v>
      </c>
      <c r="H20" s="145">
        <v>1503.0029999999999</v>
      </c>
      <c r="I20" s="41">
        <v>42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8</v>
      </c>
      <c r="B21" s="19" t="s">
        <v>1191</v>
      </c>
      <c r="C21" s="19" t="s">
        <v>130</v>
      </c>
      <c r="D21" s="145">
        <v>92</v>
      </c>
      <c r="E21" s="145">
        <v>84</v>
      </c>
      <c r="F21" s="90">
        <f>SUM(D21,E21)</f>
        <v>176</v>
      </c>
      <c r="G21" s="21">
        <v>5</v>
      </c>
      <c r="H21" s="145">
        <v>1308.0099999999998</v>
      </c>
      <c r="I21" s="41">
        <v>37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493</v>
      </c>
      <c r="C22" s="19" t="s">
        <v>56</v>
      </c>
      <c r="D22" s="90">
        <v>92</v>
      </c>
      <c r="E22" s="90">
        <v>95</v>
      </c>
      <c r="F22" s="90">
        <f>SUM(D22,E22)</f>
        <v>187</v>
      </c>
      <c r="G22" s="21">
        <v>7</v>
      </c>
      <c r="H22" s="90">
        <v>1052.009</v>
      </c>
      <c r="I22" s="24">
        <v>36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9" t="s">
        <v>1190</v>
      </c>
      <c r="C23" s="19" t="s">
        <v>568</v>
      </c>
      <c r="D23" s="145" t="s">
        <v>109</v>
      </c>
      <c r="E23" s="145"/>
      <c r="F23" s="90">
        <f>SUM(D23,E23)</f>
        <v>0</v>
      </c>
      <c r="G23" s="21">
        <v>0</v>
      </c>
      <c r="H23" s="145">
        <v>1137.009</v>
      </c>
      <c r="I23" s="41">
        <v>30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1192</v>
      </c>
      <c r="C24" s="19" t="s">
        <v>56</v>
      </c>
      <c r="D24" s="145">
        <v>0</v>
      </c>
      <c r="E24" s="145">
        <v>87</v>
      </c>
      <c r="F24" s="90">
        <f>SUM(D24,E24)</f>
        <v>87</v>
      </c>
      <c r="G24" s="21">
        <v>3</v>
      </c>
      <c r="H24" s="145">
        <v>824.00199999999995</v>
      </c>
      <c r="I24" s="41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4">
        <v>3</v>
      </c>
      <c r="B25" s="400" t="s">
        <v>1188</v>
      </c>
      <c r="C25" s="400" t="s">
        <v>19</v>
      </c>
      <c r="D25" s="401" t="s">
        <v>138</v>
      </c>
      <c r="E25" s="401"/>
      <c r="F25" s="402">
        <f>SUM(D25,E25)</f>
        <v>0</v>
      </c>
      <c r="G25" s="403">
        <v>0</v>
      </c>
      <c r="H25" s="146">
        <v>0</v>
      </c>
      <c r="I25" s="45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1193</v>
      </c>
      <c r="D27" s="9"/>
      <c r="E27" s="9" t="s">
        <v>1408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69">
        <v>2</v>
      </c>
      <c r="B28" s="374" t="s">
        <v>10</v>
      </c>
      <c r="C28" s="375" t="s">
        <v>11</v>
      </c>
      <c r="D28" s="51"/>
      <c r="E28" s="376"/>
      <c r="F28" s="364" t="s">
        <v>12</v>
      </c>
      <c r="G28" s="364" t="s">
        <v>13</v>
      </c>
      <c r="H28" s="364" t="s">
        <v>14</v>
      </c>
      <c r="I28" s="365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5</v>
      </c>
      <c r="B29" s="15" t="s">
        <v>1197</v>
      </c>
      <c r="C29" s="15" t="s">
        <v>537</v>
      </c>
      <c r="D29" s="144">
        <v>93.001999999999995</v>
      </c>
      <c r="E29" s="144">
        <v>93.001999999999995</v>
      </c>
      <c r="F29" s="89">
        <f>SUM(D29,E29)</f>
        <v>186.00399999999999</v>
      </c>
      <c r="G29" s="16">
        <v>8</v>
      </c>
      <c r="H29" s="144">
        <v>1506.0119999999997</v>
      </c>
      <c r="I29" s="37">
        <v>49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4</v>
      </c>
      <c r="B30" s="19" t="s">
        <v>592</v>
      </c>
      <c r="C30" s="19" t="s">
        <v>472</v>
      </c>
      <c r="D30" s="145">
        <v>91</v>
      </c>
      <c r="E30" s="145">
        <v>95.001000000000005</v>
      </c>
      <c r="F30" s="90">
        <f>SUM(D30,E30)</f>
        <v>186.001</v>
      </c>
      <c r="G30" s="21">
        <v>7</v>
      </c>
      <c r="H30" s="145">
        <v>1499.0119999999999</v>
      </c>
      <c r="I30" s="41">
        <v>49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489</v>
      </c>
      <c r="C31" s="19" t="s">
        <v>467</v>
      </c>
      <c r="D31" s="145">
        <v>96.001000000000005</v>
      </c>
      <c r="E31" s="145">
        <v>93.001000000000005</v>
      </c>
      <c r="F31" s="90">
        <f>SUM(D31,E31)</f>
        <v>189.00200000000001</v>
      </c>
      <c r="G31" s="21">
        <v>9</v>
      </c>
      <c r="H31" s="145">
        <v>1318.0079999999998</v>
      </c>
      <c r="I31" s="41">
        <v>47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2">
        <v>2</v>
      </c>
      <c r="B32" s="19" t="s">
        <v>1195</v>
      </c>
      <c r="C32" s="19" t="s">
        <v>25</v>
      </c>
      <c r="D32" s="145">
        <v>91</v>
      </c>
      <c r="E32" s="145">
        <v>91.001000000000005</v>
      </c>
      <c r="F32" s="90">
        <f>SUM(D32,E32)</f>
        <v>182.001</v>
      </c>
      <c r="G32" s="21">
        <v>4</v>
      </c>
      <c r="H32" s="145">
        <v>1491.0070000000001</v>
      </c>
      <c r="I32" s="41">
        <v>46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6</v>
      </c>
      <c r="B33" s="19" t="s">
        <v>1198</v>
      </c>
      <c r="C33" s="19" t="s">
        <v>86</v>
      </c>
      <c r="D33" s="145">
        <v>97.003</v>
      </c>
      <c r="E33" s="145">
        <v>87</v>
      </c>
      <c r="F33" s="90">
        <f>SUM(D33,E33)</f>
        <v>184.00299999999999</v>
      </c>
      <c r="G33" s="21">
        <v>6</v>
      </c>
      <c r="H33" s="145">
        <v>1470.0089999999998</v>
      </c>
      <c r="I33" s="41">
        <v>42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1194</v>
      </c>
      <c r="C34" s="19" t="s">
        <v>634</v>
      </c>
      <c r="D34" s="90">
        <v>93</v>
      </c>
      <c r="E34" s="90">
        <v>91</v>
      </c>
      <c r="F34" s="90">
        <f>SUM(D34,E34)</f>
        <v>184</v>
      </c>
      <c r="G34" s="21">
        <v>5</v>
      </c>
      <c r="H34" s="90">
        <v>1303.008</v>
      </c>
      <c r="I34" s="24">
        <v>40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1199</v>
      </c>
      <c r="C35" s="19" t="s">
        <v>127</v>
      </c>
      <c r="D35" s="145">
        <v>90.001000000000005</v>
      </c>
      <c r="E35" s="145">
        <v>88</v>
      </c>
      <c r="F35" s="90">
        <f>SUM(D35,E35)</f>
        <v>178.001</v>
      </c>
      <c r="G35" s="21">
        <v>3</v>
      </c>
      <c r="H35" s="145">
        <v>1201.0029999999999</v>
      </c>
      <c r="I35" s="41">
        <v>35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1196</v>
      </c>
      <c r="C36" s="19" t="s">
        <v>73</v>
      </c>
      <c r="D36" s="145">
        <v>81</v>
      </c>
      <c r="E36" s="145">
        <v>84</v>
      </c>
      <c r="F36" s="90">
        <f>SUM(D36,E36)</f>
        <v>165</v>
      </c>
      <c r="G36" s="21">
        <v>2</v>
      </c>
      <c r="H36" s="145">
        <v>1340.008</v>
      </c>
      <c r="I36" s="41">
        <v>26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99">
        <v>8</v>
      </c>
      <c r="B37" s="400" t="s">
        <v>1200</v>
      </c>
      <c r="C37" s="400" t="s">
        <v>56</v>
      </c>
      <c r="D37" s="401" t="s">
        <v>109</v>
      </c>
      <c r="E37" s="401"/>
      <c r="F37" s="402">
        <f>SUM(D37,E37)</f>
        <v>0</v>
      </c>
      <c r="G37" s="403">
        <v>0</v>
      </c>
      <c r="H37" s="146">
        <v>670.00400000000002</v>
      </c>
      <c r="I37" s="45">
        <v>22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1201</v>
      </c>
      <c r="D39" s="9"/>
      <c r="E39" s="9" t="s">
        <v>1409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69">
        <v>2</v>
      </c>
      <c r="B40" s="374" t="s">
        <v>10</v>
      </c>
      <c r="C40" s="375" t="s">
        <v>11</v>
      </c>
      <c r="D40" s="51"/>
      <c r="E40" s="376"/>
      <c r="F40" s="364" t="s">
        <v>12</v>
      </c>
      <c r="G40" s="364" t="s">
        <v>13</v>
      </c>
      <c r="H40" s="364" t="s">
        <v>14</v>
      </c>
      <c r="I40" s="365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7</v>
      </c>
      <c r="B41" s="15" t="s">
        <v>1206</v>
      </c>
      <c r="C41" s="15" t="s">
        <v>17</v>
      </c>
      <c r="D41" s="144">
        <v>96</v>
      </c>
      <c r="E41" s="144">
        <v>99.001000000000005</v>
      </c>
      <c r="F41" s="89">
        <f>SUM(D41,E41)</f>
        <v>195.001</v>
      </c>
      <c r="G41" s="16">
        <v>9</v>
      </c>
      <c r="H41" s="144">
        <v>1546.0099999999998</v>
      </c>
      <c r="I41" s="37">
        <v>67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2">
        <v>2</v>
      </c>
      <c r="B42" s="19" t="s">
        <v>1202</v>
      </c>
      <c r="C42" s="19" t="s">
        <v>118</v>
      </c>
      <c r="D42" s="145">
        <v>97</v>
      </c>
      <c r="E42" s="145">
        <v>98</v>
      </c>
      <c r="F42" s="90">
        <f>SUM(D42,E42)</f>
        <v>195</v>
      </c>
      <c r="G42" s="21">
        <v>8</v>
      </c>
      <c r="H42" s="145">
        <v>1531.0089999999998</v>
      </c>
      <c r="I42" s="41">
        <v>55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126</v>
      </c>
      <c r="C43" s="19" t="s">
        <v>127</v>
      </c>
      <c r="D43" s="90">
        <v>94</v>
      </c>
      <c r="E43" s="90">
        <v>95</v>
      </c>
      <c r="F43" s="90">
        <f>SUM(D43,E43)</f>
        <v>189</v>
      </c>
      <c r="G43" s="21">
        <v>7</v>
      </c>
      <c r="H43" s="90">
        <v>1504.0059999999999</v>
      </c>
      <c r="I43" s="24">
        <v>47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3</v>
      </c>
      <c r="B44" s="19" t="s">
        <v>1203</v>
      </c>
      <c r="C44" s="19" t="s">
        <v>73</v>
      </c>
      <c r="D44" s="145">
        <v>91</v>
      </c>
      <c r="E44" s="145">
        <v>96.001000000000005</v>
      </c>
      <c r="F44" s="90">
        <f>SUM(D44,E44)</f>
        <v>187.001</v>
      </c>
      <c r="G44" s="21">
        <v>6</v>
      </c>
      <c r="H44" s="145">
        <v>1502.011</v>
      </c>
      <c r="I44" s="41">
        <v>44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411</v>
      </c>
      <c r="C45" s="19" t="s">
        <v>25</v>
      </c>
      <c r="D45" s="145">
        <v>92</v>
      </c>
      <c r="E45" s="145">
        <v>92</v>
      </c>
      <c r="F45" s="90">
        <f>SUM(D45,E45)</f>
        <v>184</v>
      </c>
      <c r="G45" s="21">
        <v>4</v>
      </c>
      <c r="H45" s="145">
        <v>1502.0070000000001</v>
      </c>
      <c r="I45" s="41">
        <v>42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497</v>
      </c>
      <c r="C46" s="19" t="s">
        <v>467</v>
      </c>
      <c r="D46" s="145" t="s">
        <v>109</v>
      </c>
      <c r="E46" s="145"/>
      <c r="F46" s="90">
        <f>SUM(D46,E46)</f>
        <v>0</v>
      </c>
      <c r="G46" s="21">
        <v>0</v>
      </c>
      <c r="H46" s="145">
        <v>951.00299999999993</v>
      </c>
      <c r="I46" s="41">
        <v>32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2">
        <v>4</v>
      </c>
      <c r="B47" s="19" t="s">
        <v>1204</v>
      </c>
      <c r="C47" s="19" t="s">
        <v>324</v>
      </c>
      <c r="D47" s="145" t="s">
        <v>109</v>
      </c>
      <c r="E47" s="145"/>
      <c r="F47" s="90">
        <f>SUM(D47,E47)</f>
        <v>0</v>
      </c>
      <c r="G47" s="21">
        <v>0</v>
      </c>
      <c r="H47" s="145">
        <v>944.00099999999998</v>
      </c>
      <c r="I47" s="41">
        <v>31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6</v>
      </c>
      <c r="B48" s="19" t="s">
        <v>1205</v>
      </c>
      <c r="C48" s="19" t="s">
        <v>127</v>
      </c>
      <c r="D48" s="145">
        <v>92.001000000000005</v>
      </c>
      <c r="E48" s="145">
        <v>95</v>
      </c>
      <c r="F48" s="90">
        <f>SUM(D48,E48)</f>
        <v>187.001</v>
      </c>
      <c r="G48" s="21">
        <v>6</v>
      </c>
      <c r="H48" s="145">
        <v>1447.008</v>
      </c>
      <c r="I48" s="41">
        <v>22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4">
        <v>9</v>
      </c>
      <c r="B49" s="400" t="s">
        <v>1110</v>
      </c>
      <c r="C49" s="400" t="s">
        <v>467</v>
      </c>
      <c r="D49" s="401">
        <v>91</v>
      </c>
      <c r="E49" s="401">
        <v>90</v>
      </c>
      <c r="F49" s="402">
        <f>SUM(D49,E49)</f>
        <v>181</v>
      </c>
      <c r="G49" s="403">
        <v>3</v>
      </c>
      <c r="H49" s="146">
        <v>1377.0039999999999</v>
      </c>
      <c r="I49" s="45">
        <v>18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9" t="s">
        <v>1207</v>
      </c>
      <c r="D51" s="9"/>
      <c r="E51" s="9" t="s">
        <v>1410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69">
        <v>2</v>
      </c>
      <c r="B52" s="374" t="s">
        <v>10</v>
      </c>
      <c r="C52" s="375" t="s">
        <v>11</v>
      </c>
      <c r="D52" s="51"/>
      <c r="E52" s="376"/>
      <c r="F52" s="364" t="s">
        <v>12</v>
      </c>
      <c r="G52" s="364" t="s">
        <v>13</v>
      </c>
      <c r="H52" s="364" t="s">
        <v>14</v>
      </c>
      <c r="I52" s="365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5">
        <v>4</v>
      </c>
      <c r="B53" s="151" t="s">
        <v>1210</v>
      </c>
      <c r="C53" s="15" t="s">
        <v>41</v>
      </c>
      <c r="D53" s="144">
        <v>95</v>
      </c>
      <c r="E53" s="144">
        <v>100.002</v>
      </c>
      <c r="F53" s="89">
        <f>SUM(D53,E53)</f>
        <v>195.00200000000001</v>
      </c>
      <c r="G53" s="16">
        <v>9</v>
      </c>
      <c r="H53" s="144">
        <v>1562.0119999999999</v>
      </c>
      <c r="I53" s="37">
        <v>70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42">
        <v>2</v>
      </c>
      <c r="B54" s="19" t="s">
        <v>1208</v>
      </c>
      <c r="C54" s="19" t="s">
        <v>127</v>
      </c>
      <c r="D54" s="145">
        <v>94</v>
      </c>
      <c r="E54" s="145">
        <v>91</v>
      </c>
      <c r="F54" s="90">
        <f>SUM(D54,E54)</f>
        <v>185</v>
      </c>
      <c r="G54" s="21">
        <v>6</v>
      </c>
      <c r="H54" s="145">
        <v>1500.0039999999999</v>
      </c>
      <c r="I54" s="41">
        <v>50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7</v>
      </c>
      <c r="B55" s="19" t="s">
        <v>1212</v>
      </c>
      <c r="C55" s="19" t="s">
        <v>127</v>
      </c>
      <c r="D55" s="145">
        <v>95</v>
      </c>
      <c r="E55" s="145">
        <v>92</v>
      </c>
      <c r="F55" s="90">
        <f>SUM(D55,E55)</f>
        <v>187</v>
      </c>
      <c r="G55" s="21">
        <v>7</v>
      </c>
      <c r="H55" s="145">
        <v>1483.002</v>
      </c>
      <c r="I55" s="41">
        <v>46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1</v>
      </c>
      <c r="B56" s="19" t="s">
        <v>349</v>
      </c>
      <c r="C56" s="19" t="s">
        <v>324</v>
      </c>
      <c r="D56" s="90">
        <v>87</v>
      </c>
      <c r="E56" s="90">
        <v>91</v>
      </c>
      <c r="F56" s="90">
        <f>SUM(D56,E56)</f>
        <v>178</v>
      </c>
      <c r="G56" s="21">
        <v>5</v>
      </c>
      <c r="H56" s="90">
        <v>1482.0039999999999</v>
      </c>
      <c r="I56" s="24">
        <v>46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2">
        <v>8</v>
      </c>
      <c r="B57" s="19" t="s">
        <v>1213</v>
      </c>
      <c r="C57" s="19" t="s">
        <v>53</v>
      </c>
      <c r="D57" s="145">
        <v>95</v>
      </c>
      <c r="E57" s="145">
        <v>95.001000000000005</v>
      </c>
      <c r="F57" s="90">
        <f>SUM(D57,E57)</f>
        <v>190.001</v>
      </c>
      <c r="G57" s="21">
        <v>8</v>
      </c>
      <c r="H57" s="145">
        <v>1479.0069999999998</v>
      </c>
      <c r="I57" s="41">
        <v>40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9</v>
      </c>
      <c r="B58" s="19" t="s">
        <v>1214</v>
      </c>
      <c r="C58" s="19" t="s">
        <v>243</v>
      </c>
      <c r="D58" s="145">
        <v>76.001000000000005</v>
      </c>
      <c r="E58" s="145">
        <v>88</v>
      </c>
      <c r="F58" s="90">
        <f>SUM(D58,E58)</f>
        <v>164.001</v>
      </c>
      <c r="G58" s="21">
        <v>3</v>
      </c>
      <c r="H58" s="145">
        <v>1451.008</v>
      </c>
      <c r="I58" s="41">
        <v>36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5</v>
      </c>
      <c r="B59" s="19" t="s">
        <v>776</v>
      </c>
      <c r="C59" s="19" t="s">
        <v>161</v>
      </c>
      <c r="D59" s="145">
        <v>88</v>
      </c>
      <c r="E59" s="145">
        <v>85</v>
      </c>
      <c r="F59" s="90">
        <f>SUM(D59,E59)</f>
        <v>173</v>
      </c>
      <c r="G59" s="21">
        <v>4</v>
      </c>
      <c r="H59" s="145">
        <v>1448.0029999999999</v>
      </c>
      <c r="I59" s="41">
        <v>35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18">
        <v>3</v>
      </c>
      <c r="B60" s="19" t="s">
        <v>1209</v>
      </c>
      <c r="C60" s="19" t="s">
        <v>25</v>
      </c>
      <c r="D60" s="145" t="s">
        <v>109</v>
      </c>
      <c r="E60" s="145"/>
      <c r="F60" s="90">
        <f>SUM(D60,E60)</f>
        <v>0</v>
      </c>
      <c r="G60" s="21">
        <v>0</v>
      </c>
      <c r="H60" s="145">
        <v>574.00400000000002</v>
      </c>
      <c r="I60" s="41">
        <v>22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399">
        <v>6</v>
      </c>
      <c r="B61" s="400" t="s">
        <v>1211</v>
      </c>
      <c r="C61" s="400" t="s">
        <v>665</v>
      </c>
      <c r="D61" s="401" t="s">
        <v>109</v>
      </c>
      <c r="E61" s="401"/>
      <c r="F61" s="402">
        <f>SUM(D61,E61)</f>
        <v>0</v>
      </c>
      <c r="G61" s="403">
        <v>0</v>
      </c>
      <c r="H61" s="146">
        <v>0</v>
      </c>
      <c r="I61" s="45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510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1215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C875F4F2-0C46-4755-8928-656FFC7657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D1752-FBD1-4B9A-A0FC-D218EF9365E7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175</v>
      </c>
      <c r="C5" s="15" t="s">
        <v>130</v>
      </c>
      <c r="D5" s="36">
        <v>166</v>
      </c>
      <c r="E5" s="16">
        <v>8</v>
      </c>
      <c r="F5" s="36">
        <v>1340</v>
      </c>
      <c r="G5" s="37">
        <v>64</v>
      </c>
      <c r="H5"/>
      <c r="I5" s="14">
        <v>1</v>
      </c>
      <c r="J5" s="15" t="s">
        <v>176</v>
      </c>
      <c r="K5" s="15" t="s">
        <v>25</v>
      </c>
      <c r="L5" s="16">
        <v>164</v>
      </c>
      <c r="M5" s="16">
        <v>8</v>
      </c>
      <c r="N5" s="38">
        <v>1316</v>
      </c>
      <c r="O5" s="39">
        <v>61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177</v>
      </c>
      <c r="C6" s="19" t="s">
        <v>27</v>
      </c>
      <c r="D6" s="40">
        <v>169</v>
      </c>
      <c r="E6" s="21">
        <v>9</v>
      </c>
      <c r="F6" s="40">
        <v>1332</v>
      </c>
      <c r="G6" s="41">
        <v>58</v>
      </c>
      <c r="H6"/>
      <c r="I6" s="42">
        <v>2</v>
      </c>
      <c r="J6" s="19" t="s">
        <v>178</v>
      </c>
      <c r="K6" s="19" t="s">
        <v>53</v>
      </c>
      <c r="L6" s="40">
        <v>166</v>
      </c>
      <c r="M6" s="21">
        <v>9</v>
      </c>
      <c r="N6" s="40">
        <v>1290</v>
      </c>
      <c r="O6" s="41">
        <v>55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179</v>
      </c>
      <c r="C7" s="19" t="s">
        <v>32</v>
      </c>
      <c r="D7" s="40">
        <v>152</v>
      </c>
      <c r="E7" s="21">
        <v>2</v>
      </c>
      <c r="F7" s="40">
        <v>1288</v>
      </c>
      <c r="G7" s="41">
        <v>47</v>
      </c>
      <c r="H7"/>
      <c r="I7" s="42">
        <v>6</v>
      </c>
      <c r="J7" s="19" t="s">
        <v>180</v>
      </c>
      <c r="K7" s="19" t="s">
        <v>130</v>
      </c>
      <c r="L7" s="40">
        <v>160</v>
      </c>
      <c r="M7" s="21">
        <v>7</v>
      </c>
      <c r="N7" s="40">
        <v>1280</v>
      </c>
      <c r="O7" s="41">
        <v>55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8</v>
      </c>
      <c r="B8" s="19" t="s">
        <v>181</v>
      </c>
      <c r="C8" s="19" t="s">
        <v>104</v>
      </c>
      <c r="D8" s="40">
        <v>156</v>
      </c>
      <c r="E8" s="21">
        <v>4</v>
      </c>
      <c r="F8" s="40">
        <v>1260</v>
      </c>
      <c r="G8" s="41">
        <v>42</v>
      </c>
      <c r="H8"/>
      <c r="I8" s="18">
        <v>3</v>
      </c>
      <c r="J8" s="19" t="s">
        <v>182</v>
      </c>
      <c r="K8" s="19" t="s">
        <v>53</v>
      </c>
      <c r="L8" s="40">
        <v>160</v>
      </c>
      <c r="M8" s="21">
        <v>7</v>
      </c>
      <c r="N8" s="40">
        <v>1239</v>
      </c>
      <c r="O8" s="41">
        <v>44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183</v>
      </c>
      <c r="C9" s="19" t="s">
        <v>149</v>
      </c>
      <c r="D9" s="40">
        <v>157</v>
      </c>
      <c r="E9" s="21">
        <v>5</v>
      </c>
      <c r="F9" s="40">
        <v>1231</v>
      </c>
      <c r="G9" s="41">
        <v>37</v>
      </c>
      <c r="H9"/>
      <c r="I9" s="18">
        <v>5</v>
      </c>
      <c r="J9" s="19" t="s">
        <v>184</v>
      </c>
      <c r="K9" s="19" t="s">
        <v>185</v>
      </c>
      <c r="L9" s="40">
        <v>144</v>
      </c>
      <c r="M9" s="21">
        <v>3</v>
      </c>
      <c r="N9" s="40">
        <v>1235</v>
      </c>
      <c r="O9" s="41">
        <v>41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186</v>
      </c>
      <c r="C10" s="19" t="s">
        <v>23</v>
      </c>
      <c r="D10" s="20">
        <v>158</v>
      </c>
      <c r="E10" s="21">
        <v>6</v>
      </c>
      <c r="F10" s="23">
        <v>1214</v>
      </c>
      <c r="G10" s="24">
        <v>34</v>
      </c>
      <c r="H10"/>
      <c r="I10" s="42">
        <v>8</v>
      </c>
      <c r="J10" s="19" t="s">
        <v>187</v>
      </c>
      <c r="K10" s="19" t="s">
        <v>130</v>
      </c>
      <c r="L10" s="40">
        <v>151</v>
      </c>
      <c r="M10" s="21">
        <v>5</v>
      </c>
      <c r="N10" s="40">
        <v>1057</v>
      </c>
      <c r="O10" s="41">
        <v>35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188</v>
      </c>
      <c r="C11" s="19" t="s">
        <v>189</v>
      </c>
      <c r="D11" s="40">
        <v>164</v>
      </c>
      <c r="E11" s="21">
        <v>7</v>
      </c>
      <c r="F11" s="40">
        <v>1105</v>
      </c>
      <c r="G11" s="41">
        <v>33</v>
      </c>
      <c r="H11"/>
      <c r="I11" s="18">
        <v>9</v>
      </c>
      <c r="J11" s="19" t="s">
        <v>190</v>
      </c>
      <c r="K11" s="19" t="s">
        <v>191</v>
      </c>
      <c r="L11" s="40">
        <v>145</v>
      </c>
      <c r="M11" s="21">
        <v>4</v>
      </c>
      <c r="N11" s="40">
        <v>1092</v>
      </c>
      <c r="O11" s="41">
        <v>24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192</v>
      </c>
      <c r="C12" s="19" t="s">
        <v>25</v>
      </c>
      <c r="D12" s="40">
        <v>147</v>
      </c>
      <c r="E12" s="21">
        <v>1</v>
      </c>
      <c r="F12" s="40">
        <v>1200</v>
      </c>
      <c r="G12" s="41">
        <v>26</v>
      </c>
      <c r="H12"/>
      <c r="I12" s="42">
        <v>4</v>
      </c>
      <c r="J12" s="19" t="s">
        <v>193</v>
      </c>
      <c r="K12" s="19" t="s">
        <v>91</v>
      </c>
      <c r="L12" s="40" t="s">
        <v>109</v>
      </c>
      <c r="M12" s="21">
        <v>0</v>
      </c>
      <c r="N12" s="40">
        <v>490</v>
      </c>
      <c r="O12" s="41">
        <v>22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3">
        <v>2</v>
      </c>
      <c r="B13" s="26" t="s">
        <v>194</v>
      </c>
      <c r="C13" s="26" t="s">
        <v>195</v>
      </c>
      <c r="D13" s="44">
        <v>153</v>
      </c>
      <c r="E13" s="28">
        <v>3</v>
      </c>
      <c r="F13" s="44">
        <v>1201</v>
      </c>
      <c r="G13" s="45">
        <v>23</v>
      </c>
      <c r="H13"/>
      <c r="I13" s="25">
        <v>7</v>
      </c>
      <c r="J13" s="26" t="s">
        <v>196</v>
      </c>
      <c r="K13" s="26" t="s">
        <v>197</v>
      </c>
      <c r="L13" s="44" t="s">
        <v>109</v>
      </c>
      <c r="M13" s="28">
        <v>0</v>
      </c>
      <c r="N13" s="44">
        <v>322</v>
      </c>
      <c r="O13" s="45">
        <v>14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5">
        <v>6</v>
      </c>
      <c r="B17" s="15" t="s">
        <v>204</v>
      </c>
      <c r="C17" s="15" t="s">
        <v>27</v>
      </c>
      <c r="D17" s="36">
        <v>155</v>
      </c>
      <c r="E17" s="16">
        <v>7</v>
      </c>
      <c r="F17" s="38">
        <v>1272</v>
      </c>
      <c r="G17" s="39">
        <v>57</v>
      </c>
      <c r="H17"/>
      <c r="I17" s="35">
        <v>2</v>
      </c>
      <c r="J17" s="15" t="s">
        <v>205</v>
      </c>
      <c r="K17" s="15" t="s">
        <v>104</v>
      </c>
      <c r="L17" s="36">
        <v>160</v>
      </c>
      <c r="M17" s="16">
        <v>8</v>
      </c>
      <c r="N17" s="36">
        <v>1300</v>
      </c>
      <c r="O17" s="37">
        <v>66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206</v>
      </c>
      <c r="C18" s="19" t="s">
        <v>23</v>
      </c>
      <c r="D18" s="40">
        <v>165</v>
      </c>
      <c r="E18" s="21">
        <v>9</v>
      </c>
      <c r="F18" s="23">
        <v>1257</v>
      </c>
      <c r="G18" s="24">
        <v>55</v>
      </c>
      <c r="H18"/>
      <c r="I18" s="18">
        <v>3</v>
      </c>
      <c r="J18" s="19" t="s">
        <v>207</v>
      </c>
      <c r="K18" s="19" t="s">
        <v>104</v>
      </c>
      <c r="L18" s="40">
        <v>158</v>
      </c>
      <c r="M18" s="21">
        <v>7</v>
      </c>
      <c r="N18" s="40">
        <v>1249</v>
      </c>
      <c r="O18" s="41">
        <v>56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4</v>
      </c>
      <c r="B19" s="19" t="s">
        <v>208</v>
      </c>
      <c r="C19" s="19" t="s">
        <v>91</v>
      </c>
      <c r="D19" s="40">
        <v>154</v>
      </c>
      <c r="E19" s="21">
        <v>6</v>
      </c>
      <c r="F19" s="23">
        <v>1247</v>
      </c>
      <c r="G19" s="24">
        <v>45</v>
      </c>
      <c r="H19"/>
      <c r="I19" s="42">
        <v>6</v>
      </c>
      <c r="J19" s="19" t="s">
        <v>209</v>
      </c>
      <c r="K19" s="19" t="s">
        <v>157</v>
      </c>
      <c r="L19" s="40">
        <v>163</v>
      </c>
      <c r="M19" s="21">
        <v>9</v>
      </c>
      <c r="N19" s="40">
        <v>1215</v>
      </c>
      <c r="O19" s="41">
        <v>44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2</v>
      </c>
      <c r="B20" s="19" t="s">
        <v>210</v>
      </c>
      <c r="C20" s="19" t="s">
        <v>19</v>
      </c>
      <c r="D20" s="40">
        <v>147</v>
      </c>
      <c r="E20" s="21">
        <v>2</v>
      </c>
      <c r="F20" s="23">
        <v>1233</v>
      </c>
      <c r="G20" s="24">
        <v>41</v>
      </c>
      <c r="H20"/>
      <c r="I20" s="42">
        <v>4</v>
      </c>
      <c r="J20" s="19" t="s">
        <v>211</v>
      </c>
      <c r="K20" s="19" t="s">
        <v>25</v>
      </c>
      <c r="L20" s="40">
        <v>154</v>
      </c>
      <c r="M20" s="21">
        <v>6</v>
      </c>
      <c r="N20" s="40">
        <v>1075</v>
      </c>
      <c r="O20" s="41">
        <v>41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8</v>
      </c>
      <c r="B21" s="19" t="s">
        <v>212</v>
      </c>
      <c r="C21" s="19" t="s">
        <v>17</v>
      </c>
      <c r="D21" s="40">
        <v>161</v>
      </c>
      <c r="E21" s="21">
        <v>8</v>
      </c>
      <c r="F21" s="23">
        <v>1229</v>
      </c>
      <c r="G21" s="24">
        <v>40</v>
      </c>
      <c r="H21"/>
      <c r="I21" s="18">
        <v>1</v>
      </c>
      <c r="J21" s="19" t="s">
        <v>213</v>
      </c>
      <c r="K21" s="19" t="s">
        <v>29</v>
      </c>
      <c r="L21" s="20">
        <v>149</v>
      </c>
      <c r="M21" s="21">
        <v>4</v>
      </c>
      <c r="N21" s="23">
        <v>1195</v>
      </c>
      <c r="O21" s="24">
        <v>40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214</v>
      </c>
      <c r="C22" s="19" t="s">
        <v>195</v>
      </c>
      <c r="D22" s="40">
        <v>150</v>
      </c>
      <c r="E22" s="21">
        <v>3</v>
      </c>
      <c r="F22" s="23">
        <v>1221</v>
      </c>
      <c r="G22" s="24">
        <v>37</v>
      </c>
      <c r="H22"/>
      <c r="I22" s="18">
        <v>9</v>
      </c>
      <c r="J22" s="19" t="s">
        <v>215</v>
      </c>
      <c r="K22" s="19" t="s">
        <v>149</v>
      </c>
      <c r="L22" s="40">
        <v>132</v>
      </c>
      <c r="M22" s="21">
        <v>3</v>
      </c>
      <c r="N22" s="40">
        <v>1137</v>
      </c>
      <c r="O22" s="41">
        <v>39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216</v>
      </c>
      <c r="C23" s="19" t="s">
        <v>149</v>
      </c>
      <c r="D23" s="40">
        <v>153</v>
      </c>
      <c r="E23" s="21">
        <v>5</v>
      </c>
      <c r="F23" s="23">
        <v>1209</v>
      </c>
      <c r="G23" s="24">
        <v>35</v>
      </c>
      <c r="H23"/>
      <c r="I23" s="18">
        <v>7</v>
      </c>
      <c r="J23" s="19" t="s">
        <v>217</v>
      </c>
      <c r="K23" s="19" t="s">
        <v>130</v>
      </c>
      <c r="L23" s="40">
        <v>150</v>
      </c>
      <c r="M23" s="21">
        <v>5</v>
      </c>
      <c r="N23" s="40">
        <v>1107</v>
      </c>
      <c r="O23" s="41">
        <v>39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218</v>
      </c>
      <c r="C24" s="19" t="s">
        <v>122</v>
      </c>
      <c r="D24" s="40">
        <v>153</v>
      </c>
      <c r="E24" s="21">
        <v>5</v>
      </c>
      <c r="F24" s="23">
        <v>1193</v>
      </c>
      <c r="G24" s="24">
        <v>30</v>
      </c>
      <c r="H24"/>
      <c r="I24" s="42">
        <v>8</v>
      </c>
      <c r="J24" s="19" t="s">
        <v>219</v>
      </c>
      <c r="K24" s="19" t="s">
        <v>127</v>
      </c>
      <c r="L24" s="40">
        <v>128</v>
      </c>
      <c r="M24" s="21">
        <v>2</v>
      </c>
      <c r="N24" s="40">
        <v>1002</v>
      </c>
      <c r="O24" s="41">
        <v>28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1</v>
      </c>
      <c r="B25" s="26" t="s">
        <v>220</v>
      </c>
      <c r="C25" s="26" t="s">
        <v>25</v>
      </c>
      <c r="D25" s="27" t="s">
        <v>109</v>
      </c>
      <c r="E25" s="28">
        <v>0</v>
      </c>
      <c r="F25" s="31">
        <v>914</v>
      </c>
      <c r="G25" s="32">
        <v>25</v>
      </c>
      <c r="H25"/>
      <c r="I25" s="25">
        <v>5</v>
      </c>
      <c r="J25" s="26" t="s">
        <v>221</v>
      </c>
      <c r="K25" s="26" t="s">
        <v>19</v>
      </c>
      <c r="L25" s="44" t="s">
        <v>109</v>
      </c>
      <c r="M25" s="28">
        <v>0</v>
      </c>
      <c r="N25" s="44">
        <v>0</v>
      </c>
      <c r="O25" s="45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">
        <v>4</v>
      </c>
      <c r="B29" s="15" t="s">
        <v>228</v>
      </c>
      <c r="C29" s="15" t="s">
        <v>32</v>
      </c>
      <c r="D29" s="36">
        <v>157</v>
      </c>
      <c r="E29" s="16">
        <v>7</v>
      </c>
      <c r="F29" s="38">
        <v>1268</v>
      </c>
      <c r="G29" s="39">
        <v>60</v>
      </c>
      <c r="H29"/>
      <c r="I29" s="35">
        <v>2</v>
      </c>
      <c r="J29" s="15" t="s">
        <v>229</v>
      </c>
      <c r="K29" s="15" t="s">
        <v>191</v>
      </c>
      <c r="L29" s="36">
        <v>162</v>
      </c>
      <c r="M29" s="16">
        <v>8</v>
      </c>
      <c r="N29" s="36">
        <v>1265</v>
      </c>
      <c r="O29" s="37">
        <v>57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230</v>
      </c>
      <c r="C30" s="19" t="s">
        <v>25</v>
      </c>
      <c r="D30" s="40">
        <v>155</v>
      </c>
      <c r="E30" s="21">
        <v>6</v>
      </c>
      <c r="F30" s="23">
        <v>1270</v>
      </c>
      <c r="G30" s="24">
        <v>57</v>
      </c>
      <c r="H30"/>
      <c r="I30" s="18">
        <v>1</v>
      </c>
      <c r="J30" s="19" t="s">
        <v>231</v>
      </c>
      <c r="K30" s="19" t="s">
        <v>32</v>
      </c>
      <c r="L30" s="20">
        <v>137</v>
      </c>
      <c r="M30" s="21">
        <v>4</v>
      </c>
      <c r="N30" s="23">
        <v>1204</v>
      </c>
      <c r="O30" s="24">
        <v>51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1</v>
      </c>
      <c r="B31" s="19" t="s">
        <v>232</v>
      </c>
      <c r="C31" s="19" t="s">
        <v>25</v>
      </c>
      <c r="D31" s="20">
        <v>162</v>
      </c>
      <c r="E31" s="21">
        <v>8</v>
      </c>
      <c r="F31" s="23">
        <v>1177</v>
      </c>
      <c r="G31" s="24">
        <v>46</v>
      </c>
      <c r="H31"/>
      <c r="I31" s="42">
        <v>6</v>
      </c>
      <c r="J31" s="19" t="s">
        <v>233</v>
      </c>
      <c r="K31" s="19" t="s">
        <v>130</v>
      </c>
      <c r="L31" s="40">
        <v>143</v>
      </c>
      <c r="M31" s="21">
        <v>5</v>
      </c>
      <c r="N31" s="40">
        <v>1191</v>
      </c>
      <c r="O31" s="41">
        <v>44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234</v>
      </c>
      <c r="C32" s="19" t="s">
        <v>101</v>
      </c>
      <c r="D32" s="40">
        <v>153</v>
      </c>
      <c r="E32" s="21">
        <v>5</v>
      </c>
      <c r="F32" s="23">
        <v>1092</v>
      </c>
      <c r="G32" s="24">
        <v>44</v>
      </c>
      <c r="H32"/>
      <c r="I32" s="18">
        <v>3</v>
      </c>
      <c r="J32" s="19" t="s">
        <v>235</v>
      </c>
      <c r="K32" s="19" t="s">
        <v>60</v>
      </c>
      <c r="L32" s="40">
        <v>158</v>
      </c>
      <c r="M32" s="21">
        <v>7</v>
      </c>
      <c r="N32" s="40">
        <v>1081</v>
      </c>
      <c r="O32" s="41">
        <v>42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6</v>
      </c>
      <c r="B33" s="19" t="s">
        <v>236</v>
      </c>
      <c r="C33" s="19" t="s">
        <v>91</v>
      </c>
      <c r="D33" s="40">
        <v>141</v>
      </c>
      <c r="E33" s="21">
        <v>2</v>
      </c>
      <c r="F33" s="23">
        <v>1205</v>
      </c>
      <c r="G33" s="24">
        <v>42</v>
      </c>
      <c r="H33"/>
      <c r="I33" s="18">
        <v>7</v>
      </c>
      <c r="J33" s="19" t="s">
        <v>237</v>
      </c>
      <c r="K33" s="19" t="s">
        <v>91</v>
      </c>
      <c r="L33" s="40">
        <v>145</v>
      </c>
      <c r="M33" s="21">
        <v>6</v>
      </c>
      <c r="N33" s="40">
        <v>1154</v>
      </c>
      <c r="O33" s="41">
        <v>37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5</v>
      </c>
      <c r="B34" s="19" t="s">
        <v>238</v>
      </c>
      <c r="C34" s="19" t="s">
        <v>91</v>
      </c>
      <c r="D34" s="40">
        <v>147</v>
      </c>
      <c r="E34" s="21">
        <v>4</v>
      </c>
      <c r="F34" s="23">
        <v>1178</v>
      </c>
      <c r="G34" s="24">
        <v>41</v>
      </c>
      <c r="H34"/>
      <c r="I34" s="18">
        <v>5</v>
      </c>
      <c r="J34" s="19" t="s">
        <v>239</v>
      </c>
      <c r="K34" s="19" t="s">
        <v>25</v>
      </c>
      <c r="L34" s="40" t="s">
        <v>109</v>
      </c>
      <c r="M34" s="21">
        <v>0</v>
      </c>
      <c r="N34" s="40">
        <v>976</v>
      </c>
      <c r="O34" s="41">
        <v>25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2">
        <v>8</v>
      </c>
      <c r="B35" s="19" t="s">
        <v>240</v>
      </c>
      <c r="C35" s="19" t="s">
        <v>157</v>
      </c>
      <c r="D35" s="40">
        <v>163</v>
      </c>
      <c r="E35" s="21">
        <v>9</v>
      </c>
      <c r="F35" s="23">
        <v>1085</v>
      </c>
      <c r="G35" s="24">
        <v>34</v>
      </c>
      <c r="H35"/>
      <c r="I35" s="42">
        <v>8</v>
      </c>
      <c r="J35" s="19" t="s">
        <v>241</v>
      </c>
      <c r="K35" s="19" t="s">
        <v>130</v>
      </c>
      <c r="L35" s="40">
        <v>136</v>
      </c>
      <c r="M35" s="21">
        <v>3</v>
      </c>
      <c r="N35" s="40">
        <v>1075</v>
      </c>
      <c r="O35" s="41">
        <v>18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242</v>
      </c>
      <c r="C36" s="19" t="s">
        <v>243</v>
      </c>
      <c r="D36" s="40">
        <v>144</v>
      </c>
      <c r="E36" s="21">
        <v>3</v>
      </c>
      <c r="F36" s="23">
        <v>1137</v>
      </c>
      <c r="G36" s="24">
        <v>30</v>
      </c>
      <c r="H36"/>
      <c r="I36" s="43">
        <v>4</v>
      </c>
      <c r="J36" s="26" t="s">
        <v>244</v>
      </c>
      <c r="K36" s="26" t="s">
        <v>86</v>
      </c>
      <c r="L36" s="44" t="s">
        <v>138</v>
      </c>
      <c r="M36" s="28">
        <v>0</v>
      </c>
      <c r="N36" s="44">
        <v>806</v>
      </c>
      <c r="O36" s="45">
        <v>11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3">
        <v>2</v>
      </c>
      <c r="B37" s="26" t="s">
        <v>245</v>
      </c>
      <c r="C37" s="26" t="s">
        <v>32</v>
      </c>
      <c r="D37" s="44" t="s">
        <v>138</v>
      </c>
      <c r="E37" s="28">
        <v>0</v>
      </c>
      <c r="F37" s="31">
        <v>0</v>
      </c>
      <c r="G37" s="32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5">
        <v>4</v>
      </c>
      <c r="B41" s="15" t="s">
        <v>252</v>
      </c>
      <c r="C41" s="15" t="s">
        <v>27</v>
      </c>
      <c r="D41" s="36">
        <v>161</v>
      </c>
      <c r="E41" s="16">
        <v>8</v>
      </c>
      <c r="F41" s="36">
        <v>1230</v>
      </c>
      <c r="G41" s="37">
        <v>61</v>
      </c>
      <c r="H41"/>
      <c r="I41" s="14">
        <v>1</v>
      </c>
      <c r="J41" s="15" t="s">
        <v>253</v>
      </c>
      <c r="K41" s="15" t="s">
        <v>60</v>
      </c>
      <c r="L41" s="16">
        <v>110</v>
      </c>
      <c r="M41" s="16">
        <v>5</v>
      </c>
      <c r="N41" s="38">
        <v>1028</v>
      </c>
      <c r="O41" s="39">
        <v>56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2">
        <v>2</v>
      </c>
      <c r="B42" s="19" t="s">
        <v>254</v>
      </c>
      <c r="C42" s="19" t="s">
        <v>60</v>
      </c>
      <c r="D42" s="40">
        <v>145</v>
      </c>
      <c r="E42" s="21">
        <v>5</v>
      </c>
      <c r="F42" s="40">
        <v>1037</v>
      </c>
      <c r="G42" s="41">
        <v>47</v>
      </c>
      <c r="H42"/>
      <c r="I42" s="18">
        <v>3</v>
      </c>
      <c r="J42" s="19" t="s">
        <v>255</v>
      </c>
      <c r="K42" s="19" t="s">
        <v>23</v>
      </c>
      <c r="L42" s="40">
        <v>135</v>
      </c>
      <c r="M42" s="21">
        <v>7</v>
      </c>
      <c r="N42" s="40">
        <v>991</v>
      </c>
      <c r="O42" s="41">
        <v>52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6</v>
      </c>
      <c r="B43" s="19" t="s">
        <v>256</v>
      </c>
      <c r="C43" s="19" t="s">
        <v>29</v>
      </c>
      <c r="D43" s="40">
        <v>150</v>
      </c>
      <c r="E43" s="21">
        <v>7</v>
      </c>
      <c r="F43" s="40">
        <v>1128</v>
      </c>
      <c r="G43" s="41">
        <v>42</v>
      </c>
      <c r="H43"/>
      <c r="I43" s="18">
        <v>7</v>
      </c>
      <c r="J43" s="19" t="s">
        <v>257</v>
      </c>
      <c r="K43" s="19" t="s">
        <v>195</v>
      </c>
      <c r="L43" s="40">
        <v>131</v>
      </c>
      <c r="M43" s="21">
        <v>6</v>
      </c>
      <c r="N43" s="40">
        <v>943</v>
      </c>
      <c r="O43" s="41">
        <v>43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258</v>
      </c>
      <c r="C44" s="19" t="s">
        <v>104</v>
      </c>
      <c r="D44" s="20">
        <v>141</v>
      </c>
      <c r="E44" s="21">
        <v>4</v>
      </c>
      <c r="F44" s="23">
        <v>1122</v>
      </c>
      <c r="G44" s="24">
        <v>41</v>
      </c>
      <c r="H44"/>
      <c r="I44" s="18">
        <v>5</v>
      </c>
      <c r="J44" s="19" t="s">
        <v>259</v>
      </c>
      <c r="K44" s="19" t="s">
        <v>127</v>
      </c>
      <c r="L44" s="40">
        <v>140</v>
      </c>
      <c r="M44" s="21">
        <v>8</v>
      </c>
      <c r="N44" s="40">
        <v>918</v>
      </c>
      <c r="O44" s="41">
        <v>41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260</v>
      </c>
      <c r="C45" s="19" t="s">
        <v>23</v>
      </c>
      <c r="D45" s="40">
        <v>146</v>
      </c>
      <c r="E45" s="21">
        <v>6</v>
      </c>
      <c r="F45" s="40">
        <v>1115</v>
      </c>
      <c r="G45" s="41">
        <v>36</v>
      </c>
      <c r="H45"/>
      <c r="I45" s="42">
        <v>4</v>
      </c>
      <c r="J45" s="19" t="s">
        <v>261</v>
      </c>
      <c r="K45" s="19" t="s">
        <v>23</v>
      </c>
      <c r="L45" s="40">
        <v>97</v>
      </c>
      <c r="M45" s="21">
        <v>4</v>
      </c>
      <c r="N45" s="40">
        <v>850</v>
      </c>
      <c r="O45" s="41">
        <v>39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262</v>
      </c>
      <c r="C46" s="19" t="s">
        <v>23</v>
      </c>
      <c r="D46" s="40">
        <v>138</v>
      </c>
      <c r="E46" s="21">
        <v>3</v>
      </c>
      <c r="F46" s="40">
        <v>1082</v>
      </c>
      <c r="G46" s="41">
        <v>31</v>
      </c>
      <c r="H46"/>
      <c r="I46" s="42">
        <v>6</v>
      </c>
      <c r="J46" s="19" t="s">
        <v>263</v>
      </c>
      <c r="K46" s="19" t="s">
        <v>264</v>
      </c>
      <c r="L46" s="40" t="s">
        <v>109</v>
      </c>
      <c r="M46" s="21">
        <v>0</v>
      </c>
      <c r="N46" s="40">
        <v>703</v>
      </c>
      <c r="O46" s="41">
        <v>27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265</v>
      </c>
      <c r="C47" s="19" t="s">
        <v>25</v>
      </c>
      <c r="D47" s="40" t="s">
        <v>109</v>
      </c>
      <c r="E47" s="21">
        <v>0</v>
      </c>
      <c r="F47" s="40">
        <v>898</v>
      </c>
      <c r="G47" s="41">
        <v>20</v>
      </c>
      <c r="H47"/>
      <c r="I47" s="42">
        <v>2</v>
      </c>
      <c r="J47" s="19" t="s">
        <v>266</v>
      </c>
      <c r="K47" s="19" t="s">
        <v>264</v>
      </c>
      <c r="L47" s="40" t="s">
        <v>109</v>
      </c>
      <c r="M47" s="21">
        <v>0</v>
      </c>
      <c r="N47" s="40">
        <v>394</v>
      </c>
      <c r="O47" s="41">
        <v>14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3">
        <v>8</v>
      </c>
      <c r="B48" s="26" t="s">
        <v>267</v>
      </c>
      <c r="C48" s="26" t="s">
        <v>104</v>
      </c>
      <c r="D48" s="44">
        <v>133</v>
      </c>
      <c r="E48" s="28">
        <v>2</v>
      </c>
      <c r="F48" s="44">
        <v>931</v>
      </c>
      <c r="G48" s="45">
        <v>15</v>
      </c>
      <c r="H48"/>
      <c r="I48" s="43">
        <v>8</v>
      </c>
      <c r="J48" s="26" t="s">
        <v>268</v>
      </c>
      <c r="K48" s="26" t="s">
        <v>104</v>
      </c>
      <c r="L48" s="44" t="s">
        <v>109</v>
      </c>
      <c r="M48" s="28">
        <v>0</v>
      </c>
      <c r="N48" s="44">
        <v>0</v>
      </c>
      <c r="O48" s="45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4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3DB57E9C-5952-4D94-85E6-1413C93CF8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816F5-34BC-436D-86E3-A2301A90010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48" t="s">
        <v>1180</v>
      </c>
    </row>
    <row r="3" spans="1:25" ht="15.75" customHeight="1" x14ac:dyDescent="0.3">
      <c r="A3" s="7"/>
      <c r="B3" s="8" t="s">
        <v>225</v>
      </c>
      <c r="C3" s="9" t="s">
        <v>1216</v>
      </c>
      <c r="D3" s="9"/>
      <c r="E3" s="9" t="s">
        <v>1411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8</v>
      </c>
      <c r="B5" s="15" t="s">
        <v>1223</v>
      </c>
      <c r="C5" s="15" t="s">
        <v>467</v>
      </c>
      <c r="D5" s="144">
        <v>98.001000000000005</v>
      </c>
      <c r="E5" s="144">
        <v>99.001000000000005</v>
      </c>
      <c r="F5" s="89">
        <f>SUM(D5,E5)</f>
        <v>197.00200000000001</v>
      </c>
      <c r="G5" s="16">
        <v>9</v>
      </c>
      <c r="H5" s="144">
        <v>1561.027</v>
      </c>
      <c r="I5" s="37">
        <v>69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1220</v>
      </c>
      <c r="C6" s="19" t="s">
        <v>634</v>
      </c>
      <c r="D6" s="145">
        <v>97</v>
      </c>
      <c r="E6" s="145">
        <v>100.001</v>
      </c>
      <c r="F6" s="90">
        <f>SUM(D6,E6)</f>
        <v>197.001</v>
      </c>
      <c r="G6" s="21">
        <v>8</v>
      </c>
      <c r="H6" s="145">
        <v>1533.0159999999998</v>
      </c>
      <c r="I6" s="41">
        <v>61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1222</v>
      </c>
      <c r="C7" s="19" t="s">
        <v>53</v>
      </c>
      <c r="D7" s="145">
        <v>95</v>
      </c>
      <c r="E7" s="145">
        <v>93</v>
      </c>
      <c r="F7" s="90">
        <f>SUM(D7,E7)</f>
        <v>188</v>
      </c>
      <c r="G7" s="21">
        <v>7</v>
      </c>
      <c r="H7" s="145">
        <v>1523.008</v>
      </c>
      <c r="I7" s="41">
        <v>57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1217</v>
      </c>
      <c r="C8" s="19" t="s">
        <v>53</v>
      </c>
      <c r="D8" s="90">
        <v>93</v>
      </c>
      <c r="E8" s="90">
        <v>92</v>
      </c>
      <c r="F8" s="90">
        <f>SUM(D8,E8)</f>
        <v>185</v>
      </c>
      <c r="G8" s="21">
        <v>6</v>
      </c>
      <c r="H8" s="90">
        <v>1515.011</v>
      </c>
      <c r="I8" s="24">
        <v>51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1218</v>
      </c>
      <c r="C9" s="19" t="s">
        <v>53</v>
      </c>
      <c r="D9" s="145">
        <v>94</v>
      </c>
      <c r="E9" s="145">
        <v>91</v>
      </c>
      <c r="F9" s="90">
        <f>SUM(D9,E9)</f>
        <v>185</v>
      </c>
      <c r="G9" s="21">
        <v>6</v>
      </c>
      <c r="H9" s="145">
        <v>1490.0050000000001</v>
      </c>
      <c r="I9" s="41">
        <v>44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1224</v>
      </c>
      <c r="C10" s="19" t="s">
        <v>73</v>
      </c>
      <c r="D10" s="145">
        <v>84</v>
      </c>
      <c r="E10" s="145">
        <v>94.001999999999995</v>
      </c>
      <c r="F10" s="90">
        <f>SUM(D10,E10)</f>
        <v>178.00200000000001</v>
      </c>
      <c r="G10" s="21">
        <v>4</v>
      </c>
      <c r="H10" s="145">
        <v>1453.0059999999999</v>
      </c>
      <c r="I10" s="41">
        <v>32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1221</v>
      </c>
      <c r="C11" s="19" t="s">
        <v>458</v>
      </c>
      <c r="D11" s="145">
        <v>90.001000000000005</v>
      </c>
      <c r="E11" s="145">
        <v>87</v>
      </c>
      <c r="F11" s="90">
        <f>SUM(D11,E11)</f>
        <v>177.001</v>
      </c>
      <c r="G11" s="21">
        <v>3</v>
      </c>
      <c r="H11" s="145">
        <v>1211.0029999999999</v>
      </c>
      <c r="I11" s="41">
        <v>21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1219</v>
      </c>
      <c r="C12" s="19" t="s">
        <v>17</v>
      </c>
      <c r="D12" s="145" t="s">
        <v>138</v>
      </c>
      <c r="E12" s="145"/>
      <c r="F12" s="90">
        <f>SUM(D12,E12)</f>
        <v>0</v>
      </c>
      <c r="G12" s="21">
        <v>0</v>
      </c>
      <c r="H12" s="145">
        <v>0</v>
      </c>
      <c r="I12" s="41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399">
        <v>4</v>
      </c>
      <c r="B13" s="400" t="s">
        <v>588</v>
      </c>
      <c r="C13" s="400" t="s">
        <v>324</v>
      </c>
      <c r="D13" s="401" t="s">
        <v>109</v>
      </c>
      <c r="E13" s="401"/>
      <c r="F13" s="402">
        <f>SUM(D13,E13)</f>
        <v>0</v>
      </c>
      <c r="G13" s="403">
        <v>0</v>
      </c>
      <c r="H13" s="146">
        <v>0</v>
      </c>
      <c r="I13" s="45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246</v>
      </c>
      <c r="C15" s="9" t="s">
        <v>1225</v>
      </c>
      <c r="D15" s="9"/>
      <c r="E15" s="9" t="s">
        <v>1412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9">
        <v>2</v>
      </c>
      <c r="B16" s="374" t="s">
        <v>10</v>
      </c>
      <c r="C16" s="375" t="s">
        <v>11</v>
      </c>
      <c r="D16" s="51"/>
      <c r="E16" s="37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1229</v>
      </c>
      <c r="C17" s="15" t="s">
        <v>25</v>
      </c>
      <c r="D17" s="144">
        <v>96</v>
      </c>
      <c r="E17" s="144">
        <v>96.001000000000005</v>
      </c>
      <c r="F17" s="89">
        <f>SUM(D17,E17)</f>
        <v>192.001</v>
      </c>
      <c r="G17" s="16">
        <v>7</v>
      </c>
      <c r="H17" s="144">
        <v>1575.0219999999999</v>
      </c>
      <c r="I17" s="37">
        <v>63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1091</v>
      </c>
      <c r="C18" s="19" t="s">
        <v>23</v>
      </c>
      <c r="D18" s="145">
        <v>95</v>
      </c>
      <c r="E18" s="145">
        <v>98.001999999999995</v>
      </c>
      <c r="F18" s="90">
        <f>SUM(D18,E18)</f>
        <v>193.00200000000001</v>
      </c>
      <c r="G18" s="21">
        <v>8</v>
      </c>
      <c r="H18" s="145">
        <v>1504.0099999999998</v>
      </c>
      <c r="I18" s="41">
        <v>49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2</v>
      </c>
      <c r="B19" s="19" t="s">
        <v>1227</v>
      </c>
      <c r="C19" s="19" t="s">
        <v>467</v>
      </c>
      <c r="D19" s="145">
        <v>92</v>
      </c>
      <c r="E19" s="145">
        <v>93</v>
      </c>
      <c r="F19" s="90">
        <f>SUM(D19,E19)</f>
        <v>185</v>
      </c>
      <c r="G19" s="21">
        <v>6</v>
      </c>
      <c r="H19" s="145">
        <v>1408.0060000000001</v>
      </c>
      <c r="I19" s="41">
        <v>47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1226</v>
      </c>
      <c r="C20" s="19" t="s">
        <v>73</v>
      </c>
      <c r="D20" s="90">
        <v>91</v>
      </c>
      <c r="E20" s="90">
        <v>92</v>
      </c>
      <c r="F20" s="90">
        <f>SUM(D20,E20)</f>
        <v>183</v>
      </c>
      <c r="G20" s="21">
        <v>5</v>
      </c>
      <c r="H20" s="90">
        <v>1463.0069999999998</v>
      </c>
      <c r="I20" s="24">
        <v>39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1231</v>
      </c>
      <c r="C21" s="19" t="s">
        <v>243</v>
      </c>
      <c r="D21" s="145">
        <v>94</v>
      </c>
      <c r="E21" s="145">
        <v>89</v>
      </c>
      <c r="F21" s="90">
        <f>SUM(D21,E21)</f>
        <v>183</v>
      </c>
      <c r="G21" s="21">
        <v>5</v>
      </c>
      <c r="H21" s="145">
        <v>1399.0049999999999</v>
      </c>
      <c r="I21" s="41">
        <v>32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4</v>
      </c>
      <c r="B22" s="19" t="s">
        <v>1228</v>
      </c>
      <c r="C22" s="19" t="s">
        <v>467</v>
      </c>
      <c r="D22" s="145" t="s">
        <v>109</v>
      </c>
      <c r="E22" s="145"/>
      <c r="F22" s="90">
        <f>SUM(D22,E22)</f>
        <v>0</v>
      </c>
      <c r="G22" s="21">
        <v>0</v>
      </c>
      <c r="H22" s="145">
        <v>908.00199999999995</v>
      </c>
      <c r="I22" s="41">
        <v>23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8</v>
      </c>
      <c r="B23" s="19" t="s">
        <v>1232</v>
      </c>
      <c r="C23" s="19" t="s">
        <v>634</v>
      </c>
      <c r="D23" s="145">
        <v>0</v>
      </c>
      <c r="E23" s="145">
        <v>0</v>
      </c>
      <c r="F23" s="90">
        <f>SUM(D23,E23)</f>
        <v>0</v>
      </c>
      <c r="G23" s="21">
        <v>0</v>
      </c>
      <c r="H23" s="145">
        <v>547.00400000000002</v>
      </c>
      <c r="I23" s="41">
        <v>10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99">
        <v>6</v>
      </c>
      <c r="B24" s="400" t="s">
        <v>1230</v>
      </c>
      <c r="C24" s="400" t="s">
        <v>658</v>
      </c>
      <c r="D24" s="401" t="s">
        <v>109</v>
      </c>
      <c r="E24" s="401"/>
      <c r="F24" s="402">
        <f>SUM(D24,E24)</f>
        <v>0</v>
      </c>
      <c r="G24" s="403">
        <v>0</v>
      </c>
      <c r="H24" s="146">
        <v>165</v>
      </c>
      <c r="I24" s="45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249</v>
      </c>
      <c r="C26" s="9" t="s">
        <v>1233</v>
      </c>
      <c r="D26" s="9"/>
      <c r="E26" s="9" t="s">
        <v>1413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9">
        <v>2</v>
      </c>
      <c r="B27" s="374" t="s">
        <v>10</v>
      </c>
      <c r="C27" s="375" t="s">
        <v>11</v>
      </c>
      <c r="D27" s="51"/>
      <c r="E27" s="376"/>
      <c r="F27" s="364" t="s">
        <v>12</v>
      </c>
      <c r="G27" s="364" t="s">
        <v>13</v>
      </c>
      <c r="H27" s="364" t="s">
        <v>14</v>
      </c>
      <c r="I27" s="365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5">
        <v>2</v>
      </c>
      <c r="B28" s="15" t="s">
        <v>878</v>
      </c>
      <c r="C28" s="15" t="s">
        <v>71</v>
      </c>
      <c r="D28" s="144">
        <v>87</v>
      </c>
      <c r="E28" s="144">
        <v>95</v>
      </c>
      <c r="F28" s="89">
        <f>SUM(D28,E28)</f>
        <v>182</v>
      </c>
      <c r="G28" s="16">
        <v>7</v>
      </c>
      <c r="H28" s="144">
        <v>1483.008</v>
      </c>
      <c r="I28" s="37">
        <v>52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1</v>
      </c>
      <c r="B29" s="19" t="s">
        <v>1234</v>
      </c>
      <c r="C29" s="19" t="s">
        <v>243</v>
      </c>
      <c r="D29" s="90">
        <v>97</v>
      </c>
      <c r="E29" s="90">
        <v>93</v>
      </c>
      <c r="F29" s="90">
        <f>SUM(D29,E29)</f>
        <v>190</v>
      </c>
      <c r="G29" s="21">
        <v>8</v>
      </c>
      <c r="H29" s="90">
        <v>1309.0059999999999</v>
      </c>
      <c r="I29" s="24">
        <v>45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2">
        <v>6</v>
      </c>
      <c r="B30" s="19" t="s">
        <v>1236</v>
      </c>
      <c r="C30" s="19" t="s">
        <v>458</v>
      </c>
      <c r="D30" s="145">
        <v>89</v>
      </c>
      <c r="E30" s="145">
        <v>83</v>
      </c>
      <c r="F30" s="90">
        <f>SUM(D30,E30)</f>
        <v>172</v>
      </c>
      <c r="G30" s="21">
        <v>3</v>
      </c>
      <c r="H30" s="145">
        <v>1379.0029999999999</v>
      </c>
      <c r="I30" s="41">
        <v>41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8</v>
      </c>
      <c r="B31" s="19" t="s">
        <v>748</v>
      </c>
      <c r="C31" s="19" t="s">
        <v>86</v>
      </c>
      <c r="D31" s="145">
        <v>78</v>
      </c>
      <c r="E31" s="145">
        <v>97</v>
      </c>
      <c r="F31" s="90">
        <f>SUM(D31,E31)</f>
        <v>175</v>
      </c>
      <c r="G31" s="21">
        <v>5</v>
      </c>
      <c r="H31" s="145">
        <v>1097.0030000000002</v>
      </c>
      <c r="I31" s="41">
        <v>34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1235</v>
      </c>
      <c r="C32" s="19" t="s">
        <v>895</v>
      </c>
      <c r="D32" s="145">
        <v>90</v>
      </c>
      <c r="E32" s="377">
        <v>81</v>
      </c>
      <c r="F32" s="90">
        <f>SUM(D32,E32)</f>
        <v>171</v>
      </c>
      <c r="G32" s="21">
        <v>2</v>
      </c>
      <c r="H32" s="145">
        <v>1271.002</v>
      </c>
      <c r="I32" s="41">
        <v>33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3</v>
      </c>
      <c r="B33" s="19" t="s">
        <v>178</v>
      </c>
      <c r="C33" s="19" t="s">
        <v>53</v>
      </c>
      <c r="D33" s="145">
        <v>86.001000000000005</v>
      </c>
      <c r="E33" s="145">
        <v>86.001000000000005</v>
      </c>
      <c r="F33" s="90">
        <f>SUM(D33,E33)</f>
        <v>172.00200000000001</v>
      </c>
      <c r="G33" s="21">
        <v>4</v>
      </c>
      <c r="H33" s="145">
        <v>1411.0049999999999</v>
      </c>
      <c r="I33" s="41">
        <v>25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">
        <v>4</v>
      </c>
      <c r="B34" s="19" t="s">
        <v>699</v>
      </c>
      <c r="C34" s="19" t="s">
        <v>23</v>
      </c>
      <c r="D34" s="145">
        <v>90</v>
      </c>
      <c r="E34" s="145">
        <v>89</v>
      </c>
      <c r="F34" s="90">
        <f>SUM(D34,E34)</f>
        <v>179</v>
      </c>
      <c r="G34" s="21">
        <v>6</v>
      </c>
      <c r="H34" s="145">
        <v>1246.002</v>
      </c>
      <c r="I34" s="41">
        <v>25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04">
        <v>7</v>
      </c>
      <c r="B35" s="400" t="s">
        <v>504</v>
      </c>
      <c r="C35" s="400" t="s">
        <v>458</v>
      </c>
      <c r="D35" s="401" t="s">
        <v>109</v>
      </c>
      <c r="E35" s="401"/>
      <c r="F35" s="402">
        <f>SUM(D35,E35)</f>
        <v>0</v>
      </c>
      <c r="G35" s="403">
        <v>0</v>
      </c>
      <c r="H35" s="146">
        <v>919.00600000000009</v>
      </c>
      <c r="I35" s="45">
        <v>22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1237</v>
      </c>
      <c r="C37" s="9" t="s">
        <v>1238</v>
      </c>
      <c r="D37" s="9"/>
      <c r="E37" s="9" t="s">
        <v>1414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69">
        <v>2</v>
      </c>
      <c r="B38" s="374" t="s">
        <v>10</v>
      </c>
      <c r="C38" s="375" t="s">
        <v>11</v>
      </c>
      <c r="D38" s="51"/>
      <c r="E38" s="376"/>
      <c r="F38" s="364" t="s">
        <v>12</v>
      </c>
      <c r="G38" s="364" t="s">
        <v>13</v>
      </c>
      <c r="H38" s="364" t="s">
        <v>14</v>
      </c>
      <c r="I38" s="365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14">
        <v>1</v>
      </c>
      <c r="B39" s="15" t="s">
        <v>1239</v>
      </c>
      <c r="C39" s="15" t="s">
        <v>458</v>
      </c>
      <c r="D39" s="89">
        <v>87</v>
      </c>
      <c r="E39" s="89">
        <v>88</v>
      </c>
      <c r="F39" s="89">
        <f>SUM(D39,E39)</f>
        <v>175</v>
      </c>
      <c r="G39" s="16">
        <v>7</v>
      </c>
      <c r="H39" s="89">
        <v>1459.009</v>
      </c>
      <c r="I39" s="39">
        <v>58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2">
        <v>6</v>
      </c>
      <c r="B40" s="19" t="s">
        <v>1243</v>
      </c>
      <c r="C40" s="19" t="s">
        <v>243</v>
      </c>
      <c r="D40" s="145">
        <v>83</v>
      </c>
      <c r="E40" s="145">
        <v>76</v>
      </c>
      <c r="F40" s="90">
        <f>SUM(D40,E40)</f>
        <v>159</v>
      </c>
      <c r="G40" s="21">
        <v>3</v>
      </c>
      <c r="H40" s="145">
        <v>1437.0039999999999</v>
      </c>
      <c r="I40" s="41">
        <v>52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2">
        <v>2</v>
      </c>
      <c r="B41" s="19" t="s">
        <v>505</v>
      </c>
      <c r="C41" s="19" t="s">
        <v>458</v>
      </c>
      <c r="D41" s="145">
        <v>86</v>
      </c>
      <c r="E41" s="145">
        <v>89</v>
      </c>
      <c r="F41" s="90">
        <f>SUM(D41,E41)</f>
        <v>175</v>
      </c>
      <c r="G41" s="21">
        <v>7</v>
      </c>
      <c r="H41" s="145">
        <v>1422.001</v>
      </c>
      <c r="I41" s="41">
        <v>46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1240</v>
      </c>
      <c r="C42" s="19" t="s">
        <v>243</v>
      </c>
      <c r="D42" s="145">
        <v>89.001000000000005</v>
      </c>
      <c r="E42" s="145">
        <v>82</v>
      </c>
      <c r="F42" s="90">
        <f>SUM(D42,E42)</f>
        <v>171.001</v>
      </c>
      <c r="G42" s="21">
        <v>5</v>
      </c>
      <c r="H42" s="145">
        <v>1383.0039999999999</v>
      </c>
      <c r="I42" s="41">
        <v>35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2">
        <v>8</v>
      </c>
      <c r="B43" s="19" t="s">
        <v>1245</v>
      </c>
      <c r="C43" s="19" t="s">
        <v>458</v>
      </c>
      <c r="D43" s="145">
        <v>85</v>
      </c>
      <c r="E43" s="145">
        <v>94</v>
      </c>
      <c r="F43" s="90">
        <f>SUM(D43,E43)</f>
        <v>179</v>
      </c>
      <c r="G43" s="21">
        <v>8</v>
      </c>
      <c r="H43" s="145">
        <v>1377.001</v>
      </c>
      <c r="I43" s="41">
        <v>34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1242</v>
      </c>
      <c r="C44" s="19" t="s">
        <v>458</v>
      </c>
      <c r="D44" s="145">
        <v>86.001000000000005</v>
      </c>
      <c r="E44" s="145">
        <v>84</v>
      </c>
      <c r="F44" s="90">
        <f>SUM(D44,E44)</f>
        <v>170.001</v>
      </c>
      <c r="G44" s="21">
        <v>4</v>
      </c>
      <c r="H44" s="145">
        <v>1176.002</v>
      </c>
      <c r="I44" s="41">
        <v>27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4</v>
      </c>
      <c r="B45" s="19" t="s">
        <v>1241</v>
      </c>
      <c r="C45" s="19" t="s">
        <v>243</v>
      </c>
      <c r="D45" s="145" t="s">
        <v>109</v>
      </c>
      <c r="E45" s="145"/>
      <c r="F45" s="90">
        <f>SUM(D45,E45)</f>
        <v>0</v>
      </c>
      <c r="G45" s="21">
        <v>0</v>
      </c>
      <c r="H45" s="145">
        <v>1117.002</v>
      </c>
      <c r="I45" s="41">
        <v>18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04">
        <v>7</v>
      </c>
      <c r="B46" s="400" t="s">
        <v>1244</v>
      </c>
      <c r="C46" s="400" t="s">
        <v>458</v>
      </c>
      <c r="D46" s="401">
        <v>0</v>
      </c>
      <c r="E46" s="401">
        <v>0</v>
      </c>
      <c r="F46" s="402">
        <f>SUM(D46,E46)</f>
        <v>0</v>
      </c>
      <c r="G46" s="403">
        <v>0</v>
      </c>
      <c r="H46" s="146">
        <v>841.00099999999998</v>
      </c>
      <c r="I46" s="45">
        <v>15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1246</v>
      </c>
      <c r="C48" s="9" t="s">
        <v>1247</v>
      </c>
      <c r="D48" s="9"/>
      <c r="E48" s="9" t="s">
        <v>1413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9">
        <v>2</v>
      </c>
      <c r="B49" s="374" t="s">
        <v>10</v>
      </c>
      <c r="C49" s="375" t="s">
        <v>11</v>
      </c>
      <c r="D49" s="51"/>
      <c r="E49" s="376"/>
      <c r="F49" s="364" t="s">
        <v>12</v>
      </c>
      <c r="G49" s="364" t="s">
        <v>13</v>
      </c>
      <c r="H49" s="364" t="s">
        <v>14</v>
      </c>
      <c r="I49" s="365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5">
        <v>6</v>
      </c>
      <c r="B50" s="15" t="s">
        <v>1249</v>
      </c>
      <c r="C50" s="15" t="s">
        <v>23</v>
      </c>
      <c r="D50" s="144">
        <v>97</v>
      </c>
      <c r="E50" s="144">
        <v>97</v>
      </c>
      <c r="F50" s="89">
        <f>SUM(D50,E50)</f>
        <v>194</v>
      </c>
      <c r="G50" s="16">
        <v>8</v>
      </c>
      <c r="H50" s="144">
        <v>1493.0060000000001</v>
      </c>
      <c r="I50" s="37">
        <v>54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3</v>
      </c>
      <c r="B51" s="19" t="s">
        <v>1071</v>
      </c>
      <c r="C51" s="19" t="s">
        <v>23</v>
      </c>
      <c r="D51" s="145">
        <v>91.001999999999995</v>
      </c>
      <c r="E51" s="145">
        <v>94</v>
      </c>
      <c r="F51" s="90">
        <f>SUM(D51,E51)</f>
        <v>185.00200000000001</v>
      </c>
      <c r="G51" s="21">
        <v>7</v>
      </c>
      <c r="H51" s="145">
        <v>1332.0079999999998</v>
      </c>
      <c r="I51" s="41">
        <v>53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2">
        <v>8</v>
      </c>
      <c r="B52" s="19" t="s">
        <v>476</v>
      </c>
      <c r="C52" s="19" t="s">
        <v>472</v>
      </c>
      <c r="D52" s="145">
        <v>86</v>
      </c>
      <c r="E52" s="145">
        <v>96</v>
      </c>
      <c r="F52" s="90">
        <f>SUM(D52,E52)</f>
        <v>182</v>
      </c>
      <c r="G52" s="21">
        <v>5</v>
      </c>
      <c r="H52" s="145">
        <v>1486.0049999999999</v>
      </c>
      <c r="I52" s="41">
        <v>50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1</v>
      </c>
      <c r="B53" s="19" t="s">
        <v>134</v>
      </c>
      <c r="C53" s="19" t="s">
        <v>53</v>
      </c>
      <c r="D53" s="90">
        <v>90</v>
      </c>
      <c r="E53" s="90">
        <v>91</v>
      </c>
      <c r="F53" s="90">
        <f>SUM(D53,E53)</f>
        <v>181</v>
      </c>
      <c r="G53" s="21">
        <v>4</v>
      </c>
      <c r="H53" s="90">
        <v>1421.0049999999999</v>
      </c>
      <c r="I53" s="24">
        <v>36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9" t="s">
        <v>739</v>
      </c>
      <c r="C54" s="19" t="s">
        <v>23</v>
      </c>
      <c r="D54" s="145">
        <v>94</v>
      </c>
      <c r="E54" s="145">
        <v>90</v>
      </c>
      <c r="F54" s="90">
        <f>SUM(D54,E54)</f>
        <v>184</v>
      </c>
      <c r="G54" s="21">
        <v>6</v>
      </c>
      <c r="H54" s="145">
        <v>1404.002</v>
      </c>
      <c r="I54" s="41">
        <v>34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5</v>
      </c>
      <c r="B55" s="19" t="s">
        <v>692</v>
      </c>
      <c r="C55" s="19" t="s">
        <v>472</v>
      </c>
      <c r="D55" s="145">
        <v>70</v>
      </c>
      <c r="E55" s="145">
        <v>91</v>
      </c>
      <c r="F55" s="90">
        <f>SUM(D55,E55)</f>
        <v>161</v>
      </c>
      <c r="G55" s="21">
        <v>3</v>
      </c>
      <c r="H55" s="145">
        <v>1387.0039999999999</v>
      </c>
      <c r="I55" s="41">
        <v>32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2">
        <v>2</v>
      </c>
      <c r="B56" s="19" t="s">
        <v>1248</v>
      </c>
      <c r="C56" s="19" t="s">
        <v>632</v>
      </c>
      <c r="D56" s="145">
        <v>81</v>
      </c>
      <c r="E56" s="145">
        <v>73</v>
      </c>
      <c r="F56" s="90">
        <f>SUM(D56,E56)</f>
        <v>154</v>
      </c>
      <c r="G56" s="21">
        <v>2</v>
      </c>
      <c r="H56" s="145">
        <v>1266.001</v>
      </c>
      <c r="I56" s="41">
        <v>20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99">
        <v>4</v>
      </c>
      <c r="B57" s="400" t="s">
        <v>506</v>
      </c>
      <c r="C57" s="400" t="s">
        <v>458</v>
      </c>
      <c r="D57" s="401" t="s">
        <v>109</v>
      </c>
      <c r="E57" s="401"/>
      <c r="F57" s="402">
        <f>SUM(D57,E57)</f>
        <v>0</v>
      </c>
      <c r="G57" s="403">
        <v>0</v>
      </c>
      <c r="H57" s="146">
        <v>767</v>
      </c>
      <c r="I57" s="45">
        <v>6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510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1215</v>
      </c>
      <c r="E61" s="34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AF69926C-8DBB-4B4F-9852-72A421C8A39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5061-A107-486C-B6F8-91396366D466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86" t="s">
        <v>1250</v>
      </c>
    </row>
    <row r="3" spans="1:25" ht="15.75" customHeight="1" x14ac:dyDescent="0.3">
      <c r="A3" s="7"/>
      <c r="B3" s="8" t="s">
        <v>4</v>
      </c>
      <c r="C3" s="9" t="s">
        <v>1251</v>
      </c>
      <c r="D3" s="9"/>
      <c r="E3" s="9" t="s">
        <v>1420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5">
        <v>5</v>
      </c>
      <c r="B5" s="406" t="s">
        <v>1253</v>
      </c>
      <c r="C5" s="406" t="s">
        <v>707</v>
      </c>
      <c r="D5" s="427">
        <v>97.001999999999995</v>
      </c>
      <c r="E5" s="427">
        <v>95.001999999999995</v>
      </c>
      <c r="F5" s="407">
        <v>192.00399999999999</v>
      </c>
      <c r="G5" s="408">
        <v>6</v>
      </c>
      <c r="H5" s="144">
        <v>1461.0259999999998</v>
      </c>
      <c r="I5" s="37">
        <v>39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4</v>
      </c>
      <c r="B6" s="410" t="s">
        <v>1222</v>
      </c>
      <c r="C6" s="410" t="s">
        <v>53</v>
      </c>
      <c r="D6" s="411">
        <v>95</v>
      </c>
      <c r="E6" s="411">
        <v>93</v>
      </c>
      <c r="F6" s="412">
        <v>188</v>
      </c>
      <c r="G6" s="413">
        <v>5</v>
      </c>
      <c r="H6" s="145">
        <v>1523.008</v>
      </c>
      <c r="I6" s="41">
        <v>33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09">
        <v>2</v>
      </c>
      <c r="B7" s="410" t="s">
        <v>1252</v>
      </c>
      <c r="C7" s="410" t="s">
        <v>17</v>
      </c>
      <c r="D7" s="411">
        <v>95</v>
      </c>
      <c r="E7" s="411">
        <v>90</v>
      </c>
      <c r="F7" s="412">
        <v>185</v>
      </c>
      <c r="G7" s="413">
        <v>4</v>
      </c>
      <c r="H7" s="145">
        <v>1512.01</v>
      </c>
      <c r="I7" s="41">
        <v>31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4">
        <v>1</v>
      </c>
      <c r="B8" s="410" t="s">
        <v>1217</v>
      </c>
      <c r="C8" s="410" t="s">
        <v>53</v>
      </c>
      <c r="D8" s="412">
        <v>93</v>
      </c>
      <c r="E8" s="412">
        <v>92</v>
      </c>
      <c r="F8" s="412">
        <v>185</v>
      </c>
      <c r="G8" s="413">
        <v>4</v>
      </c>
      <c r="H8" s="90">
        <v>1515.011</v>
      </c>
      <c r="I8" s="24">
        <v>30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6</v>
      </c>
      <c r="B9" s="410" t="s">
        <v>497</v>
      </c>
      <c r="C9" s="410" t="s">
        <v>467</v>
      </c>
      <c r="D9" s="411" t="s">
        <v>109</v>
      </c>
      <c r="E9" s="411" t="s">
        <v>514</v>
      </c>
      <c r="F9" s="412">
        <v>0</v>
      </c>
      <c r="G9" s="413">
        <v>0</v>
      </c>
      <c r="H9" s="145">
        <v>951.00299999999993</v>
      </c>
      <c r="I9" s="41">
        <v>18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5">
        <v>3</v>
      </c>
      <c r="B10" s="416" t="s">
        <v>1199</v>
      </c>
      <c r="C10" s="416" t="s">
        <v>127</v>
      </c>
      <c r="D10" s="417">
        <v>90.001000000000005</v>
      </c>
      <c r="E10" s="417">
        <v>88</v>
      </c>
      <c r="F10" s="418">
        <v>178.001</v>
      </c>
      <c r="G10" s="419">
        <v>2</v>
      </c>
      <c r="H10" s="146">
        <v>1201.0029999999999</v>
      </c>
      <c r="I10" s="45">
        <v>16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510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207338FF-F37C-4BEE-93E6-3B3B6CAA4A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1061-9223-4EBC-BC8D-3213028E6CF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1179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436" t="s">
        <v>2</v>
      </c>
      <c r="I2" s="86" t="s">
        <v>1250</v>
      </c>
    </row>
    <row r="3" spans="1:25" ht="15.75" customHeight="1" x14ac:dyDescent="0.3">
      <c r="A3" s="7"/>
      <c r="B3" s="8" t="s">
        <v>4</v>
      </c>
      <c r="C3" s="9" t="s">
        <v>1254</v>
      </c>
      <c r="D3" s="9"/>
      <c r="E3" s="9" t="s">
        <v>1406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4" t="s">
        <v>10</v>
      </c>
      <c r="C4" s="375" t="s">
        <v>11</v>
      </c>
      <c r="D4" s="51"/>
      <c r="E4" s="37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5">
        <v>3</v>
      </c>
      <c r="B5" s="406" t="s">
        <v>1255</v>
      </c>
      <c r="C5" s="406" t="s">
        <v>1256</v>
      </c>
      <c r="D5" s="427">
        <v>100.003</v>
      </c>
      <c r="E5" s="427">
        <v>99.001999999999995</v>
      </c>
      <c r="F5" s="407">
        <v>199.005</v>
      </c>
      <c r="G5" s="408">
        <v>5</v>
      </c>
      <c r="H5" s="144">
        <v>1596.0450000000001</v>
      </c>
      <c r="I5" s="37">
        <v>55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4">
        <v>7</v>
      </c>
      <c r="B6" s="410" t="s">
        <v>188</v>
      </c>
      <c r="C6" s="410" t="s">
        <v>189</v>
      </c>
      <c r="D6" s="411">
        <v>100.002</v>
      </c>
      <c r="E6" s="411">
        <v>99.004000000000005</v>
      </c>
      <c r="F6" s="412">
        <v>199.006</v>
      </c>
      <c r="G6" s="413">
        <v>6</v>
      </c>
      <c r="H6" s="145">
        <v>1592.0520000000001</v>
      </c>
      <c r="I6" s="41">
        <v>52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4">
        <v>1</v>
      </c>
      <c r="B7" s="410" t="s">
        <v>210</v>
      </c>
      <c r="C7" s="410" t="s">
        <v>19</v>
      </c>
      <c r="D7" s="412">
        <v>99.004000000000005</v>
      </c>
      <c r="E7" s="412">
        <v>99</v>
      </c>
      <c r="F7" s="412">
        <v>198.00400000000002</v>
      </c>
      <c r="G7" s="413">
        <v>4</v>
      </c>
      <c r="H7" s="90">
        <v>1588.0309999999999</v>
      </c>
      <c r="I7" s="24">
        <v>44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09">
        <v>4</v>
      </c>
      <c r="B8" s="410" t="s">
        <v>464</v>
      </c>
      <c r="C8" s="410" t="s">
        <v>127</v>
      </c>
      <c r="D8" s="411">
        <v>100.003</v>
      </c>
      <c r="E8" s="411">
        <v>100.001</v>
      </c>
      <c r="F8" s="412">
        <v>200.00400000000002</v>
      </c>
      <c r="G8" s="413">
        <v>8</v>
      </c>
      <c r="H8" s="145">
        <v>1586.0299999999997</v>
      </c>
      <c r="I8" s="41">
        <v>40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2</v>
      </c>
      <c r="B9" s="410" t="s">
        <v>668</v>
      </c>
      <c r="C9" s="410" t="s">
        <v>665</v>
      </c>
      <c r="D9" s="411">
        <v>100.004</v>
      </c>
      <c r="E9" s="411">
        <v>99.004000000000005</v>
      </c>
      <c r="F9" s="412">
        <v>199.00800000000001</v>
      </c>
      <c r="G9" s="413">
        <v>7</v>
      </c>
      <c r="H9" s="145">
        <v>1584.0290000000002</v>
      </c>
      <c r="I9" s="41">
        <v>38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4">
        <v>5</v>
      </c>
      <c r="B10" s="410" t="s">
        <v>1257</v>
      </c>
      <c r="C10" s="410" t="s">
        <v>1256</v>
      </c>
      <c r="D10" s="411">
        <v>99.001000000000005</v>
      </c>
      <c r="E10" s="411">
        <v>97.001000000000005</v>
      </c>
      <c r="F10" s="412">
        <v>196.00200000000001</v>
      </c>
      <c r="G10" s="413">
        <v>3</v>
      </c>
      <c r="H10" s="145">
        <v>1577.0299999999997</v>
      </c>
      <c r="I10" s="41">
        <v>33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09">
        <v>8</v>
      </c>
      <c r="B11" s="410" t="s">
        <v>1258</v>
      </c>
      <c r="C11" s="410" t="s">
        <v>665</v>
      </c>
      <c r="D11" s="411">
        <v>99</v>
      </c>
      <c r="E11" s="411">
        <v>97</v>
      </c>
      <c r="F11" s="412">
        <v>196</v>
      </c>
      <c r="G11" s="413">
        <v>2</v>
      </c>
      <c r="H11" s="145">
        <v>1563.0129999999999</v>
      </c>
      <c r="I11" s="41">
        <v>15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0">
        <v>6</v>
      </c>
      <c r="B12" s="416" t="s">
        <v>567</v>
      </c>
      <c r="C12" s="416" t="s">
        <v>568</v>
      </c>
      <c r="D12" s="417">
        <v>99.001000000000005</v>
      </c>
      <c r="E12" s="417">
        <v>96.001000000000005</v>
      </c>
      <c r="F12" s="418">
        <v>195.00200000000001</v>
      </c>
      <c r="G12" s="419">
        <v>1</v>
      </c>
      <c r="H12" s="146">
        <v>1556.018</v>
      </c>
      <c r="I12" s="45">
        <v>14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550</v>
      </c>
      <c r="D14" s="9"/>
      <c r="E14" s="9" t="s">
        <v>1421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369">
        <v>2</v>
      </c>
      <c r="B15" s="374" t="s">
        <v>10</v>
      </c>
      <c r="C15" s="375" t="s">
        <v>11</v>
      </c>
      <c r="D15" s="51"/>
      <c r="E15" s="376"/>
      <c r="F15" s="364" t="s">
        <v>12</v>
      </c>
      <c r="G15" s="364" t="s">
        <v>13</v>
      </c>
      <c r="H15" s="364" t="s">
        <v>14</v>
      </c>
      <c r="I15" s="365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5">
        <v>1</v>
      </c>
      <c r="B16" s="406" t="s">
        <v>654</v>
      </c>
      <c r="C16" s="406" t="s">
        <v>191</v>
      </c>
      <c r="D16" s="407">
        <v>100.001</v>
      </c>
      <c r="E16" s="407">
        <v>98.001999999999995</v>
      </c>
      <c r="F16" s="407">
        <v>198.00299999999999</v>
      </c>
      <c r="G16" s="408">
        <v>7</v>
      </c>
      <c r="H16" s="89">
        <v>1574.0170000000001</v>
      </c>
      <c r="I16" s="39">
        <v>51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9">
        <v>6</v>
      </c>
      <c r="B17" s="410" t="s">
        <v>561</v>
      </c>
      <c r="C17" s="410" t="s">
        <v>53</v>
      </c>
      <c r="D17" s="411">
        <v>99.003</v>
      </c>
      <c r="E17" s="411">
        <v>98</v>
      </c>
      <c r="F17" s="412">
        <v>197.00299999999999</v>
      </c>
      <c r="G17" s="413">
        <v>6</v>
      </c>
      <c r="H17" s="145">
        <v>1572.0289999999998</v>
      </c>
      <c r="I17" s="41">
        <v>48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09">
        <v>2</v>
      </c>
      <c r="B18" s="410" t="s">
        <v>163</v>
      </c>
      <c r="C18" s="410" t="s">
        <v>19</v>
      </c>
      <c r="D18" s="411">
        <v>99.004000000000005</v>
      </c>
      <c r="E18" s="411">
        <v>99.001000000000005</v>
      </c>
      <c r="F18" s="412">
        <v>198.005</v>
      </c>
      <c r="G18" s="413">
        <v>8</v>
      </c>
      <c r="H18" s="145">
        <v>1563.0310000000004</v>
      </c>
      <c r="I18" s="41">
        <v>42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4">
        <v>5</v>
      </c>
      <c r="B19" s="410" t="s">
        <v>1174</v>
      </c>
      <c r="C19" s="410" t="s">
        <v>17</v>
      </c>
      <c r="D19" s="411">
        <v>96.001000000000005</v>
      </c>
      <c r="E19" s="411">
        <v>96.001000000000005</v>
      </c>
      <c r="F19" s="412">
        <v>192.00200000000001</v>
      </c>
      <c r="G19" s="413">
        <v>2</v>
      </c>
      <c r="H19" s="145">
        <v>1565.0269999999998</v>
      </c>
      <c r="I19" s="41">
        <v>38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4">
        <v>7</v>
      </c>
      <c r="B20" s="410" t="s">
        <v>1261</v>
      </c>
      <c r="C20" s="410" t="s">
        <v>17</v>
      </c>
      <c r="D20" s="411">
        <v>98.001999999999995</v>
      </c>
      <c r="E20" s="411">
        <v>96</v>
      </c>
      <c r="F20" s="412">
        <v>194.00200000000001</v>
      </c>
      <c r="G20" s="413">
        <v>3</v>
      </c>
      <c r="H20" s="145">
        <v>1565.0169999999998</v>
      </c>
      <c r="I20" s="41">
        <v>38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09">
        <v>4</v>
      </c>
      <c r="B21" s="410" t="s">
        <v>1260</v>
      </c>
      <c r="C21" s="410" t="s">
        <v>17</v>
      </c>
      <c r="D21" s="411">
        <v>99.003</v>
      </c>
      <c r="E21" s="411">
        <v>96</v>
      </c>
      <c r="F21" s="412">
        <v>195.00299999999999</v>
      </c>
      <c r="G21" s="413">
        <v>5</v>
      </c>
      <c r="H21" s="145">
        <v>1561.0219999999997</v>
      </c>
      <c r="I21" s="41">
        <v>36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4">
        <v>3</v>
      </c>
      <c r="B22" s="410" t="s">
        <v>1259</v>
      </c>
      <c r="C22" s="410" t="s">
        <v>535</v>
      </c>
      <c r="D22" s="411">
        <v>97.001000000000005</v>
      </c>
      <c r="E22" s="411">
        <v>94</v>
      </c>
      <c r="F22" s="412">
        <v>191.001</v>
      </c>
      <c r="G22" s="413">
        <v>1</v>
      </c>
      <c r="H22" s="145">
        <v>1548.018</v>
      </c>
      <c r="I22" s="41">
        <v>22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0">
        <v>8</v>
      </c>
      <c r="B23" s="416" t="s">
        <v>125</v>
      </c>
      <c r="C23" s="416" t="s">
        <v>19</v>
      </c>
      <c r="D23" s="417">
        <v>99.001999999999995</v>
      </c>
      <c r="E23" s="417">
        <v>96.001000000000005</v>
      </c>
      <c r="F23" s="418">
        <v>195.00299999999999</v>
      </c>
      <c r="G23" s="419">
        <v>5</v>
      </c>
      <c r="H23" s="146">
        <v>1539.0150000000001</v>
      </c>
      <c r="I23" s="45">
        <v>19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1262</v>
      </c>
      <c r="D25" s="9"/>
      <c r="E25" s="9" t="s">
        <v>1409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69">
        <v>2</v>
      </c>
      <c r="B26" s="374" t="s">
        <v>10</v>
      </c>
      <c r="C26" s="375" t="s">
        <v>11</v>
      </c>
      <c r="D26" s="51"/>
      <c r="E26" s="376"/>
      <c r="F26" s="364" t="s">
        <v>12</v>
      </c>
      <c r="G26" s="364" t="s">
        <v>13</v>
      </c>
      <c r="H26" s="364" t="s">
        <v>14</v>
      </c>
      <c r="I26" s="365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05">
        <v>5</v>
      </c>
      <c r="B27" s="406" t="s">
        <v>1206</v>
      </c>
      <c r="C27" s="406" t="s">
        <v>17</v>
      </c>
      <c r="D27" s="427">
        <v>96</v>
      </c>
      <c r="E27" s="427">
        <v>99.001000000000005</v>
      </c>
      <c r="F27" s="407">
        <v>195.001</v>
      </c>
      <c r="G27" s="408">
        <v>7</v>
      </c>
      <c r="H27" s="144">
        <v>1546.0099999999998</v>
      </c>
      <c r="I27" s="37">
        <v>54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09">
        <v>2</v>
      </c>
      <c r="B28" s="410" t="s">
        <v>206</v>
      </c>
      <c r="C28" s="410" t="s">
        <v>23</v>
      </c>
      <c r="D28" s="411">
        <v>93</v>
      </c>
      <c r="E28" s="411">
        <v>90</v>
      </c>
      <c r="F28" s="412">
        <v>183</v>
      </c>
      <c r="G28" s="413">
        <v>2</v>
      </c>
      <c r="H28" s="145">
        <v>1530.0100000000002</v>
      </c>
      <c r="I28" s="41">
        <v>43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4">
        <v>3</v>
      </c>
      <c r="B29" s="410" t="s">
        <v>1263</v>
      </c>
      <c r="C29" s="410" t="s">
        <v>23</v>
      </c>
      <c r="D29" s="411">
        <v>93.001000000000005</v>
      </c>
      <c r="E29" s="411">
        <v>91</v>
      </c>
      <c r="F29" s="412">
        <v>184.001</v>
      </c>
      <c r="G29" s="413">
        <v>3</v>
      </c>
      <c r="H29" s="145">
        <v>1525.01</v>
      </c>
      <c r="I29" s="41">
        <v>43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09">
        <v>4</v>
      </c>
      <c r="B30" s="410" t="s">
        <v>572</v>
      </c>
      <c r="C30" s="410" t="s">
        <v>53</v>
      </c>
      <c r="D30" s="411">
        <v>94.001999999999995</v>
      </c>
      <c r="E30" s="411">
        <v>92</v>
      </c>
      <c r="F30" s="412">
        <v>186.00200000000001</v>
      </c>
      <c r="G30" s="413">
        <v>5</v>
      </c>
      <c r="H30" s="145">
        <v>1519.0179999999998</v>
      </c>
      <c r="I30" s="41">
        <v>36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4">
        <v>7</v>
      </c>
      <c r="B31" s="410" t="s">
        <v>641</v>
      </c>
      <c r="C31" s="410" t="s">
        <v>632</v>
      </c>
      <c r="D31" s="411">
        <v>98.001000000000005</v>
      </c>
      <c r="E31" s="411">
        <v>97.003</v>
      </c>
      <c r="F31" s="412">
        <v>195.00400000000002</v>
      </c>
      <c r="G31" s="413">
        <v>8</v>
      </c>
      <c r="H31" s="145">
        <v>1525.0079999999998</v>
      </c>
      <c r="I31" s="41">
        <v>33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4">
        <v>1</v>
      </c>
      <c r="B32" s="410" t="s">
        <v>592</v>
      </c>
      <c r="C32" s="410" t="s">
        <v>472</v>
      </c>
      <c r="D32" s="412">
        <v>91</v>
      </c>
      <c r="E32" s="412">
        <v>95.001000000000005</v>
      </c>
      <c r="F32" s="412">
        <v>186.001</v>
      </c>
      <c r="G32" s="413">
        <v>4</v>
      </c>
      <c r="H32" s="90">
        <v>1499.0119999999999</v>
      </c>
      <c r="I32" s="24">
        <v>31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09">
        <v>8</v>
      </c>
      <c r="B33" s="410" t="s">
        <v>489</v>
      </c>
      <c r="C33" s="410" t="s">
        <v>467</v>
      </c>
      <c r="D33" s="411">
        <v>96.001000000000005</v>
      </c>
      <c r="E33" s="411">
        <v>93.001000000000005</v>
      </c>
      <c r="F33" s="412">
        <v>189.00200000000001</v>
      </c>
      <c r="G33" s="413">
        <v>6</v>
      </c>
      <c r="H33" s="145">
        <v>1318.0079999999998</v>
      </c>
      <c r="I33" s="41">
        <v>27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20">
        <v>6</v>
      </c>
      <c r="B34" s="416" t="s">
        <v>479</v>
      </c>
      <c r="C34" s="416" t="s">
        <v>467</v>
      </c>
      <c r="D34" s="417" t="s">
        <v>109</v>
      </c>
      <c r="E34" s="417" t="s">
        <v>514</v>
      </c>
      <c r="F34" s="418">
        <v>0</v>
      </c>
      <c r="G34" s="419">
        <v>0</v>
      </c>
      <c r="H34" s="146">
        <v>760.00600000000009</v>
      </c>
      <c r="I34" s="45">
        <v>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762</v>
      </c>
      <c r="D36" s="9"/>
      <c r="E36" s="9" t="s">
        <v>1422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369">
        <v>2</v>
      </c>
      <c r="B37" s="374" t="s">
        <v>10</v>
      </c>
      <c r="C37" s="375" t="s">
        <v>11</v>
      </c>
      <c r="D37" s="51"/>
      <c r="E37" s="376"/>
      <c r="F37" s="364" t="s">
        <v>12</v>
      </c>
      <c r="G37" s="364" t="s">
        <v>13</v>
      </c>
      <c r="H37" s="364" t="s">
        <v>14</v>
      </c>
      <c r="I37" s="365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26">
        <v>2</v>
      </c>
      <c r="B38" s="406" t="s">
        <v>1208</v>
      </c>
      <c r="C38" s="406" t="s">
        <v>127</v>
      </c>
      <c r="D38" s="427">
        <v>94</v>
      </c>
      <c r="E38" s="427">
        <v>91</v>
      </c>
      <c r="F38" s="407">
        <v>185</v>
      </c>
      <c r="G38" s="408">
        <v>9</v>
      </c>
      <c r="H38" s="144">
        <v>1500.0039999999999</v>
      </c>
      <c r="I38" s="37">
        <v>66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4">
        <v>9</v>
      </c>
      <c r="B39" s="410" t="s">
        <v>476</v>
      </c>
      <c r="C39" s="410" t="s">
        <v>472</v>
      </c>
      <c r="D39" s="411">
        <v>86</v>
      </c>
      <c r="E39" s="411">
        <v>96</v>
      </c>
      <c r="F39" s="412">
        <v>182</v>
      </c>
      <c r="G39" s="413">
        <v>8</v>
      </c>
      <c r="H39" s="145">
        <v>1486.0049999999999</v>
      </c>
      <c r="I39" s="41">
        <v>62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09">
        <v>8</v>
      </c>
      <c r="B40" s="410" t="s">
        <v>1110</v>
      </c>
      <c r="C40" s="410" t="s">
        <v>467</v>
      </c>
      <c r="D40" s="411">
        <v>91</v>
      </c>
      <c r="E40" s="411">
        <v>90</v>
      </c>
      <c r="F40" s="412">
        <v>181</v>
      </c>
      <c r="G40" s="413">
        <v>7</v>
      </c>
      <c r="H40" s="145">
        <v>1377.0039999999999</v>
      </c>
      <c r="I40" s="41">
        <v>49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4">
        <v>7</v>
      </c>
      <c r="B41" s="410" t="s">
        <v>748</v>
      </c>
      <c r="C41" s="410" t="s">
        <v>86</v>
      </c>
      <c r="D41" s="411">
        <v>78</v>
      </c>
      <c r="E41" s="411">
        <v>97</v>
      </c>
      <c r="F41" s="412">
        <v>175</v>
      </c>
      <c r="G41" s="413">
        <v>5</v>
      </c>
      <c r="H41" s="145">
        <v>1097.0030000000002</v>
      </c>
      <c r="I41" s="41">
        <v>38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4">
        <v>3</v>
      </c>
      <c r="B42" s="410" t="s">
        <v>178</v>
      </c>
      <c r="C42" s="410" t="s">
        <v>53</v>
      </c>
      <c r="D42" s="411">
        <v>86.001000000000005</v>
      </c>
      <c r="E42" s="411">
        <v>86.001000000000005</v>
      </c>
      <c r="F42" s="412">
        <v>172.00200000000001</v>
      </c>
      <c r="G42" s="413">
        <v>4</v>
      </c>
      <c r="H42" s="145">
        <v>1411.0049999999999</v>
      </c>
      <c r="I42" s="41">
        <v>34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09">
        <v>4</v>
      </c>
      <c r="B43" s="410" t="s">
        <v>699</v>
      </c>
      <c r="C43" s="410" t="s">
        <v>23</v>
      </c>
      <c r="D43" s="411">
        <v>90</v>
      </c>
      <c r="E43" s="411">
        <v>89</v>
      </c>
      <c r="F43" s="412">
        <v>179</v>
      </c>
      <c r="G43" s="413">
        <v>6</v>
      </c>
      <c r="H43" s="145">
        <v>1246.002</v>
      </c>
      <c r="I43" s="41">
        <v>33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09">
        <v>6</v>
      </c>
      <c r="B44" s="410" t="s">
        <v>692</v>
      </c>
      <c r="C44" s="410" t="s">
        <v>472</v>
      </c>
      <c r="D44" s="411">
        <v>70</v>
      </c>
      <c r="E44" s="411">
        <v>91</v>
      </c>
      <c r="F44" s="412">
        <v>161</v>
      </c>
      <c r="G44" s="413">
        <v>3</v>
      </c>
      <c r="H44" s="145">
        <v>1387.0039999999999</v>
      </c>
      <c r="I44" s="41">
        <v>29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4">
        <v>5</v>
      </c>
      <c r="B45" s="410" t="s">
        <v>1228</v>
      </c>
      <c r="C45" s="410" t="s">
        <v>467</v>
      </c>
      <c r="D45" s="411" t="s">
        <v>109</v>
      </c>
      <c r="E45" s="411" t="s">
        <v>514</v>
      </c>
      <c r="F45" s="412">
        <v>0</v>
      </c>
      <c r="G45" s="413">
        <v>0</v>
      </c>
      <c r="H45" s="145">
        <v>908.00199999999995</v>
      </c>
      <c r="I45" s="41">
        <v>28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5">
        <v>1</v>
      </c>
      <c r="B46" s="416" t="s">
        <v>1248</v>
      </c>
      <c r="C46" s="416" t="s">
        <v>632</v>
      </c>
      <c r="D46" s="418">
        <v>81</v>
      </c>
      <c r="E46" s="418">
        <v>73</v>
      </c>
      <c r="F46" s="418">
        <v>154</v>
      </c>
      <c r="G46" s="419">
        <v>2</v>
      </c>
      <c r="H46" s="92">
        <v>1266.001</v>
      </c>
      <c r="I46" s="32">
        <v>18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510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4" t="s">
        <v>272</v>
      </c>
      <c r="E50" s="34" t="s">
        <v>167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168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C9D007B8-829D-4C9D-8BB4-1A229A95F9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CBC6-016B-4954-842A-7F5EEF2AF458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1264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36" t="s">
        <v>2</v>
      </c>
      <c r="B2" s="4"/>
      <c r="C2" s="4"/>
      <c r="D2" s="4"/>
      <c r="E2" s="30"/>
      <c r="F2" s="4"/>
      <c r="G2" s="30"/>
      <c r="H2" s="4"/>
      <c r="I2" s="48" t="s">
        <v>1271</v>
      </c>
      <c r="J2" s="49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8" t="s">
        <v>1384</v>
      </c>
      <c r="B4" s="51"/>
      <c r="C4" s="52">
        <v>590</v>
      </c>
      <c r="D4" s="51"/>
      <c r="E4" s="53" t="s">
        <v>15</v>
      </c>
      <c r="F4" s="378">
        <f>SUM(F5:F7)</f>
        <v>591.01199999999994</v>
      </c>
      <c r="G4" s="55" t="s">
        <v>284</v>
      </c>
      <c r="H4" s="358" t="s">
        <v>1339</v>
      </c>
      <c r="I4" s="51"/>
      <c r="J4" s="52">
        <v>594</v>
      </c>
      <c r="K4" s="51"/>
      <c r="L4" s="53" t="s">
        <v>15</v>
      </c>
      <c r="M4" s="378">
        <f>SUM(M5:M7)</f>
        <v>593.00800000000004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242" t="s">
        <v>210</v>
      </c>
      <c r="B5" s="123"/>
      <c r="C5" s="124"/>
      <c r="D5" s="130">
        <v>99.004000000000005</v>
      </c>
      <c r="E5" s="130">
        <v>99</v>
      </c>
      <c r="F5" s="131">
        <f>SUM(D5:E5)</f>
        <v>198.00400000000002</v>
      </c>
      <c r="H5" s="242" t="s">
        <v>552</v>
      </c>
      <c r="I5" s="123"/>
      <c r="J5" s="124"/>
      <c r="K5" s="130">
        <v>99.001000000000005</v>
      </c>
      <c r="L5" s="130">
        <v>99.001000000000005</v>
      </c>
      <c r="M5" s="131">
        <f>SUM(K5:L5)</f>
        <v>198.00200000000001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27" t="s">
        <v>163</v>
      </c>
      <c r="B6" s="128"/>
      <c r="C6" s="129"/>
      <c r="D6" s="130">
        <v>99.004000000000005</v>
      </c>
      <c r="E6" s="130">
        <v>99.001000000000005</v>
      </c>
      <c r="F6" s="379">
        <f>SUM(D6:E6)</f>
        <v>198.005</v>
      </c>
      <c r="H6" s="127" t="s">
        <v>473</v>
      </c>
      <c r="I6" s="128"/>
      <c r="J6" s="129"/>
      <c r="K6" s="130">
        <v>99.001000000000005</v>
      </c>
      <c r="L6" s="130">
        <v>98</v>
      </c>
      <c r="M6" s="379">
        <f>SUM(K6:L6)</f>
        <v>197.001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32" t="s">
        <v>18</v>
      </c>
      <c r="B7" s="133"/>
      <c r="C7" s="134"/>
      <c r="D7" s="380">
        <v>98</v>
      </c>
      <c r="E7" s="380">
        <v>97.003</v>
      </c>
      <c r="F7" s="381">
        <f>SUM(D7:E7)</f>
        <v>195.00299999999999</v>
      </c>
      <c r="H7" s="132" t="s">
        <v>1349</v>
      </c>
      <c r="I7" s="133"/>
      <c r="J7" s="134"/>
      <c r="K7" s="380">
        <v>100.004</v>
      </c>
      <c r="L7" s="380">
        <v>98.001000000000005</v>
      </c>
      <c r="M7" s="381">
        <f>SUM(K7:L7)</f>
        <v>198.005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0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58" t="s">
        <v>1385</v>
      </c>
      <c r="B9" s="51"/>
      <c r="C9" s="52">
        <v>589</v>
      </c>
      <c r="D9" s="51"/>
      <c r="E9" s="53" t="s">
        <v>15</v>
      </c>
      <c r="F9" s="378">
        <f>SUM(F10:F12)</f>
        <v>573.00900000000001</v>
      </c>
      <c r="G9" s="55" t="s">
        <v>284</v>
      </c>
      <c r="H9" s="358" t="s">
        <v>1386</v>
      </c>
      <c r="I9" s="51"/>
      <c r="J9" s="52">
        <v>590</v>
      </c>
      <c r="K9" s="51"/>
      <c r="L9" s="53" t="s">
        <v>15</v>
      </c>
      <c r="M9" s="378">
        <f>SUM(M10:M12)</f>
        <v>578.00700000000006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242" t="s">
        <v>1348</v>
      </c>
      <c r="B10" s="123"/>
      <c r="C10" s="124"/>
      <c r="D10" s="130">
        <v>97.001999999999995</v>
      </c>
      <c r="E10" s="130">
        <v>96.001000000000005</v>
      </c>
      <c r="F10" s="131">
        <f>SUM(D10:E10)</f>
        <v>193.00299999999999</v>
      </c>
      <c r="H10" s="242" t="s">
        <v>1353</v>
      </c>
      <c r="I10" s="123"/>
      <c r="J10" s="124"/>
      <c r="K10" s="130">
        <v>97.001000000000005</v>
      </c>
      <c r="L10" s="130">
        <v>95</v>
      </c>
      <c r="M10" s="131">
        <f>SUM(K10:L10)</f>
        <v>192.001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27" t="s">
        <v>1366</v>
      </c>
      <c r="B11" s="128"/>
      <c r="C11" s="129"/>
      <c r="D11" s="130">
        <v>96.003</v>
      </c>
      <c r="E11" s="130">
        <v>95</v>
      </c>
      <c r="F11" s="379">
        <f>SUM(D11:E11)</f>
        <v>191.00299999999999</v>
      </c>
      <c r="H11" s="127" t="s">
        <v>1350</v>
      </c>
      <c r="I11" s="128"/>
      <c r="J11" s="129"/>
      <c r="K11" s="130">
        <v>96.003</v>
      </c>
      <c r="L11" s="130">
        <v>96.001000000000005</v>
      </c>
      <c r="M11" s="379">
        <f>SUM(K11:L11)</f>
        <v>192.00400000000002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2" t="s">
        <v>129</v>
      </c>
      <c r="B12" s="133"/>
      <c r="C12" s="134"/>
      <c r="D12" s="380">
        <v>96.001999999999995</v>
      </c>
      <c r="E12" s="380">
        <v>93.001000000000005</v>
      </c>
      <c r="F12" s="381">
        <f>SUM(D12:E12)</f>
        <v>189.00299999999999</v>
      </c>
      <c r="H12" s="132" t="s">
        <v>1364</v>
      </c>
      <c r="I12" s="133"/>
      <c r="J12" s="134"/>
      <c r="K12" s="380">
        <v>99.001000000000005</v>
      </c>
      <c r="L12" s="380">
        <v>95.001000000000005</v>
      </c>
      <c r="M12" s="381">
        <f>SUM(K12:L12)</f>
        <v>194.00200000000001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58" t="s">
        <v>981</v>
      </c>
      <c r="B14" s="51"/>
      <c r="C14" s="52">
        <v>587</v>
      </c>
      <c r="D14" s="51"/>
      <c r="E14" s="53" t="s">
        <v>15</v>
      </c>
      <c r="F14" s="378">
        <f>SUM(F15:F17)</f>
        <v>579.00800000000004</v>
      </c>
      <c r="G14" s="55" t="s">
        <v>284</v>
      </c>
      <c r="H14" s="358" t="s">
        <v>1387</v>
      </c>
      <c r="I14" s="51"/>
      <c r="J14" s="52">
        <v>592</v>
      </c>
      <c r="K14" s="51"/>
      <c r="L14" s="53" t="s">
        <v>15</v>
      </c>
      <c r="M14" s="378">
        <f>SUM(M15:M17)</f>
        <v>596.00900000000001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242" t="s">
        <v>464</v>
      </c>
      <c r="B15" s="123"/>
      <c r="C15" s="124"/>
      <c r="D15" s="90">
        <v>100.003</v>
      </c>
      <c r="E15" s="90">
        <v>100.001</v>
      </c>
      <c r="F15" s="131">
        <f>SUM(D15:E15)</f>
        <v>200.00400000000002</v>
      </c>
      <c r="H15" s="242" t="s">
        <v>706</v>
      </c>
      <c r="I15" s="123"/>
      <c r="J15" s="124"/>
      <c r="K15" s="130">
        <v>99.001999999999995</v>
      </c>
      <c r="L15" s="130">
        <v>99</v>
      </c>
      <c r="M15" s="131">
        <f>SUM(K15:L15)</f>
        <v>198.00200000000001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27" t="s">
        <v>219</v>
      </c>
      <c r="B16" s="128"/>
      <c r="C16" s="129"/>
      <c r="D16" s="130">
        <v>100.001</v>
      </c>
      <c r="E16" s="130">
        <v>98.001999999999995</v>
      </c>
      <c r="F16" s="379">
        <f>SUM(D16:E16)</f>
        <v>198.00299999999999</v>
      </c>
      <c r="H16" s="127" t="s">
        <v>1020</v>
      </c>
      <c r="I16" s="128"/>
      <c r="J16" s="129"/>
      <c r="K16" s="130">
        <v>99.003</v>
      </c>
      <c r="L16" s="130">
        <v>99</v>
      </c>
      <c r="M16" s="379">
        <f>SUM(K16:L16)</f>
        <v>198.00299999999999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2" t="s">
        <v>1372</v>
      </c>
      <c r="B17" s="133"/>
      <c r="C17" s="134"/>
      <c r="D17" s="380">
        <v>92</v>
      </c>
      <c r="E17" s="380">
        <v>89.001000000000005</v>
      </c>
      <c r="F17" s="381">
        <f>SUM(D17:E17)</f>
        <v>181.001</v>
      </c>
      <c r="H17" s="132" t="s">
        <v>1351</v>
      </c>
      <c r="I17" s="133"/>
      <c r="J17" s="134"/>
      <c r="K17" s="380">
        <v>100.003</v>
      </c>
      <c r="L17" s="380">
        <v>100.001</v>
      </c>
      <c r="M17" s="381">
        <f>SUM(K17:L17)</f>
        <v>200.00400000000002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63" t="s">
        <v>4</v>
      </c>
      <c r="I19" s="364" t="s">
        <v>291</v>
      </c>
      <c r="J19" s="364" t="s">
        <v>292</v>
      </c>
      <c r="K19" s="364" t="s">
        <v>293</v>
      </c>
      <c r="L19" s="364" t="s">
        <v>294</v>
      </c>
      <c r="M19" s="364" t="s">
        <v>14</v>
      </c>
      <c r="N19" s="365" t="s">
        <v>295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1388</v>
      </c>
      <c r="C20" s="4"/>
      <c r="D20" s="4"/>
      <c r="E20" s="4"/>
      <c r="F20" s="4"/>
      <c r="G20" s="30"/>
      <c r="H20" s="137" t="s">
        <v>1339</v>
      </c>
      <c r="I20" s="21">
        <v>8</v>
      </c>
      <c r="J20" s="21">
        <v>7</v>
      </c>
      <c r="K20" s="21"/>
      <c r="L20" s="21">
        <v>1</v>
      </c>
      <c r="M20" s="138">
        <v>4739.0750000000007</v>
      </c>
      <c r="N20" s="57">
        <v>14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2" t="s">
        <v>1424</v>
      </c>
      <c r="C21" s="4"/>
      <c r="D21" s="4"/>
      <c r="E21" s="4"/>
      <c r="F21" s="4"/>
      <c r="G21" s="30"/>
      <c r="H21" s="140" t="s">
        <v>1387</v>
      </c>
      <c r="I21" s="20">
        <v>8</v>
      </c>
      <c r="J21" s="20">
        <v>6</v>
      </c>
      <c r="K21" s="20"/>
      <c r="L21" s="20">
        <v>2</v>
      </c>
      <c r="M21" s="141">
        <v>4633.0820000000003</v>
      </c>
      <c r="N21" s="22">
        <v>12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298</v>
      </c>
      <c r="C22" s="4"/>
      <c r="D22" s="4"/>
      <c r="E22" s="4"/>
      <c r="F22" s="4"/>
      <c r="G22" s="30"/>
      <c r="H22" s="140" t="s">
        <v>1386</v>
      </c>
      <c r="I22" s="20">
        <v>8</v>
      </c>
      <c r="J22" s="20">
        <v>5</v>
      </c>
      <c r="K22" s="20"/>
      <c r="L22" s="20">
        <v>3</v>
      </c>
      <c r="M22" s="141">
        <v>4710.0769999999993</v>
      </c>
      <c r="N22" s="22">
        <v>10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58" t="s">
        <v>1384</v>
      </c>
      <c r="I23" s="23">
        <v>8</v>
      </c>
      <c r="J23" s="23">
        <v>4</v>
      </c>
      <c r="K23" s="23"/>
      <c r="L23" s="23">
        <v>4</v>
      </c>
      <c r="M23" s="139">
        <v>4718.0839999999998</v>
      </c>
      <c r="N23" s="24">
        <v>8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58" t="s">
        <v>1385</v>
      </c>
      <c r="I24" s="20">
        <v>8</v>
      </c>
      <c r="J24" s="20">
        <v>1</v>
      </c>
      <c r="K24" s="20"/>
      <c r="L24" s="20">
        <v>7</v>
      </c>
      <c r="M24" s="141">
        <v>4634.0619999999999</v>
      </c>
      <c r="N24" s="22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59" t="s">
        <v>981</v>
      </c>
      <c r="I25" s="27">
        <v>8</v>
      </c>
      <c r="J25" s="27">
        <v>1</v>
      </c>
      <c r="K25" s="27"/>
      <c r="L25" s="27">
        <v>7</v>
      </c>
      <c r="M25" s="142">
        <v>4276.067</v>
      </c>
      <c r="N25" s="29">
        <v>2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65"/>
      <c r="B27" s="65"/>
      <c r="C27" s="65"/>
      <c r="D27" s="65"/>
      <c r="E27" s="66"/>
      <c r="F27" s="65"/>
      <c r="G27" s="66"/>
      <c r="H27" s="65"/>
      <c r="I27" s="65"/>
      <c r="J27" s="65"/>
      <c r="K27" s="65"/>
      <c r="L27" s="65"/>
      <c r="M27" s="65"/>
      <c r="N27" s="65"/>
      <c r="O27" s="4"/>
      <c r="P27" s="67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58" t="s">
        <v>1389</v>
      </c>
      <c r="B30" s="51"/>
      <c r="C30" s="52">
        <v>587</v>
      </c>
      <c r="D30" s="51"/>
      <c r="E30" s="53" t="s">
        <v>15</v>
      </c>
      <c r="F30" s="378">
        <f>SUM(F31:F33)</f>
        <v>588.00600000000009</v>
      </c>
      <c r="G30" s="55" t="s">
        <v>284</v>
      </c>
      <c r="H30" s="358" t="s">
        <v>1143</v>
      </c>
      <c r="I30" s="51"/>
      <c r="J30" s="52">
        <v>577</v>
      </c>
      <c r="K30" s="51"/>
      <c r="L30" s="53" t="s">
        <v>15</v>
      </c>
      <c r="M30" s="378">
        <f>SUM(M31:M33)</f>
        <v>382.00400000000002</v>
      </c>
      <c r="U30" s="4"/>
      <c r="V30" s="4"/>
      <c r="W30" s="4"/>
      <c r="X30" s="4"/>
      <c r="Y30" s="4"/>
    </row>
    <row r="31" spans="1:25" customFormat="1" ht="15.75" customHeight="1" x14ac:dyDescent="0.3">
      <c r="A31" s="242" t="s">
        <v>635</v>
      </c>
      <c r="B31" s="123"/>
      <c r="C31" s="124"/>
      <c r="D31" s="130">
        <v>97.001000000000005</v>
      </c>
      <c r="E31" s="130">
        <v>97</v>
      </c>
      <c r="F31" s="131">
        <f>SUM(D31:E31)</f>
        <v>194.001</v>
      </c>
      <c r="H31" s="242" t="s">
        <v>1390</v>
      </c>
      <c r="I31" s="123"/>
      <c r="J31" s="124"/>
      <c r="K31" s="130">
        <v>97.001000000000005</v>
      </c>
      <c r="L31" s="130">
        <v>96.001000000000005</v>
      </c>
      <c r="M31" s="131">
        <f>SUM(K31:L31)</f>
        <v>193.00200000000001</v>
      </c>
      <c r="U31" s="4"/>
      <c r="V31" s="4"/>
      <c r="W31" s="4"/>
      <c r="X31" s="4"/>
      <c r="Y31" s="4"/>
    </row>
    <row r="32" spans="1:25" customFormat="1" ht="15.75" customHeight="1" x14ac:dyDescent="0.3">
      <c r="A32" s="127" t="s">
        <v>653</v>
      </c>
      <c r="B32" s="128"/>
      <c r="C32" s="129"/>
      <c r="D32" s="130">
        <v>98.001999999999995</v>
      </c>
      <c r="E32" s="130">
        <v>96</v>
      </c>
      <c r="F32" s="379">
        <f>SUM(D32:E32)</f>
        <v>194.00200000000001</v>
      </c>
      <c r="H32" s="127" t="s">
        <v>479</v>
      </c>
      <c r="I32" s="128"/>
      <c r="J32" s="129"/>
      <c r="K32" s="130" t="s">
        <v>109</v>
      </c>
      <c r="L32" s="130"/>
      <c r="M32" s="379">
        <f>SUM(K32:L32)</f>
        <v>0</v>
      </c>
      <c r="U32" s="4"/>
      <c r="V32" s="4"/>
      <c r="W32" s="4"/>
      <c r="X32" s="4"/>
      <c r="Y32" s="4"/>
    </row>
    <row r="33" spans="1:25" customFormat="1" ht="15.75" customHeight="1" x14ac:dyDescent="0.3">
      <c r="A33" s="132" t="s">
        <v>1346</v>
      </c>
      <c r="B33" s="133"/>
      <c r="C33" s="134"/>
      <c r="D33" s="380">
        <v>100.002</v>
      </c>
      <c r="E33" s="380">
        <v>100.001</v>
      </c>
      <c r="F33" s="381">
        <f>SUM(D33:E33)</f>
        <v>200.00299999999999</v>
      </c>
      <c r="H33" s="132" t="s">
        <v>489</v>
      </c>
      <c r="I33" s="133"/>
      <c r="J33" s="134"/>
      <c r="K33" s="380">
        <v>96.001000000000005</v>
      </c>
      <c r="L33" s="380">
        <v>93.001000000000005</v>
      </c>
      <c r="M33" s="381">
        <f>SUM(K33:L33)</f>
        <v>189.00200000000001</v>
      </c>
      <c r="U33" s="4"/>
      <c r="V33" s="4"/>
      <c r="W33" s="4"/>
      <c r="X33" s="4"/>
      <c r="Y33" s="4"/>
    </row>
    <row r="34" spans="1:25" customFormat="1" ht="15.75" customHeight="1" x14ac:dyDescent="0.3">
      <c r="U34" s="4"/>
      <c r="V34" s="4"/>
      <c r="W34" s="4"/>
      <c r="X34" s="4"/>
      <c r="Y34" s="4"/>
    </row>
    <row r="35" spans="1:25" customFormat="1" ht="15.75" customHeight="1" x14ac:dyDescent="0.3">
      <c r="A35" s="358" t="s">
        <v>1391</v>
      </c>
      <c r="B35" s="51"/>
      <c r="C35" s="52">
        <v>581</v>
      </c>
      <c r="D35" s="51"/>
      <c r="E35" s="53" t="s">
        <v>15</v>
      </c>
      <c r="F35" s="378">
        <f>SUM(F36:F38)</f>
        <v>578.00600000000009</v>
      </c>
      <c r="G35" s="55" t="s">
        <v>284</v>
      </c>
      <c r="H35" s="358" t="s">
        <v>1392</v>
      </c>
      <c r="I35" s="51"/>
      <c r="J35" s="52">
        <v>572</v>
      </c>
      <c r="K35" s="51"/>
      <c r="L35" s="53" t="s">
        <v>15</v>
      </c>
      <c r="M35" s="378">
        <f>SUM(M36:M38)</f>
        <v>558.00400000000002</v>
      </c>
      <c r="U35" s="4"/>
      <c r="V35" s="4"/>
      <c r="W35" s="4"/>
      <c r="X35" s="4"/>
      <c r="Y35" s="4"/>
    </row>
    <row r="36" spans="1:25" customFormat="1" ht="15.75" customHeight="1" x14ac:dyDescent="0.3">
      <c r="A36" s="242" t="s">
        <v>182</v>
      </c>
      <c r="B36" s="123"/>
      <c r="C36" s="124"/>
      <c r="D36" s="130">
        <v>95.001000000000005</v>
      </c>
      <c r="E36" s="130">
        <v>95</v>
      </c>
      <c r="F36" s="131">
        <f>SUM(D36:E36)</f>
        <v>190.001</v>
      </c>
      <c r="H36" s="242" t="s">
        <v>572</v>
      </c>
      <c r="I36" s="123"/>
      <c r="J36" s="124"/>
      <c r="K36" s="130">
        <v>94.001999999999995</v>
      </c>
      <c r="L36" s="130">
        <v>92</v>
      </c>
      <c r="M36" s="131">
        <f>SUM(K36:L36)</f>
        <v>186.00200000000001</v>
      </c>
      <c r="U36" s="4"/>
      <c r="V36" s="4"/>
      <c r="W36" s="4"/>
      <c r="X36" s="4"/>
      <c r="Y36" s="4"/>
    </row>
    <row r="37" spans="1:25" customFormat="1" ht="15.75" customHeight="1" x14ac:dyDescent="0.3">
      <c r="A37" s="127" t="s">
        <v>867</v>
      </c>
      <c r="B37" s="128"/>
      <c r="C37" s="129"/>
      <c r="D37" s="130">
        <v>97.001999999999995</v>
      </c>
      <c r="E37" s="130">
        <v>94</v>
      </c>
      <c r="F37" s="379">
        <f>SUM(D37:E37)</f>
        <v>191.00200000000001</v>
      </c>
      <c r="H37" s="127" t="s">
        <v>1185</v>
      </c>
      <c r="I37" s="128"/>
      <c r="J37" s="129"/>
      <c r="K37" s="130">
        <v>93</v>
      </c>
      <c r="L37" s="130">
        <v>91</v>
      </c>
      <c r="M37" s="379">
        <f>SUM(K37:L37)</f>
        <v>184</v>
      </c>
      <c r="U37" s="4"/>
      <c r="V37" s="4"/>
      <c r="W37" s="4"/>
      <c r="X37" s="4"/>
      <c r="Y37" s="4"/>
    </row>
    <row r="38" spans="1:25" customFormat="1" ht="15.75" customHeight="1" x14ac:dyDescent="0.3">
      <c r="A38" s="132" t="s">
        <v>561</v>
      </c>
      <c r="B38" s="133"/>
      <c r="C38" s="134"/>
      <c r="D38" s="380">
        <v>99.003</v>
      </c>
      <c r="E38" s="380">
        <v>98</v>
      </c>
      <c r="F38" s="381">
        <f>SUM(D38:E38)</f>
        <v>197.00299999999999</v>
      </c>
      <c r="H38" s="132" t="s">
        <v>1186</v>
      </c>
      <c r="I38" s="133"/>
      <c r="J38" s="134"/>
      <c r="K38" s="380">
        <v>94.001000000000005</v>
      </c>
      <c r="L38" s="380">
        <v>94.001000000000005</v>
      </c>
      <c r="M38" s="381">
        <f>SUM(K38:L38)</f>
        <v>188.00200000000001</v>
      </c>
      <c r="U38" s="4"/>
      <c r="V38" s="4"/>
      <c r="W38" s="4"/>
      <c r="X38" s="4"/>
      <c r="Y38" s="4"/>
    </row>
    <row r="39" spans="1:25" customFormat="1" ht="15.75" customHeight="1" x14ac:dyDescent="0.3">
      <c r="U39" s="4"/>
      <c r="V39" s="4"/>
      <c r="W39" s="4"/>
      <c r="X39" s="4"/>
      <c r="Y39" s="4"/>
    </row>
    <row r="40" spans="1:25" customFormat="1" ht="15.75" customHeight="1" x14ac:dyDescent="0.3">
      <c r="A40" s="358" t="s">
        <v>1393</v>
      </c>
      <c r="B40" s="51"/>
      <c r="C40" s="52">
        <v>585</v>
      </c>
      <c r="D40" s="51"/>
      <c r="E40" s="53" t="s">
        <v>15</v>
      </c>
      <c r="F40" s="378">
        <f>SUM(F41:F43)</f>
        <v>582.00900000000001</v>
      </c>
      <c r="G40" s="55" t="s">
        <v>284</v>
      </c>
      <c r="H40" s="358" t="s">
        <v>1394</v>
      </c>
      <c r="I40" s="51"/>
      <c r="J40" s="52">
        <v>578</v>
      </c>
      <c r="K40" s="51"/>
      <c r="L40" s="53" t="s">
        <v>15</v>
      </c>
      <c r="M40" s="378">
        <f>SUM(M41:M43)</f>
        <v>592.00900000000001</v>
      </c>
      <c r="U40" s="4"/>
      <c r="V40" s="4"/>
      <c r="W40" s="4"/>
      <c r="X40" s="4"/>
      <c r="Y40" s="4"/>
    </row>
    <row r="41" spans="1:25" customFormat="1" ht="15.75" customHeight="1" x14ac:dyDescent="0.3">
      <c r="A41" s="242" t="s">
        <v>710</v>
      </c>
      <c r="B41" s="123"/>
      <c r="C41" s="124"/>
      <c r="D41" s="130">
        <v>100.002</v>
      </c>
      <c r="E41" s="130">
        <v>97</v>
      </c>
      <c r="F41" s="131">
        <f>SUM(D41:E41)</f>
        <v>197.00200000000001</v>
      </c>
      <c r="H41" s="242" t="s">
        <v>726</v>
      </c>
      <c r="I41" s="123"/>
      <c r="J41" s="124"/>
      <c r="K41" s="130">
        <v>100.001</v>
      </c>
      <c r="L41" s="130">
        <v>100.001</v>
      </c>
      <c r="M41" s="131">
        <f>SUM(K41:L41)</f>
        <v>200.00200000000001</v>
      </c>
      <c r="U41" s="4"/>
      <c r="V41" s="4"/>
      <c r="W41" s="4"/>
      <c r="X41" s="4"/>
      <c r="Y41" s="4"/>
    </row>
    <row r="42" spans="1:25" customFormat="1" ht="15.75" customHeight="1" x14ac:dyDescent="0.3">
      <c r="A42" s="127" t="s">
        <v>1253</v>
      </c>
      <c r="B42" s="128"/>
      <c r="C42" s="129"/>
      <c r="D42" s="130">
        <v>97.001999999999995</v>
      </c>
      <c r="E42" s="130">
        <v>95.001999999999995</v>
      </c>
      <c r="F42" s="379">
        <f>SUM(D42:E42)</f>
        <v>192.00399999999999</v>
      </c>
      <c r="H42" s="127" t="s">
        <v>1381</v>
      </c>
      <c r="I42" s="128"/>
      <c r="J42" s="129"/>
      <c r="K42" s="130">
        <v>99.003</v>
      </c>
      <c r="L42" s="130">
        <v>98.001000000000005</v>
      </c>
      <c r="M42" s="379">
        <f>SUM(K42:L42)</f>
        <v>197.00400000000002</v>
      </c>
      <c r="U42" s="4"/>
      <c r="V42" s="4"/>
      <c r="W42" s="4"/>
      <c r="X42" s="4"/>
      <c r="Y42" s="4"/>
    </row>
    <row r="43" spans="1:25" customFormat="1" ht="15.75" customHeight="1" x14ac:dyDescent="0.3">
      <c r="A43" s="132" t="s">
        <v>1367</v>
      </c>
      <c r="B43" s="133"/>
      <c r="C43" s="134"/>
      <c r="D43" s="380">
        <v>97.003</v>
      </c>
      <c r="E43" s="380">
        <v>96</v>
      </c>
      <c r="F43" s="381">
        <f>SUM(D43:E43)</f>
        <v>193.00299999999999</v>
      </c>
      <c r="H43" s="132" t="s">
        <v>1383</v>
      </c>
      <c r="I43" s="133"/>
      <c r="J43" s="134"/>
      <c r="K43" s="380">
        <v>99.003</v>
      </c>
      <c r="L43" s="380">
        <v>96</v>
      </c>
      <c r="M43" s="381">
        <f>SUM(K43:L43)</f>
        <v>195.00299999999999</v>
      </c>
      <c r="U43" s="4"/>
      <c r="V43" s="4"/>
      <c r="W43" s="4"/>
      <c r="X43" s="4"/>
      <c r="Y43" s="4"/>
    </row>
    <row r="44" spans="1:25" customFormat="1" ht="15.75" customHeight="1" x14ac:dyDescent="0.3"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363" t="s">
        <v>7</v>
      </c>
      <c r="I45" s="364" t="s">
        <v>291</v>
      </c>
      <c r="J45" s="364" t="s">
        <v>292</v>
      </c>
      <c r="K45" s="364" t="s">
        <v>293</v>
      </c>
      <c r="L45" s="364" t="s">
        <v>294</v>
      </c>
      <c r="M45" s="364" t="s">
        <v>14</v>
      </c>
      <c r="N45" s="365" t="s">
        <v>295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9" t="s">
        <v>1395</v>
      </c>
      <c r="C46" s="4"/>
      <c r="D46" s="4"/>
      <c r="E46" s="4"/>
      <c r="F46" s="4"/>
      <c r="G46" s="30"/>
      <c r="H46" s="69" t="s">
        <v>1389</v>
      </c>
      <c r="I46" s="70">
        <v>8</v>
      </c>
      <c r="J46" s="70">
        <v>7</v>
      </c>
      <c r="K46" s="70"/>
      <c r="L46" s="70">
        <v>1</v>
      </c>
      <c r="M46" s="421">
        <v>4697.0720000000001</v>
      </c>
      <c r="N46" s="71">
        <v>14</v>
      </c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62" t="s">
        <v>1425</v>
      </c>
      <c r="C47" s="4"/>
      <c r="D47" s="4"/>
      <c r="E47" s="4"/>
      <c r="F47" s="4"/>
      <c r="G47" s="30"/>
      <c r="H47" s="72" t="s">
        <v>1391</v>
      </c>
      <c r="I47" s="73">
        <v>8</v>
      </c>
      <c r="J47" s="73">
        <v>6</v>
      </c>
      <c r="K47" s="73"/>
      <c r="L47" s="73">
        <v>2</v>
      </c>
      <c r="M47" s="422">
        <v>4611.0480000000007</v>
      </c>
      <c r="N47" s="74">
        <v>12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298</v>
      </c>
      <c r="C48" s="4"/>
      <c r="D48" s="4"/>
      <c r="E48" s="4"/>
      <c r="F48" s="4"/>
      <c r="G48" s="30"/>
      <c r="H48" s="72" t="s">
        <v>1394</v>
      </c>
      <c r="I48" s="73">
        <v>8</v>
      </c>
      <c r="J48" s="73">
        <v>6</v>
      </c>
      <c r="K48" s="73"/>
      <c r="L48" s="73">
        <v>2</v>
      </c>
      <c r="M48" s="422">
        <v>4588.0609999999997</v>
      </c>
      <c r="N48" s="74">
        <v>12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72" t="s">
        <v>1143</v>
      </c>
      <c r="I49" s="73">
        <v>8</v>
      </c>
      <c r="J49" s="73">
        <v>3</v>
      </c>
      <c r="K49" s="73"/>
      <c r="L49" s="73">
        <v>5</v>
      </c>
      <c r="M49" s="422">
        <v>3450.0339999999997</v>
      </c>
      <c r="N49" s="74">
        <v>6</v>
      </c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72" t="s">
        <v>1392</v>
      </c>
      <c r="I50" s="73">
        <v>8</v>
      </c>
      <c r="J50" s="73">
        <v>2</v>
      </c>
      <c r="K50" s="73"/>
      <c r="L50" s="73">
        <v>6</v>
      </c>
      <c r="M50" s="422">
        <v>4419.0360000000001</v>
      </c>
      <c r="N50" s="74">
        <v>4</v>
      </c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75" t="s">
        <v>1393</v>
      </c>
      <c r="I51" s="76">
        <v>8</v>
      </c>
      <c r="J51" s="76"/>
      <c r="K51" s="76"/>
      <c r="L51" s="76">
        <v>8</v>
      </c>
      <c r="M51" s="423">
        <v>3773.0549999999998</v>
      </c>
      <c r="N51" s="77">
        <v>0</v>
      </c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0"/>
      <c r="B52" s="60"/>
      <c r="C52" s="60"/>
      <c r="D52" s="60"/>
      <c r="E52" s="60"/>
      <c r="F52" s="60"/>
      <c r="G52" s="143"/>
      <c r="H52" s="60"/>
      <c r="I52" s="60"/>
      <c r="J52" s="60"/>
      <c r="K52" s="60"/>
      <c r="L52" s="60"/>
      <c r="M52" s="60"/>
      <c r="N52" s="6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0" t="s">
        <v>510</v>
      </c>
      <c r="B53" s="60"/>
      <c r="C53" s="60"/>
      <c r="D53" s="60"/>
      <c r="E53" s="60"/>
      <c r="F53" s="60"/>
      <c r="G53" s="143"/>
      <c r="H53" s="60"/>
      <c r="I53" s="60"/>
      <c r="J53" s="60"/>
      <c r="K53" s="60"/>
      <c r="L53" s="60"/>
      <c r="M53" s="60"/>
      <c r="N53" s="6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0"/>
      <c r="B54" s="60"/>
      <c r="C54" s="60"/>
      <c r="D54" s="60"/>
      <c r="E54" s="60"/>
      <c r="F54" s="60"/>
      <c r="G54" s="143"/>
      <c r="H54" s="60"/>
      <c r="I54" s="60"/>
      <c r="J54" s="60"/>
      <c r="K54" s="60"/>
      <c r="L54" s="60"/>
      <c r="M54" s="60"/>
      <c r="N54" s="6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1301</v>
      </c>
      <c r="B55" s="4"/>
      <c r="C55" s="4"/>
      <c r="D55" s="4"/>
      <c r="E55" s="84" t="s">
        <v>167</v>
      </c>
      <c r="F55" s="4"/>
      <c r="G55" s="4"/>
      <c r="H55" s="60"/>
      <c r="I55" s="60"/>
      <c r="J55" s="60"/>
      <c r="K55" s="60"/>
      <c r="L55" s="60"/>
      <c r="M55" s="60"/>
      <c r="N55" s="6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168</v>
      </c>
      <c r="B56" s="4"/>
      <c r="C56" s="4"/>
      <c r="D56" s="4"/>
      <c r="E56" s="4"/>
      <c r="F56" s="4"/>
      <c r="G56" s="30"/>
      <c r="H56" s="60"/>
      <c r="I56" s="60"/>
      <c r="J56" s="60"/>
      <c r="K56" s="60"/>
      <c r="L56" s="60"/>
      <c r="M56" s="60"/>
      <c r="N56" s="6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0"/>
      <c r="B57" s="60"/>
      <c r="C57" s="60"/>
      <c r="D57" s="60"/>
      <c r="E57" s="60"/>
      <c r="F57" s="60"/>
      <c r="G57" s="143"/>
      <c r="H57" s="60"/>
      <c r="I57" s="60"/>
      <c r="J57" s="60"/>
      <c r="K57" s="60"/>
      <c r="L57" s="60"/>
      <c r="M57" s="60"/>
      <c r="N57" s="6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0"/>
      <c r="B58" s="60"/>
      <c r="C58" s="60"/>
      <c r="D58" s="60"/>
      <c r="E58" s="60"/>
      <c r="F58" s="60"/>
      <c r="G58" s="143"/>
      <c r="H58" s="60"/>
      <c r="I58" s="60"/>
      <c r="J58" s="60"/>
      <c r="K58" s="60"/>
      <c r="L58" s="60"/>
      <c r="M58" s="60"/>
      <c r="N58" s="6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0"/>
      <c r="B59" s="60"/>
      <c r="C59" s="60"/>
      <c r="D59" s="60"/>
      <c r="E59" s="60"/>
      <c r="F59" s="60"/>
      <c r="G59" s="143"/>
      <c r="H59" s="60"/>
      <c r="I59" s="60"/>
      <c r="J59" s="60"/>
      <c r="K59" s="60"/>
      <c r="L59" s="60"/>
      <c r="M59" s="60"/>
      <c r="N59" s="6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0"/>
      <c r="B60" s="60"/>
      <c r="C60" s="60"/>
      <c r="D60" s="60"/>
      <c r="E60" s="60"/>
      <c r="F60" s="60"/>
      <c r="G60" s="143"/>
      <c r="H60" s="60"/>
      <c r="I60" s="60"/>
      <c r="J60" s="60"/>
      <c r="K60" s="60"/>
      <c r="L60" s="60"/>
      <c r="M60" s="60"/>
      <c r="N60" s="6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0"/>
      <c r="B61" s="60"/>
      <c r="C61" s="60"/>
      <c r="D61" s="60"/>
      <c r="E61" s="60"/>
      <c r="F61" s="60"/>
      <c r="G61" s="143"/>
      <c r="H61" s="60"/>
      <c r="I61" s="60"/>
      <c r="J61" s="60"/>
      <c r="K61" s="60"/>
      <c r="L61" s="60"/>
      <c r="M61" s="60"/>
      <c r="N61" s="6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0"/>
      <c r="B62" s="60"/>
      <c r="C62" s="60"/>
      <c r="D62" s="60"/>
      <c r="E62" s="60"/>
      <c r="F62" s="60"/>
      <c r="G62" s="143"/>
      <c r="H62" s="60"/>
      <c r="I62" s="60"/>
      <c r="J62" s="60"/>
      <c r="K62" s="60"/>
      <c r="L62" s="60"/>
      <c r="M62" s="60"/>
      <c r="N62" s="6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0"/>
      <c r="B63" s="60"/>
      <c r="C63" s="60"/>
      <c r="D63" s="60"/>
      <c r="E63" s="60"/>
      <c r="F63" s="60"/>
      <c r="G63" s="143"/>
      <c r="H63" s="60"/>
      <c r="I63" s="60"/>
      <c r="J63" s="60"/>
      <c r="K63" s="60"/>
      <c r="L63" s="60"/>
      <c r="M63" s="60"/>
      <c r="N63" s="6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0"/>
      <c r="B64" s="60"/>
      <c r="C64" s="60"/>
      <c r="D64" s="60"/>
      <c r="E64" s="60"/>
      <c r="F64" s="60"/>
      <c r="G64" s="143"/>
      <c r="H64" s="60"/>
      <c r="I64" s="60"/>
      <c r="J64" s="60"/>
      <c r="K64" s="60"/>
      <c r="L64" s="60"/>
      <c r="M64" s="60"/>
      <c r="N64" s="6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0"/>
      <c r="B65" s="60"/>
      <c r="C65" s="60"/>
      <c r="D65" s="60"/>
      <c r="E65" s="60"/>
      <c r="F65" s="60"/>
      <c r="G65" s="143"/>
      <c r="H65" s="60"/>
      <c r="I65" s="60"/>
      <c r="J65" s="60"/>
      <c r="K65" s="60"/>
      <c r="L65" s="60"/>
      <c r="M65" s="60"/>
      <c r="N65" s="6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0"/>
      <c r="B66" s="60"/>
      <c r="C66" s="60"/>
      <c r="D66" s="60"/>
      <c r="E66" s="60"/>
      <c r="F66" s="60"/>
      <c r="G66" s="143"/>
      <c r="H66" s="60"/>
      <c r="I66" s="60"/>
      <c r="J66" s="60"/>
      <c r="K66" s="60"/>
      <c r="L66" s="60"/>
      <c r="M66" s="60"/>
      <c r="N66" s="6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0"/>
      <c r="B67" s="60"/>
      <c r="C67" s="60"/>
      <c r="D67" s="60"/>
      <c r="E67" s="60"/>
      <c r="F67" s="60"/>
      <c r="G67" s="143"/>
      <c r="H67" s="60"/>
      <c r="I67" s="60"/>
      <c r="J67" s="60"/>
      <c r="K67" s="60"/>
      <c r="L67" s="60"/>
      <c r="M67" s="60"/>
      <c r="N67" s="6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0"/>
      <c r="B68" s="60"/>
      <c r="C68" s="60"/>
      <c r="D68" s="60"/>
      <c r="E68" s="60"/>
      <c r="F68" s="60"/>
      <c r="G68" s="143"/>
      <c r="H68" s="60"/>
      <c r="I68" s="60"/>
      <c r="J68" s="60"/>
      <c r="K68" s="60"/>
      <c r="L68" s="60"/>
      <c r="M68" s="60"/>
      <c r="N68" s="6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0"/>
      <c r="B69" s="60"/>
      <c r="C69" s="60"/>
      <c r="D69" s="60"/>
      <c r="E69" s="60"/>
      <c r="F69" s="60"/>
      <c r="G69" s="143"/>
      <c r="H69" s="60"/>
      <c r="I69" s="60"/>
      <c r="J69" s="60"/>
      <c r="K69" s="60"/>
      <c r="L69" s="60"/>
      <c r="M69" s="60"/>
      <c r="N69" s="6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0"/>
      <c r="B70" s="60"/>
      <c r="C70" s="60"/>
      <c r="D70" s="60"/>
      <c r="E70" s="60"/>
      <c r="F70" s="60"/>
      <c r="G70" s="143"/>
      <c r="H70" s="60"/>
      <c r="I70" s="60"/>
      <c r="J70" s="60"/>
      <c r="K70" s="60"/>
      <c r="L70" s="60"/>
      <c r="M70" s="60"/>
      <c r="N70" s="6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0"/>
      <c r="B71" s="60"/>
      <c r="C71" s="60"/>
      <c r="D71" s="60"/>
      <c r="E71" s="60"/>
      <c r="F71" s="60"/>
      <c r="G71" s="143"/>
      <c r="H71" s="60"/>
      <c r="I71" s="60"/>
      <c r="J71" s="60"/>
      <c r="K71" s="60"/>
      <c r="L71" s="60"/>
      <c r="M71" s="60"/>
      <c r="N71" s="6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0"/>
      <c r="B72" s="60"/>
      <c r="C72" s="60"/>
      <c r="D72" s="60"/>
      <c r="E72" s="60"/>
      <c r="F72" s="60"/>
      <c r="G72" s="143"/>
      <c r="H72" s="60"/>
      <c r="I72" s="60"/>
      <c r="J72" s="60"/>
      <c r="K72" s="60"/>
      <c r="L72" s="60"/>
      <c r="M72" s="60"/>
      <c r="N72" s="6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0"/>
      <c r="B73" s="60"/>
      <c r="C73" s="60"/>
      <c r="D73" s="60"/>
      <c r="E73" s="60"/>
      <c r="F73" s="60"/>
      <c r="G73" s="143"/>
      <c r="H73" s="60"/>
      <c r="I73" s="60"/>
      <c r="J73" s="60"/>
      <c r="K73" s="60"/>
      <c r="L73" s="60"/>
      <c r="M73" s="60"/>
      <c r="N73" s="6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0"/>
      <c r="B74" s="60"/>
      <c r="C74" s="60"/>
      <c r="D74" s="60"/>
      <c r="E74" s="60"/>
      <c r="F74" s="60"/>
      <c r="G74" s="143"/>
      <c r="H74" s="60"/>
      <c r="I74" s="60"/>
      <c r="J74" s="60"/>
      <c r="K74" s="60"/>
      <c r="L74" s="60"/>
      <c r="M74" s="60"/>
      <c r="N74" s="6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0"/>
      <c r="B75" s="60"/>
      <c r="C75" s="60"/>
      <c r="D75" s="60"/>
      <c r="E75" s="60"/>
      <c r="F75" s="60"/>
      <c r="G75" s="143"/>
      <c r="H75" s="60"/>
      <c r="I75" s="60"/>
      <c r="J75" s="60"/>
      <c r="K75" s="60"/>
      <c r="L75" s="60"/>
      <c r="M75" s="60"/>
      <c r="N75" s="6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0"/>
      <c r="B76" s="60"/>
      <c r="C76" s="60"/>
      <c r="D76" s="60"/>
      <c r="E76" s="60"/>
      <c r="F76" s="60"/>
      <c r="G76" s="143"/>
      <c r="H76" s="60"/>
      <c r="I76" s="60"/>
      <c r="J76" s="60"/>
      <c r="K76" s="60"/>
      <c r="L76" s="60"/>
      <c r="M76" s="60"/>
      <c r="N76" s="6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0"/>
      <c r="B77" s="60"/>
      <c r="C77" s="60"/>
      <c r="D77" s="60"/>
      <c r="E77" s="60"/>
      <c r="F77" s="60"/>
      <c r="G77" s="143"/>
      <c r="H77" s="60"/>
      <c r="I77" s="60"/>
      <c r="J77" s="60"/>
      <c r="K77" s="60"/>
      <c r="L77" s="60"/>
      <c r="M77" s="60"/>
      <c r="N77" s="6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0"/>
      <c r="B78" s="60"/>
      <c r="C78" s="60"/>
      <c r="D78" s="60"/>
      <c r="E78" s="60"/>
      <c r="F78" s="60"/>
      <c r="G78" s="143"/>
      <c r="H78" s="60"/>
      <c r="I78" s="60"/>
      <c r="J78" s="60"/>
      <c r="K78" s="60"/>
      <c r="L78" s="60"/>
      <c r="M78" s="60"/>
      <c r="N78" s="6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0"/>
      <c r="B79" s="60"/>
      <c r="C79" s="60"/>
      <c r="D79" s="60"/>
      <c r="E79" s="60"/>
      <c r="F79" s="60"/>
      <c r="G79" s="143"/>
      <c r="H79" s="60"/>
      <c r="I79" s="60"/>
      <c r="J79" s="60"/>
      <c r="K79" s="60"/>
      <c r="L79" s="60"/>
      <c r="M79" s="60"/>
      <c r="N79" s="6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0"/>
      <c r="B80" s="60"/>
      <c r="C80" s="60"/>
      <c r="D80" s="60"/>
      <c r="E80" s="60"/>
      <c r="F80" s="60"/>
      <c r="G80" s="143"/>
      <c r="H80" s="60"/>
      <c r="I80" s="60"/>
      <c r="J80" s="60"/>
      <c r="K80" s="60"/>
      <c r="L80" s="60"/>
      <c r="M80" s="60"/>
      <c r="N80" s="6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0"/>
      <c r="B81" s="60"/>
      <c r="C81" s="60"/>
      <c r="D81" s="60"/>
      <c r="E81" s="60"/>
      <c r="F81" s="60"/>
      <c r="G81" s="143"/>
      <c r="H81" s="60"/>
      <c r="I81" s="60"/>
      <c r="J81" s="60"/>
      <c r="K81" s="60"/>
      <c r="L81" s="60"/>
      <c r="M81" s="60"/>
      <c r="N81" s="6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0"/>
      <c r="B82" s="60"/>
      <c r="C82" s="60"/>
      <c r="D82" s="60"/>
      <c r="E82" s="60"/>
      <c r="F82" s="60"/>
      <c r="G82" s="143"/>
      <c r="H82" s="60"/>
      <c r="I82" s="60"/>
      <c r="J82" s="60"/>
      <c r="K82" s="60"/>
      <c r="L82" s="60"/>
      <c r="M82" s="60"/>
      <c r="N82" s="6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0"/>
      <c r="B83" s="60"/>
      <c r="C83" s="60"/>
      <c r="D83" s="60"/>
      <c r="E83" s="60"/>
      <c r="F83" s="60"/>
      <c r="G83" s="143"/>
      <c r="H83" s="60"/>
      <c r="I83" s="60"/>
      <c r="J83" s="60"/>
      <c r="K83" s="60"/>
      <c r="L83" s="60"/>
      <c r="M83" s="60"/>
      <c r="N83" s="6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0"/>
      <c r="B84" s="60"/>
      <c r="C84" s="60"/>
      <c r="D84" s="60"/>
      <c r="E84" s="60"/>
      <c r="F84" s="60"/>
      <c r="G84" s="143"/>
      <c r="H84" s="60"/>
      <c r="I84" s="60"/>
      <c r="J84" s="60"/>
      <c r="K84" s="60"/>
      <c r="L84" s="60"/>
      <c r="M84" s="60"/>
      <c r="N84" s="6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0"/>
      <c r="B85" s="60"/>
      <c r="C85" s="60"/>
      <c r="D85" s="60"/>
      <c r="E85" s="60"/>
      <c r="F85" s="60"/>
      <c r="G85" s="143"/>
      <c r="H85" s="60"/>
      <c r="I85" s="60"/>
      <c r="J85" s="60"/>
      <c r="K85" s="60"/>
      <c r="L85" s="60"/>
      <c r="M85" s="60"/>
      <c r="N85" s="6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0"/>
      <c r="B86" s="60"/>
      <c r="C86" s="60"/>
      <c r="D86" s="60"/>
      <c r="E86" s="60"/>
      <c r="F86" s="60"/>
      <c r="G86" s="143"/>
      <c r="H86" s="60"/>
      <c r="I86" s="60"/>
      <c r="J86" s="60"/>
      <c r="K86" s="60"/>
      <c r="L86" s="60"/>
      <c r="M86" s="60"/>
      <c r="N86" s="6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0"/>
      <c r="B87" s="60"/>
      <c r="C87" s="60"/>
      <c r="D87" s="60"/>
      <c r="E87" s="60"/>
      <c r="F87" s="60"/>
      <c r="G87" s="143"/>
      <c r="H87" s="60"/>
      <c r="I87" s="60"/>
      <c r="J87" s="60"/>
      <c r="K87" s="60"/>
      <c r="L87" s="60"/>
      <c r="M87" s="60"/>
      <c r="N87" s="6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0"/>
      <c r="B88" s="60"/>
      <c r="C88" s="60"/>
      <c r="D88" s="60"/>
      <c r="E88" s="60"/>
      <c r="F88" s="60"/>
      <c r="G88" s="143"/>
      <c r="H88" s="60"/>
      <c r="I88" s="60"/>
      <c r="J88" s="60"/>
      <c r="K88" s="60"/>
      <c r="L88" s="60"/>
      <c r="M88" s="60"/>
      <c r="N88" s="6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0"/>
      <c r="B89" s="60"/>
      <c r="C89" s="60"/>
      <c r="D89" s="60"/>
      <c r="E89" s="60"/>
      <c r="F89" s="60"/>
      <c r="G89" s="143"/>
      <c r="H89" s="60"/>
      <c r="I89" s="60"/>
      <c r="J89" s="60"/>
      <c r="K89" s="60"/>
      <c r="L89" s="60"/>
      <c r="M89" s="60"/>
      <c r="N89" s="6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0"/>
      <c r="B90" s="60"/>
      <c r="C90" s="60"/>
      <c r="D90" s="60"/>
      <c r="E90" s="60"/>
      <c r="F90" s="60"/>
      <c r="G90" s="143"/>
      <c r="H90" s="60"/>
      <c r="I90" s="60"/>
      <c r="J90" s="60"/>
      <c r="K90" s="60"/>
      <c r="L90" s="60"/>
      <c r="M90" s="60"/>
      <c r="N90" s="6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0"/>
      <c r="B91" s="60"/>
      <c r="C91" s="60"/>
      <c r="D91" s="60"/>
      <c r="E91" s="60"/>
      <c r="F91" s="60"/>
      <c r="G91" s="143"/>
      <c r="H91" s="60"/>
      <c r="I91" s="60"/>
      <c r="J91" s="60"/>
      <c r="K91" s="60"/>
      <c r="L91" s="60"/>
      <c r="M91" s="60"/>
      <c r="N91" s="6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0"/>
      <c r="B92" s="60"/>
      <c r="C92" s="60"/>
      <c r="D92" s="60"/>
      <c r="E92" s="60"/>
      <c r="F92" s="60"/>
      <c r="G92" s="143"/>
      <c r="H92" s="60"/>
      <c r="I92" s="60"/>
      <c r="J92" s="60"/>
      <c r="K92" s="60"/>
      <c r="L92" s="60"/>
      <c r="M92" s="60"/>
      <c r="N92" s="6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0"/>
      <c r="B93" s="60"/>
      <c r="C93" s="60"/>
      <c r="D93" s="60"/>
      <c r="E93" s="60"/>
      <c r="F93" s="60"/>
      <c r="G93" s="143"/>
      <c r="H93" s="60"/>
      <c r="I93" s="60"/>
      <c r="J93" s="60"/>
      <c r="K93" s="60"/>
      <c r="L93" s="60"/>
      <c r="M93" s="60"/>
      <c r="N93" s="6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0"/>
      <c r="B94" s="60"/>
      <c r="C94" s="60"/>
      <c r="D94" s="60"/>
      <c r="E94" s="60"/>
      <c r="F94" s="60"/>
      <c r="G94" s="143"/>
      <c r="H94" s="60"/>
      <c r="I94" s="60"/>
      <c r="J94" s="60"/>
      <c r="K94" s="60"/>
      <c r="L94" s="60"/>
      <c r="M94" s="60"/>
      <c r="N94" s="6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0"/>
      <c r="B95" s="60"/>
      <c r="C95" s="60"/>
      <c r="D95" s="60"/>
      <c r="E95" s="60"/>
      <c r="F95" s="60"/>
      <c r="G95" s="143"/>
      <c r="H95" s="60"/>
      <c r="I95" s="60"/>
      <c r="J95" s="60"/>
      <c r="K95" s="60"/>
      <c r="L95" s="60"/>
      <c r="M95" s="60"/>
      <c r="N95" s="6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0"/>
      <c r="B96" s="60"/>
      <c r="C96" s="60"/>
      <c r="D96" s="60"/>
      <c r="E96" s="60"/>
      <c r="F96" s="60"/>
      <c r="G96" s="143"/>
      <c r="H96" s="60"/>
      <c r="I96" s="60"/>
      <c r="J96" s="60"/>
      <c r="K96" s="60"/>
      <c r="L96" s="60"/>
      <c r="M96" s="60"/>
      <c r="N96" s="6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0"/>
      <c r="B97" s="60"/>
      <c r="C97" s="60"/>
      <c r="D97" s="60"/>
      <c r="E97" s="60"/>
      <c r="F97" s="60"/>
      <c r="G97" s="143"/>
      <c r="H97" s="60"/>
      <c r="I97" s="60"/>
      <c r="J97" s="60"/>
      <c r="K97" s="60"/>
      <c r="L97" s="60"/>
      <c r="M97" s="60"/>
      <c r="N97" s="6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0"/>
      <c r="B98" s="60"/>
      <c r="C98" s="60"/>
      <c r="D98" s="60"/>
      <c r="E98" s="60"/>
      <c r="F98" s="60"/>
      <c r="G98" s="143"/>
      <c r="H98" s="60"/>
      <c r="I98" s="60"/>
      <c r="J98" s="60"/>
      <c r="K98" s="60"/>
      <c r="L98" s="60"/>
      <c r="M98" s="60"/>
      <c r="N98" s="6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0"/>
      <c r="B99" s="60"/>
      <c r="C99" s="60"/>
      <c r="D99" s="60"/>
      <c r="E99" s="60"/>
      <c r="F99" s="60"/>
      <c r="G99" s="143"/>
      <c r="H99" s="60"/>
      <c r="I99" s="60"/>
      <c r="J99" s="60"/>
      <c r="K99" s="60"/>
      <c r="L99" s="60"/>
      <c r="M99" s="60"/>
      <c r="N99" s="6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0"/>
      <c r="B100" s="60"/>
      <c r="C100" s="60"/>
      <c r="D100" s="60"/>
      <c r="E100" s="60"/>
      <c r="F100" s="60"/>
      <c r="G100" s="143"/>
      <c r="H100" s="60"/>
      <c r="I100" s="60"/>
      <c r="J100" s="60"/>
      <c r="K100" s="60"/>
      <c r="L100" s="60"/>
      <c r="M100" s="60"/>
      <c r="N100" s="6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0"/>
      <c r="B101" s="60"/>
      <c r="C101" s="60"/>
      <c r="D101" s="60"/>
      <c r="E101" s="60"/>
      <c r="F101" s="60"/>
      <c r="G101" s="143"/>
      <c r="H101" s="60"/>
      <c r="I101" s="60"/>
      <c r="J101" s="60"/>
      <c r="K101" s="60"/>
      <c r="L101" s="60"/>
      <c r="M101" s="60"/>
      <c r="N101" s="6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0"/>
      <c r="B102" s="60"/>
      <c r="C102" s="60"/>
      <c r="D102" s="60"/>
      <c r="E102" s="60"/>
      <c r="F102" s="60"/>
      <c r="G102" s="143"/>
      <c r="H102" s="60"/>
      <c r="I102" s="60"/>
      <c r="J102" s="60"/>
      <c r="K102" s="60"/>
      <c r="L102" s="60"/>
      <c r="M102" s="60"/>
      <c r="N102" s="6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0"/>
      <c r="B103" s="60"/>
      <c r="C103" s="60"/>
      <c r="D103" s="60"/>
      <c r="E103" s="60"/>
      <c r="F103" s="60"/>
      <c r="G103" s="143"/>
      <c r="H103" s="60"/>
      <c r="I103" s="60"/>
      <c r="J103" s="60"/>
      <c r="K103" s="60"/>
      <c r="L103" s="60"/>
      <c r="M103" s="60"/>
      <c r="N103" s="6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0"/>
      <c r="B104" s="60"/>
      <c r="C104" s="60"/>
      <c r="D104" s="60"/>
      <c r="E104" s="60"/>
      <c r="F104" s="60"/>
      <c r="G104" s="143"/>
      <c r="H104" s="60"/>
      <c r="I104" s="60"/>
      <c r="J104" s="60"/>
      <c r="K104" s="60"/>
      <c r="L104" s="60"/>
      <c r="M104" s="60"/>
      <c r="N104" s="6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0"/>
      <c r="B105" s="60"/>
      <c r="C105" s="60"/>
      <c r="D105" s="60"/>
      <c r="E105" s="60"/>
      <c r="F105" s="60"/>
      <c r="G105" s="143"/>
      <c r="H105" s="60"/>
      <c r="I105" s="60"/>
      <c r="J105" s="60"/>
      <c r="K105" s="60"/>
      <c r="L105" s="60"/>
      <c r="M105" s="60"/>
      <c r="N105" s="60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0"/>
      <c r="B106" s="60"/>
      <c r="C106" s="60"/>
      <c r="D106" s="60"/>
      <c r="E106" s="60"/>
      <c r="F106" s="60"/>
      <c r="G106" s="143"/>
      <c r="H106" s="60"/>
      <c r="I106" s="60"/>
      <c r="J106" s="60"/>
      <c r="K106" s="60"/>
      <c r="L106" s="60"/>
      <c r="M106" s="60"/>
      <c r="N106" s="60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0"/>
      <c r="B107" s="60"/>
      <c r="C107" s="60"/>
      <c r="D107" s="60"/>
      <c r="E107" s="60"/>
      <c r="F107" s="60"/>
      <c r="G107" s="143"/>
      <c r="H107" s="60"/>
      <c r="I107" s="60"/>
      <c r="J107" s="60"/>
      <c r="K107" s="60"/>
      <c r="L107" s="60"/>
      <c r="M107" s="60"/>
      <c r="N107" s="6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0"/>
      <c r="B108" s="60"/>
      <c r="C108" s="60"/>
      <c r="D108" s="60"/>
      <c r="E108" s="60"/>
      <c r="F108" s="60"/>
      <c r="G108" s="143"/>
      <c r="H108" s="60"/>
      <c r="I108" s="60"/>
      <c r="J108" s="60"/>
      <c r="K108" s="60"/>
      <c r="L108" s="60"/>
      <c r="M108" s="60"/>
      <c r="N108" s="6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0"/>
      <c r="B109" s="60"/>
      <c r="C109" s="60"/>
      <c r="D109" s="60"/>
      <c r="E109" s="60"/>
      <c r="F109" s="60"/>
      <c r="G109" s="143"/>
      <c r="H109" s="60"/>
      <c r="I109" s="60"/>
      <c r="J109" s="60"/>
      <c r="K109" s="60"/>
      <c r="L109" s="60"/>
      <c r="M109" s="60"/>
      <c r="N109" s="6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0"/>
      <c r="B110" s="60"/>
      <c r="C110" s="60"/>
      <c r="D110" s="60"/>
      <c r="E110" s="60"/>
      <c r="F110" s="60"/>
      <c r="G110" s="143"/>
      <c r="H110" s="60"/>
      <c r="I110" s="60"/>
      <c r="J110" s="60"/>
      <c r="K110" s="60"/>
      <c r="L110" s="60"/>
      <c r="M110" s="60"/>
      <c r="N110" s="6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0"/>
      <c r="B111" s="60"/>
      <c r="C111" s="60"/>
      <c r="D111" s="60"/>
      <c r="E111" s="60"/>
      <c r="F111" s="60"/>
      <c r="G111" s="143"/>
      <c r="H111" s="60"/>
      <c r="I111" s="60"/>
      <c r="J111" s="60"/>
      <c r="K111" s="60"/>
      <c r="L111" s="60"/>
      <c r="M111" s="60"/>
      <c r="N111" s="6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09E3241A-BE80-4DD2-968C-35D654CF43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06B44-58A2-46C7-ABCB-52364C8029CF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1264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436" t="s">
        <v>2</v>
      </c>
      <c r="B2" s="4"/>
      <c r="C2" s="4"/>
      <c r="D2" s="4"/>
      <c r="E2" s="30"/>
      <c r="F2" s="4"/>
      <c r="G2" s="30"/>
      <c r="H2" s="4"/>
      <c r="I2" s="48" t="s">
        <v>1180</v>
      </c>
      <c r="J2" s="49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58" t="s">
        <v>1265</v>
      </c>
      <c r="B4" s="51"/>
      <c r="C4" s="52">
        <v>553</v>
      </c>
      <c r="D4" s="51"/>
      <c r="E4" s="53" t="s">
        <v>15</v>
      </c>
      <c r="F4" s="378">
        <f>SUM(F5:F7)</f>
        <v>563.00099999999998</v>
      </c>
      <c r="G4" s="55" t="s">
        <v>284</v>
      </c>
      <c r="H4" s="358" t="s">
        <v>1266</v>
      </c>
      <c r="I4" s="51"/>
      <c r="J4" s="52">
        <v>559</v>
      </c>
      <c r="K4" s="51"/>
      <c r="L4" s="53" t="s">
        <v>15</v>
      </c>
      <c r="M4" s="378">
        <f>SUM(M5:M7)</f>
        <v>561</v>
      </c>
      <c r="U4" s="4"/>
      <c r="V4" s="4"/>
      <c r="W4" s="4"/>
      <c r="X4" s="4"/>
      <c r="Y4" s="4"/>
    </row>
    <row r="5" spans="1:25" customFormat="1" ht="15.75" customHeight="1" x14ac:dyDescent="0.3">
      <c r="A5" s="242" t="s">
        <v>1217</v>
      </c>
      <c r="B5" s="123"/>
      <c r="C5" s="124"/>
      <c r="D5" s="130">
        <v>92</v>
      </c>
      <c r="E5" s="130">
        <v>93</v>
      </c>
      <c r="F5" s="131">
        <f>SUM(D5:E5)</f>
        <v>185</v>
      </c>
      <c r="H5" s="242" t="s">
        <v>126</v>
      </c>
      <c r="I5" s="123"/>
      <c r="J5" s="124"/>
      <c r="K5" s="130">
        <v>94</v>
      </c>
      <c r="L5" s="130">
        <v>95</v>
      </c>
      <c r="M5" s="131">
        <f>SUM(K5:L5)</f>
        <v>189</v>
      </c>
      <c r="U5" s="4"/>
      <c r="V5" s="4"/>
      <c r="W5" s="4"/>
      <c r="X5" s="4"/>
      <c r="Y5" s="4"/>
    </row>
    <row r="6" spans="1:25" customFormat="1" ht="15.75" customHeight="1" x14ac:dyDescent="0.3">
      <c r="A6" s="127" t="s">
        <v>1222</v>
      </c>
      <c r="B6" s="128"/>
      <c r="C6" s="129"/>
      <c r="D6" s="130">
        <v>95</v>
      </c>
      <c r="E6" s="130">
        <v>93</v>
      </c>
      <c r="F6" s="379">
        <f>SUM(D6:E6)</f>
        <v>188</v>
      </c>
      <c r="H6" s="127" t="s">
        <v>1208</v>
      </c>
      <c r="I6" s="128"/>
      <c r="J6" s="129"/>
      <c r="K6" s="130">
        <v>94</v>
      </c>
      <c r="L6" s="130">
        <v>91</v>
      </c>
      <c r="M6" s="379">
        <f>SUM(K6:L6)</f>
        <v>185</v>
      </c>
      <c r="U6" s="4"/>
      <c r="V6" s="4"/>
      <c r="W6" s="4"/>
      <c r="X6" s="4"/>
      <c r="Y6" s="4"/>
    </row>
    <row r="7" spans="1:25" customFormat="1" ht="15.75" customHeight="1" x14ac:dyDescent="0.3">
      <c r="A7" s="132" t="s">
        <v>1213</v>
      </c>
      <c r="B7" s="133"/>
      <c r="C7" s="134"/>
      <c r="D7" s="380">
        <v>95</v>
      </c>
      <c r="E7" s="380">
        <v>95.001000000000005</v>
      </c>
      <c r="F7" s="381">
        <f>SUM(D7:E7)</f>
        <v>190.001</v>
      </c>
      <c r="H7" s="132" t="s">
        <v>1212</v>
      </c>
      <c r="I7" s="133"/>
      <c r="J7" s="134"/>
      <c r="K7" s="380">
        <v>95</v>
      </c>
      <c r="L7" s="380">
        <v>92</v>
      </c>
      <c r="M7" s="381">
        <f>SUM(K7:L7)</f>
        <v>187</v>
      </c>
      <c r="U7" s="4"/>
      <c r="V7" s="4"/>
      <c r="W7" s="4"/>
      <c r="X7" s="4"/>
      <c r="Y7" s="4"/>
    </row>
    <row r="8" spans="1:25" customFormat="1" ht="15.75" customHeight="1" x14ac:dyDescent="0.3">
      <c r="U8" s="4"/>
      <c r="V8" s="4"/>
      <c r="W8" s="4"/>
      <c r="X8" s="4"/>
      <c r="Y8" s="4"/>
    </row>
    <row r="9" spans="1:25" customFormat="1" ht="15.75" customHeight="1" x14ac:dyDescent="0.3">
      <c r="A9" s="358" t="s">
        <v>1267</v>
      </c>
      <c r="B9" s="51"/>
      <c r="C9" s="52">
        <v>526</v>
      </c>
      <c r="D9" s="51"/>
      <c r="E9" s="53" t="s">
        <v>15</v>
      </c>
      <c r="F9" s="378">
        <f>SUM(F10:F12)</f>
        <v>538.00199999999995</v>
      </c>
      <c r="G9" s="55" t="s">
        <v>284</v>
      </c>
      <c r="H9" s="358" t="s">
        <v>1162</v>
      </c>
      <c r="I9" s="51"/>
      <c r="J9" s="52">
        <v>571</v>
      </c>
      <c r="K9" s="51"/>
      <c r="L9" s="53" t="s">
        <v>15</v>
      </c>
      <c r="M9" s="378">
        <f>SUM(M10:M12)</f>
        <v>557.00199999999995</v>
      </c>
      <c r="U9" s="4"/>
      <c r="V9" s="4"/>
      <c r="W9" s="4"/>
      <c r="X9" s="4"/>
      <c r="Y9" s="4"/>
    </row>
    <row r="10" spans="1:25" customFormat="1" ht="15.75" customHeight="1" x14ac:dyDescent="0.3">
      <c r="A10" s="242" t="s">
        <v>1218</v>
      </c>
      <c r="B10" s="123"/>
      <c r="C10" s="124"/>
      <c r="D10" s="130">
        <v>94</v>
      </c>
      <c r="E10" s="130">
        <v>91</v>
      </c>
      <c r="F10" s="131">
        <f>SUM(D10:E10)</f>
        <v>185</v>
      </c>
      <c r="H10" s="242" t="s">
        <v>1199</v>
      </c>
      <c r="I10" s="123"/>
      <c r="J10" s="124"/>
      <c r="K10" s="130">
        <v>90.001000000000005</v>
      </c>
      <c r="L10" s="130">
        <v>88</v>
      </c>
      <c r="M10" s="131">
        <f>SUM(K10:L10)</f>
        <v>178.001</v>
      </c>
      <c r="U10" s="4"/>
      <c r="V10" s="4"/>
      <c r="W10" s="4"/>
      <c r="X10" s="4"/>
      <c r="Y10" s="4"/>
    </row>
    <row r="11" spans="1:25" customFormat="1" ht="15.75" customHeight="1" x14ac:dyDescent="0.3">
      <c r="A11" s="127" t="s">
        <v>134</v>
      </c>
      <c r="B11" s="128"/>
      <c r="C11" s="129"/>
      <c r="D11" s="130">
        <v>90</v>
      </c>
      <c r="E11" s="130">
        <v>91</v>
      </c>
      <c r="F11" s="379">
        <f>SUM(D11:E11)</f>
        <v>181</v>
      </c>
      <c r="H11" s="127" t="s">
        <v>1205</v>
      </c>
      <c r="I11" s="128"/>
      <c r="J11" s="129"/>
      <c r="K11" s="130">
        <v>92.001000000000005</v>
      </c>
      <c r="L11" s="130">
        <v>95</v>
      </c>
      <c r="M11" s="379">
        <f>SUM(K11:L11)</f>
        <v>187.001</v>
      </c>
      <c r="U11" s="4"/>
      <c r="V11" s="4"/>
      <c r="W11" s="4"/>
      <c r="X11" s="4"/>
      <c r="Y11" s="4"/>
    </row>
    <row r="12" spans="1:25" customFormat="1" ht="15.75" customHeight="1" x14ac:dyDescent="0.3">
      <c r="A12" s="132" t="s">
        <v>178</v>
      </c>
      <c r="B12" s="133"/>
      <c r="C12" s="134"/>
      <c r="D12" s="380">
        <v>86.001000000000005</v>
      </c>
      <c r="E12" s="380">
        <v>86.001000000000005</v>
      </c>
      <c r="F12" s="381">
        <f>SUM(D12:E12)</f>
        <v>172.00200000000001</v>
      </c>
      <c r="H12" s="132" t="s">
        <v>1268</v>
      </c>
      <c r="I12" s="133"/>
      <c r="J12" s="134"/>
      <c r="K12" s="380">
        <v>94</v>
      </c>
      <c r="L12" s="380">
        <v>98</v>
      </c>
      <c r="M12" s="381">
        <f>SUM(K12:L12)</f>
        <v>192</v>
      </c>
      <c r="U12" s="4"/>
      <c r="V12" s="4"/>
      <c r="W12" s="4"/>
      <c r="X12" s="4"/>
      <c r="Y12" s="4"/>
    </row>
    <row r="13" spans="1:25" customFormat="1" ht="15.75" customHeight="1" x14ac:dyDescent="0.3">
      <c r="U13" s="4"/>
      <c r="V13" s="4"/>
      <c r="W13" s="4"/>
      <c r="X13" s="4"/>
      <c r="Y13" s="4"/>
    </row>
    <row r="14" spans="1:25" customFormat="1" ht="15.75" customHeight="1" x14ac:dyDescent="0.3">
      <c r="A14" s="358" t="s">
        <v>1147</v>
      </c>
      <c r="B14" s="51"/>
      <c r="C14" s="52">
        <v>561</v>
      </c>
      <c r="D14" s="51"/>
      <c r="E14" s="53" t="s">
        <v>15</v>
      </c>
      <c r="F14" s="378">
        <f>SUM(F15:F17)</f>
        <v>181</v>
      </c>
      <c r="G14" s="55" t="s">
        <v>284</v>
      </c>
      <c r="H14" t="s">
        <v>1269</v>
      </c>
      <c r="J14" s="79">
        <v>533</v>
      </c>
      <c r="M14" s="424">
        <v>533</v>
      </c>
      <c r="U14" s="4"/>
      <c r="V14" s="4"/>
      <c r="W14" s="4"/>
      <c r="X14" s="4"/>
      <c r="Y14" s="4"/>
    </row>
    <row r="15" spans="1:25" customFormat="1" ht="15.75" customHeight="1" x14ac:dyDescent="0.3">
      <c r="A15" s="242" t="s">
        <v>499</v>
      </c>
      <c r="B15" s="123"/>
      <c r="C15" s="124"/>
      <c r="D15" s="130" t="s">
        <v>109</v>
      </c>
      <c r="E15" s="130"/>
      <c r="F15" s="131">
        <f>SUM(D15:E15)</f>
        <v>0</v>
      </c>
      <c r="U15" s="4"/>
      <c r="V15" s="4"/>
      <c r="W15" s="4"/>
      <c r="X15" s="4"/>
      <c r="Y15" s="4"/>
    </row>
    <row r="16" spans="1:25" customFormat="1" ht="15.75" customHeight="1" x14ac:dyDescent="0.3">
      <c r="A16" s="127" t="s">
        <v>497</v>
      </c>
      <c r="B16" s="128"/>
      <c r="C16" s="129"/>
      <c r="D16" s="130" t="s">
        <v>109</v>
      </c>
      <c r="E16" s="130"/>
      <c r="F16" s="379">
        <f>SUM(D16:E16)</f>
        <v>0</v>
      </c>
      <c r="U16" s="4"/>
      <c r="V16" s="4"/>
      <c r="W16" s="4"/>
      <c r="X16" s="4"/>
      <c r="Y16" s="4"/>
    </row>
    <row r="17" spans="1:25" customFormat="1" ht="15.75" customHeight="1" x14ac:dyDescent="0.3">
      <c r="A17" s="132" t="s">
        <v>1110</v>
      </c>
      <c r="B17" s="133"/>
      <c r="C17" s="134"/>
      <c r="D17" s="380">
        <v>91</v>
      </c>
      <c r="E17" s="380">
        <v>90</v>
      </c>
      <c r="F17" s="381">
        <f>SUM(D17:E17)</f>
        <v>181</v>
      </c>
      <c r="U17" s="4"/>
      <c r="V17" s="4"/>
      <c r="W17" s="4"/>
      <c r="X17" s="4"/>
      <c r="Y17" s="4"/>
    </row>
    <row r="18" spans="1:25" customFormat="1" ht="15.75" customHeight="1" x14ac:dyDescent="0.3"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63" t="s">
        <v>46</v>
      </c>
      <c r="I19" s="364" t="s">
        <v>291</v>
      </c>
      <c r="J19" s="364" t="s">
        <v>292</v>
      </c>
      <c r="K19" s="364" t="s">
        <v>293</v>
      </c>
      <c r="L19" s="364" t="s">
        <v>294</v>
      </c>
      <c r="M19" s="364" t="s">
        <v>14</v>
      </c>
      <c r="N19" s="365" t="s">
        <v>295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1149</v>
      </c>
      <c r="C20" s="4"/>
      <c r="D20" s="4"/>
      <c r="E20" s="4"/>
      <c r="F20" s="4"/>
      <c r="G20" s="30"/>
      <c r="H20" s="69" t="s">
        <v>1265</v>
      </c>
      <c r="I20" s="70">
        <v>8</v>
      </c>
      <c r="J20" s="70">
        <v>6</v>
      </c>
      <c r="K20" s="70"/>
      <c r="L20" s="70">
        <v>2</v>
      </c>
      <c r="M20" s="421">
        <v>4429.0309999999999</v>
      </c>
      <c r="N20" s="71">
        <v>12</v>
      </c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2" t="s">
        <v>1426</v>
      </c>
      <c r="C21" s="4"/>
      <c r="D21" s="4"/>
      <c r="E21" s="4"/>
      <c r="F21" s="4"/>
      <c r="G21" s="30"/>
      <c r="H21" s="72" t="s">
        <v>1266</v>
      </c>
      <c r="I21" s="73">
        <v>8</v>
      </c>
      <c r="J21" s="73">
        <v>5</v>
      </c>
      <c r="K21" s="73"/>
      <c r="L21" s="73">
        <v>3</v>
      </c>
      <c r="M21" s="422">
        <v>4487.0119999999997</v>
      </c>
      <c r="N21" s="74">
        <v>10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298</v>
      </c>
      <c r="C22" s="4"/>
      <c r="D22" s="4"/>
      <c r="E22" s="4"/>
      <c r="F22" s="4"/>
      <c r="G22" s="30"/>
      <c r="H22" s="72" t="s">
        <v>1267</v>
      </c>
      <c r="I22" s="73">
        <v>8</v>
      </c>
      <c r="J22" s="73">
        <v>4</v>
      </c>
      <c r="K22" s="73"/>
      <c r="L22" s="73">
        <v>4</v>
      </c>
      <c r="M22" s="422">
        <v>4322.0150000000012</v>
      </c>
      <c r="N22" s="74">
        <v>8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72" t="s">
        <v>1269</v>
      </c>
      <c r="I23" s="73">
        <v>8</v>
      </c>
      <c r="J23" s="73">
        <v>3</v>
      </c>
      <c r="K23" s="73"/>
      <c r="L23" s="73">
        <v>5</v>
      </c>
      <c r="M23" s="422">
        <v>4264</v>
      </c>
      <c r="N23" s="74">
        <v>6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72" t="s">
        <v>1162</v>
      </c>
      <c r="I24" s="73">
        <v>8</v>
      </c>
      <c r="J24" s="73">
        <v>3</v>
      </c>
      <c r="K24" s="73"/>
      <c r="L24" s="73">
        <v>5</v>
      </c>
      <c r="M24" s="422">
        <v>3991.0219999999995</v>
      </c>
      <c r="N24" s="74">
        <v>6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75" t="s">
        <v>1147</v>
      </c>
      <c r="I25" s="76">
        <v>8</v>
      </c>
      <c r="J25" s="76">
        <v>3</v>
      </c>
      <c r="K25" s="76"/>
      <c r="L25" s="76">
        <v>5</v>
      </c>
      <c r="M25" s="423">
        <v>3362.0130000000004</v>
      </c>
      <c r="N25" s="77">
        <v>6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/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G28" s="55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G29" s="55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G30" s="55"/>
      <c r="U30" s="4"/>
      <c r="V30" s="4"/>
      <c r="W30" s="4"/>
      <c r="X30" s="4"/>
      <c r="Y30" s="4"/>
    </row>
    <row r="31" spans="1:25" customFormat="1" ht="15.75" customHeight="1" x14ac:dyDescent="0.3">
      <c r="G31" s="55"/>
      <c r="U31" s="4"/>
      <c r="V31" s="4"/>
      <c r="W31" s="4"/>
      <c r="X31" s="4"/>
      <c r="Y31" s="4"/>
    </row>
    <row r="32" spans="1:25" customFormat="1" ht="15.75" customHeight="1" x14ac:dyDescent="0.3">
      <c r="G32" s="55"/>
      <c r="U32" s="4"/>
      <c r="V32" s="4"/>
      <c r="W32" s="4"/>
      <c r="X32" s="4"/>
      <c r="Y32" s="4"/>
    </row>
    <row r="33" spans="7:25" customFormat="1" ht="15.75" customHeight="1" x14ac:dyDescent="0.3">
      <c r="G33" s="55"/>
      <c r="U33" s="4"/>
      <c r="V33" s="4"/>
      <c r="W33" s="4"/>
      <c r="X33" s="4"/>
      <c r="Y33" s="4"/>
    </row>
    <row r="34" spans="7:25" customFormat="1" ht="15.75" customHeight="1" x14ac:dyDescent="0.3">
      <c r="G34" s="55"/>
      <c r="U34" s="4"/>
      <c r="V34" s="4"/>
      <c r="W34" s="4"/>
      <c r="X34" s="4"/>
      <c r="Y34" s="4"/>
    </row>
    <row r="35" spans="7:25" customFormat="1" ht="15.75" customHeight="1" x14ac:dyDescent="0.3">
      <c r="G35" s="55"/>
      <c r="U35" s="4"/>
      <c r="V35" s="4"/>
      <c r="W35" s="4"/>
      <c r="X35" s="4"/>
      <c r="Y35" s="4"/>
    </row>
    <row r="36" spans="7:25" customFormat="1" ht="15.75" customHeight="1" x14ac:dyDescent="0.3">
      <c r="G36" s="55"/>
      <c r="U36" s="4"/>
      <c r="V36" s="4"/>
      <c r="W36" s="4"/>
      <c r="X36" s="4"/>
      <c r="Y36" s="4"/>
    </row>
    <row r="37" spans="7:25" customFormat="1" ht="15.75" customHeight="1" x14ac:dyDescent="0.3">
      <c r="G37" s="55"/>
      <c r="U37" s="4"/>
      <c r="V37" s="4"/>
      <c r="W37" s="4"/>
      <c r="X37" s="4"/>
      <c r="Y37" s="4"/>
    </row>
    <row r="38" spans="7:25" customFormat="1" ht="15.75" customHeight="1" x14ac:dyDescent="0.3">
      <c r="G38" s="55"/>
      <c r="U38" s="4"/>
      <c r="V38" s="4"/>
      <c r="W38" s="4"/>
      <c r="X38" s="4"/>
      <c r="Y38" s="4"/>
    </row>
    <row r="39" spans="7:25" customFormat="1" ht="15.75" customHeight="1" x14ac:dyDescent="0.3">
      <c r="G39" s="55"/>
      <c r="U39" s="4"/>
      <c r="V39" s="4"/>
      <c r="W39" s="4"/>
      <c r="X39" s="4"/>
      <c r="Y39" s="4"/>
    </row>
    <row r="40" spans="7:25" customFormat="1" ht="15.75" customHeight="1" x14ac:dyDescent="0.3">
      <c r="G40" s="55"/>
      <c r="U40" s="4"/>
      <c r="V40" s="4"/>
      <c r="W40" s="4"/>
      <c r="X40" s="4"/>
      <c r="Y40" s="4"/>
    </row>
    <row r="41" spans="7:25" customFormat="1" ht="15.75" customHeight="1" x14ac:dyDescent="0.3">
      <c r="G41" s="55"/>
      <c r="U41" s="4"/>
      <c r="V41" s="4"/>
      <c r="W41" s="4"/>
      <c r="X41" s="4"/>
      <c r="Y41" s="4"/>
    </row>
    <row r="42" spans="7:25" customFormat="1" ht="15.75" customHeight="1" x14ac:dyDescent="0.3">
      <c r="G42" s="55"/>
      <c r="U42" s="4"/>
      <c r="V42" s="4"/>
      <c r="W42" s="4"/>
      <c r="X42" s="4"/>
      <c r="Y42" s="4"/>
    </row>
    <row r="43" spans="7:25" customFormat="1" ht="15.75" customHeight="1" x14ac:dyDescent="0.3">
      <c r="G43" s="55"/>
      <c r="U43" s="4"/>
      <c r="V43" s="4"/>
      <c r="W43" s="4"/>
      <c r="X43" s="4"/>
      <c r="Y43" s="4"/>
    </row>
    <row r="44" spans="7:25" customFormat="1" ht="15.75" customHeight="1" x14ac:dyDescent="0.3">
      <c r="G44" s="55"/>
      <c r="U44" s="4"/>
      <c r="V44" s="4"/>
      <c r="W44" s="4"/>
      <c r="X44" s="4"/>
      <c r="Y44" s="4"/>
    </row>
    <row r="45" spans="7:25" customFormat="1" ht="15.75" customHeight="1" x14ac:dyDescent="0.3">
      <c r="G45" s="55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5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5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5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G49" s="55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G50" s="55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G51" s="55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G52" s="55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0" t="s">
        <v>510</v>
      </c>
      <c r="B53" s="60"/>
      <c r="C53" s="60"/>
      <c r="D53" s="60"/>
      <c r="E53" s="60"/>
      <c r="F53" s="60"/>
      <c r="G53" s="143"/>
      <c r="H53" s="60"/>
      <c r="I53" s="60"/>
      <c r="J53" s="60"/>
      <c r="K53" s="60"/>
      <c r="L53" s="60"/>
      <c r="M53" s="60"/>
      <c r="N53" s="6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0"/>
      <c r="B54" s="60"/>
      <c r="C54" s="60"/>
      <c r="D54" s="60"/>
      <c r="E54" s="60"/>
      <c r="F54" s="60"/>
      <c r="G54" s="143"/>
      <c r="H54" s="60"/>
      <c r="I54" s="60"/>
      <c r="J54" s="60"/>
      <c r="K54" s="60"/>
      <c r="L54" s="60"/>
      <c r="M54" s="60"/>
      <c r="N54" s="6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510</v>
      </c>
      <c r="B55" s="4"/>
      <c r="C55" s="4"/>
      <c r="D55" s="4"/>
      <c r="E55" s="30"/>
      <c r="F55" s="4"/>
      <c r="G55" s="30"/>
      <c r="H55" s="4"/>
      <c r="I55" s="60"/>
      <c r="J55" s="60"/>
      <c r="K55" s="60"/>
      <c r="L55" s="60"/>
      <c r="M55" s="60"/>
      <c r="N55" s="6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/>
      <c r="B56" s="4"/>
      <c r="C56" s="4"/>
      <c r="D56" s="4"/>
      <c r="E56" s="30"/>
      <c r="F56" s="4"/>
      <c r="G56" s="30"/>
      <c r="H56" s="4"/>
      <c r="I56" s="60"/>
      <c r="J56" s="60"/>
      <c r="K56" s="60"/>
      <c r="L56" s="60"/>
      <c r="M56" s="60"/>
      <c r="N56" s="6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4" t="s">
        <v>1215</v>
      </c>
      <c r="B57" s="4"/>
      <c r="C57" s="4"/>
      <c r="D57" s="4"/>
      <c r="E57" s="84" t="s">
        <v>167</v>
      </c>
      <c r="F57" s="4"/>
      <c r="G57" s="4"/>
      <c r="H57" s="60"/>
      <c r="I57" s="60"/>
      <c r="J57" s="60"/>
      <c r="K57" s="60"/>
      <c r="L57" s="60"/>
      <c r="M57" s="60"/>
      <c r="N57" s="6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4" t="s">
        <v>168</v>
      </c>
      <c r="B58" s="4"/>
      <c r="C58" s="4"/>
      <c r="D58" s="4"/>
      <c r="E58" s="4"/>
      <c r="F58" s="4"/>
      <c r="G58" s="30"/>
      <c r="H58" s="60"/>
      <c r="I58" s="60"/>
      <c r="J58" s="60"/>
      <c r="K58" s="60"/>
      <c r="L58" s="60"/>
      <c r="M58" s="60"/>
      <c r="N58" s="6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0"/>
      <c r="B59" s="60"/>
      <c r="C59" s="60"/>
      <c r="D59" s="60"/>
      <c r="E59" s="60"/>
      <c r="F59" s="60"/>
      <c r="G59" s="143"/>
      <c r="H59" s="60"/>
      <c r="I59" s="60"/>
      <c r="J59" s="60"/>
      <c r="K59" s="60"/>
      <c r="L59" s="60"/>
      <c r="M59" s="60"/>
      <c r="N59" s="6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0"/>
      <c r="B60" s="60"/>
      <c r="C60" s="60"/>
      <c r="D60" s="60"/>
      <c r="E60" s="60"/>
      <c r="F60" s="60"/>
      <c r="G60" s="143"/>
      <c r="H60" s="60"/>
      <c r="I60" s="60"/>
      <c r="J60" s="60"/>
      <c r="K60" s="60"/>
      <c r="L60" s="60"/>
      <c r="M60" s="60"/>
      <c r="N60" s="6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0"/>
      <c r="B61" s="60"/>
      <c r="C61" s="60"/>
      <c r="D61" s="60"/>
      <c r="E61" s="60"/>
      <c r="F61" s="60"/>
      <c r="G61" s="143"/>
      <c r="H61" s="60"/>
      <c r="I61" s="60"/>
      <c r="J61" s="60"/>
      <c r="K61" s="60"/>
      <c r="L61" s="60"/>
      <c r="M61" s="60"/>
      <c r="N61" s="6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0"/>
      <c r="B62" s="60"/>
      <c r="C62" s="60"/>
      <c r="D62" s="60"/>
      <c r="E62" s="60"/>
      <c r="F62" s="60"/>
      <c r="G62" s="143"/>
      <c r="H62" s="60"/>
      <c r="I62" s="60"/>
      <c r="J62" s="60"/>
      <c r="K62" s="60"/>
      <c r="L62" s="60"/>
      <c r="M62" s="60"/>
      <c r="N62" s="6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0"/>
      <c r="B63" s="60"/>
      <c r="C63" s="60"/>
      <c r="D63" s="60"/>
      <c r="E63" s="60"/>
      <c r="F63" s="60"/>
      <c r="G63" s="143"/>
      <c r="H63" s="60"/>
      <c r="I63" s="60"/>
      <c r="J63" s="60"/>
      <c r="K63" s="60"/>
      <c r="L63" s="60"/>
      <c r="M63" s="60"/>
      <c r="N63" s="6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0"/>
      <c r="B64" s="60"/>
      <c r="C64" s="60"/>
      <c r="D64" s="60"/>
      <c r="E64" s="60"/>
      <c r="F64" s="60"/>
      <c r="G64" s="143"/>
      <c r="H64" s="60"/>
      <c r="I64" s="60"/>
      <c r="J64" s="60"/>
      <c r="K64" s="60"/>
      <c r="L64" s="60"/>
      <c r="M64" s="60"/>
      <c r="N64" s="6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0"/>
      <c r="B65" s="60"/>
      <c r="C65" s="60"/>
      <c r="D65" s="60"/>
      <c r="E65" s="60"/>
      <c r="F65" s="60"/>
      <c r="G65" s="143"/>
      <c r="H65" s="60"/>
      <c r="I65" s="60"/>
      <c r="J65" s="60"/>
      <c r="K65" s="60"/>
      <c r="L65" s="60"/>
      <c r="M65" s="60"/>
      <c r="N65" s="6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0"/>
      <c r="B66" s="60"/>
      <c r="C66" s="60"/>
      <c r="D66" s="60"/>
      <c r="E66" s="60"/>
      <c r="F66" s="60"/>
      <c r="G66" s="143"/>
      <c r="H66" s="60"/>
      <c r="I66" s="60"/>
      <c r="J66" s="60"/>
      <c r="K66" s="60"/>
      <c r="L66" s="60"/>
      <c r="M66" s="60"/>
      <c r="N66" s="6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0"/>
      <c r="B67" s="60"/>
      <c r="C67" s="60"/>
      <c r="D67" s="60"/>
      <c r="E67" s="60"/>
      <c r="F67" s="60"/>
      <c r="G67" s="143"/>
      <c r="H67" s="60"/>
      <c r="I67" s="60"/>
      <c r="J67" s="60"/>
      <c r="K67" s="60"/>
      <c r="L67" s="60"/>
      <c r="M67" s="60"/>
      <c r="N67" s="6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0"/>
      <c r="B68" s="60"/>
      <c r="C68" s="60"/>
      <c r="D68" s="60"/>
      <c r="E68" s="60"/>
      <c r="F68" s="60"/>
      <c r="G68" s="143"/>
      <c r="H68" s="60"/>
      <c r="I68" s="60"/>
      <c r="J68" s="60"/>
      <c r="K68" s="60"/>
      <c r="L68" s="60"/>
      <c r="M68" s="60"/>
      <c r="N68" s="6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0"/>
      <c r="B69" s="60"/>
      <c r="C69" s="60"/>
      <c r="D69" s="60"/>
      <c r="E69" s="60"/>
      <c r="F69" s="60"/>
      <c r="G69" s="143"/>
      <c r="H69" s="60"/>
      <c r="I69" s="60"/>
      <c r="J69" s="60"/>
      <c r="K69" s="60"/>
      <c r="L69" s="60"/>
      <c r="M69" s="60"/>
      <c r="N69" s="6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0"/>
      <c r="B70" s="60"/>
      <c r="C70" s="60"/>
      <c r="D70" s="60"/>
      <c r="E70" s="60"/>
      <c r="F70" s="60"/>
      <c r="G70" s="143"/>
      <c r="H70" s="60"/>
      <c r="I70" s="60"/>
      <c r="J70" s="60"/>
      <c r="K70" s="60"/>
      <c r="L70" s="60"/>
      <c r="M70" s="60"/>
      <c r="N70" s="60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0"/>
      <c r="B71" s="60"/>
      <c r="C71" s="60"/>
      <c r="D71" s="60"/>
      <c r="E71" s="60"/>
      <c r="F71" s="60"/>
      <c r="G71" s="143"/>
      <c r="H71" s="60"/>
      <c r="I71" s="60"/>
      <c r="J71" s="60"/>
      <c r="K71" s="60"/>
      <c r="L71" s="60"/>
      <c r="M71" s="60"/>
      <c r="N71" s="6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0"/>
      <c r="B72" s="60"/>
      <c r="C72" s="60"/>
      <c r="D72" s="60"/>
      <c r="E72" s="60"/>
      <c r="F72" s="60"/>
      <c r="G72" s="143"/>
      <c r="H72" s="60"/>
      <c r="I72" s="60"/>
      <c r="J72" s="60"/>
      <c r="K72" s="60"/>
      <c r="L72" s="60"/>
      <c r="M72" s="60"/>
      <c r="N72" s="6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0"/>
      <c r="B73" s="60"/>
      <c r="C73" s="60"/>
      <c r="D73" s="60"/>
      <c r="E73" s="60"/>
      <c r="F73" s="60"/>
      <c r="G73" s="143"/>
      <c r="H73" s="60"/>
      <c r="I73" s="60"/>
      <c r="J73" s="60"/>
      <c r="K73" s="60"/>
      <c r="L73" s="60"/>
      <c r="M73" s="60"/>
      <c r="N73" s="6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0"/>
      <c r="B74" s="60"/>
      <c r="C74" s="60"/>
      <c r="D74" s="60"/>
      <c r="E74" s="60"/>
      <c r="F74" s="60"/>
      <c r="G74" s="143"/>
      <c r="H74" s="60"/>
      <c r="I74" s="60"/>
      <c r="J74" s="60"/>
      <c r="K74" s="60"/>
      <c r="L74" s="60"/>
      <c r="M74" s="60"/>
      <c r="N74" s="6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0"/>
      <c r="B75" s="60"/>
      <c r="C75" s="60"/>
      <c r="D75" s="60"/>
      <c r="E75" s="60"/>
      <c r="F75" s="60"/>
      <c r="G75" s="143"/>
      <c r="H75" s="60"/>
      <c r="I75" s="60"/>
      <c r="J75" s="60"/>
      <c r="K75" s="60"/>
      <c r="L75" s="60"/>
      <c r="M75" s="60"/>
      <c r="N75" s="6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0"/>
      <c r="B76" s="60"/>
      <c r="C76" s="60"/>
      <c r="D76" s="60"/>
      <c r="E76" s="60"/>
      <c r="F76" s="60"/>
      <c r="G76" s="143"/>
      <c r="H76" s="60"/>
      <c r="I76" s="60"/>
      <c r="J76" s="60"/>
      <c r="K76" s="60"/>
      <c r="L76" s="60"/>
      <c r="M76" s="60"/>
      <c r="N76" s="6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0"/>
      <c r="B77" s="60"/>
      <c r="C77" s="60"/>
      <c r="D77" s="60"/>
      <c r="E77" s="60"/>
      <c r="F77" s="60"/>
      <c r="G77" s="143"/>
      <c r="H77" s="60"/>
      <c r="I77" s="60"/>
      <c r="J77" s="60"/>
      <c r="K77" s="60"/>
      <c r="L77" s="60"/>
      <c r="M77" s="60"/>
      <c r="N77" s="6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0"/>
      <c r="B78" s="60"/>
      <c r="C78" s="60"/>
      <c r="D78" s="60"/>
      <c r="E78" s="60"/>
      <c r="F78" s="60"/>
      <c r="G78" s="143"/>
      <c r="H78" s="60"/>
      <c r="I78" s="60"/>
      <c r="J78" s="60"/>
      <c r="K78" s="60"/>
      <c r="L78" s="60"/>
      <c r="M78" s="60"/>
      <c r="N78" s="6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0"/>
      <c r="B79" s="60"/>
      <c r="C79" s="60"/>
      <c r="D79" s="60"/>
      <c r="E79" s="60"/>
      <c r="F79" s="60"/>
      <c r="G79" s="143"/>
      <c r="H79" s="60"/>
      <c r="I79" s="60"/>
      <c r="J79" s="60"/>
      <c r="K79" s="60"/>
      <c r="L79" s="60"/>
      <c r="M79" s="60"/>
      <c r="N79" s="6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0"/>
      <c r="B80" s="60"/>
      <c r="C80" s="60"/>
      <c r="D80" s="60"/>
      <c r="E80" s="60"/>
      <c r="F80" s="60"/>
      <c r="G80" s="143"/>
      <c r="H80" s="60"/>
      <c r="I80" s="60"/>
      <c r="J80" s="60"/>
      <c r="K80" s="60"/>
      <c r="L80" s="60"/>
      <c r="M80" s="60"/>
      <c r="N80" s="6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0"/>
      <c r="B81" s="60"/>
      <c r="C81" s="60"/>
      <c r="D81" s="60"/>
      <c r="E81" s="60"/>
      <c r="F81" s="60"/>
      <c r="G81" s="143"/>
      <c r="H81" s="60"/>
      <c r="I81" s="60"/>
      <c r="J81" s="60"/>
      <c r="K81" s="60"/>
      <c r="L81" s="60"/>
      <c r="M81" s="60"/>
      <c r="N81" s="60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0"/>
      <c r="B82" s="60"/>
      <c r="C82" s="60"/>
      <c r="D82" s="60"/>
      <c r="E82" s="60"/>
      <c r="F82" s="60"/>
      <c r="G82" s="143"/>
      <c r="H82" s="60"/>
      <c r="I82" s="60"/>
      <c r="J82" s="60"/>
      <c r="K82" s="60"/>
      <c r="L82" s="60"/>
      <c r="M82" s="60"/>
      <c r="N82" s="6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0"/>
      <c r="B83" s="60"/>
      <c r="C83" s="60"/>
      <c r="D83" s="60"/>
      <c r="E83" s="60"/>
      <c r="F83" s="60"/>
      <c r="G83" s="143"/>
      <c r="H83" s="60"/>
      <c r="I83" s="60"/>
      <c r="J83" s="60"/>
      <c r="K83" s="60"/>
      <c r="L83" s="60"/>
      <c r="M83" s="60"/>
      <c r="N83" s="6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0"/>
      <c r="B84" s="60"/>
      <c r="C84" s="60"/>
      <c r="D84" s="60"/>
      <c r="E84" s="60"/>
      <c r="F84" s="60"/>
      <c r="G84" s="143"/>
      <c r="H84" s="60"/>
      <c r="I84" s="60"/>
      <c r="J84" s="60"/>
      <c r="K84" s="60"/>
      <c r="L84" s="60"/>
      <c r="M84" s="60"/>
      <c r="N84" s="6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0"/>
      <c r="B85" s="60"/>
      <c r="C85" s="60"/>
      <c r="D85" s="60"/>
      <c r="E85" s="60"/>
      <c r="F85" s="60"/>
      <c r="G85" s="143"/>
      <c r="H85" s="60"/>
      <c r="I85" s="60"/>
      <c r="J85" s="60"/>
      <c r="K85" s="60"/>
      <c r="L85" s="60"/>
      <c r="M85" s="60"/>
      <c r="N85" s="6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0"/>
      <c r="B86" s="60"/>
      <c r="C86" s="60"/>
      <c r="D86" s="60"/>
      <c r="E86" s="60"/>
      <c r="F86" s="60"/>
      <c r="G86" s="143"/>
      <c r="H86" s="60"/>
      <c r="I86" s="60"/>
      <c r="J86" s="60"/>
      <c r="K86" s="60"/>
      <c r="L86" s="60"/>
      <c r="M86" s="60"/>
      <c r="N86" s="6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0"/>
      <c r="B87" s="60"/>
      <c r="C87" s="60"/>
      <c r="D87" s="60"/>
      <c r="E87" s="60"/>
      <c r="F87" s="60"/>
      <c r="G87" s="143"/>
      <c r="H87" s="60"/>
      <c r="I87" s="60"/>
      <c r="J87" s="60"/>
      <c r="K87" s="60"/>
      <c r="L87" s="60"/>
      <c r="M87" s="60"/>
      <c r="N87" s="6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0"/>
      <c r="B88" s="60"/>
      <c r="C88" s="60"/>
      <c r="D88" s="60"/>
      <c r="E88" s="60"/>
      <c r="F88" s="60"/>
      <c r="G88" s="143"/>
      <c r="H88" s="60"/>
      <c r="I88" s="60"/>
      <c r="J88" s="60"/>
      <c r="K88" s="60"/>
      <c r="L88" s="60"/>
      <c r="M88" s="60"/>
      <c r="N88" s="6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0"/>
      <c r="B89" s="60"/>
      <c r="C89" s="60"/>
      <c r="D89" s="60"/>
      <c r="E89" s="60"/>
      <c r="F89" s="60"/>
      <c r="G89" s="143"/>
      <c r="H89" s="60"/>
      <c r="I89" s="60"/>
      <c r="J89" s="60"/>
      <c r="K89" s="60"/>
      <c r="L89" s="60"/>
      <c r="M89" s="60"/>
      <c r="N89" s="6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0"/>
      <c r="B90" s="60"/>
      <c r="C90" s="60"/>
      <c r="D90" s="60"/>
      <c r="E90" s="60"/>
      <c r="F90" s="60"/>
      <c r="G90" s="143"/>
      <c r="H90" s="60"/>
      <c r="I90" s="60"/>
      <c r="J90" s="60"/>
      <c r="K90" s="60"/>
      <c r="L90" s="60"/>
      <c r="M90" s="60"/>
      <c r="N90" s="6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0"/>
      <c r="B91" s="60"/>
      <c r="C91" s="60"/>
      <c r="D91" s="60"/>
      <c r="E91" s="60"/>
      <c r="F91" s="60"/>
      <c r="G91" s="143"/>
      <c r="H91" s="60"/>
      <c r="I91" s="60"/>
      <c r="J91" s="60"/>
      <c r="K91" s="60"/>
      <c r="L91" s="60"/>
      <c r="M91" s="60"/>
      <c r="N91" s="6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0"/>
      <c r="B92" s="60"/>
      <c r="C92" s="60"/>
      <c r="D92" s="60"/>
      <c r="E92" s="60"/>
      <c r="F92" s="60"/>
      <c r="G92" s="143"/>
      <c r="H92" s="60"/>
      <c r="I92" s="60"/>
      <c r="J92" s="60"/>
      <c r="K92" s="60"/>
      <c r="L92" s="60"/>
      <c r="M92" s="60"/>
      <c r="N92" s="6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0"/>
      <c r="B93" s="60"/>
      <c r="C93" s="60"/>
      <c r="D93" s="60"/>
      <c r="E93" s="60"/>
      <c r="F93" s="60"/>
      <c r="G93" s="143"/>
      <c r="H93" s="60"/>
      <c r="I93" s="60"/>
      <c r="J93" s="60"/>
      <c r="K93" s="60"/>
      <c r="L93" s="60"/>
      <c r="M93" s="60"/>
      <c r="N93" s="60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0"/>
      <c r="B94" s="60"/>
      <c r="C94" s="60"/>
      <c r="D94" s="60"/>
      <c r="E94" s="60"/>
      <c r="F94" s="60"/>
      <c r="G94" s="143"/>
      <c r="H94" s="60"/>
      <c r="I94" s="60"/>
      <c r="J94" s="60"/>
      <c r="K94" s="60"/>
      <c r="L94" s="60"/>
      <c r="M94" s="60"/>
      <c r="N94" s="6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0"/>
      <c r="B95" s="60"/>
      <c r="C95" s="60"/>
      <c r="D95" s="60"/>
      <c r="E95" s="60"/>
      <c r="F95" s="60"/>
      <c r="G95" s="143"/>
      <c r="H95" s="60"/>
      <c r="I95" s="60"/>
      <c r="J95" s="60"/>
      <c r="K95" s="60"/>
      <c r="L95" s="60"/>
      <c r="M95" s="60"/>
      <c r="N95" s="6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0"/>
      <c r="B96" s="60"/>
      <c r="C96" s="60"/>
      <c r="D96" s="60"/>
      <c r="E96" s="60"/>
      <c r="F96" s="60"/>
      <c r="G96" s="143"/>
      <c r="H96" s="60"/>
      <c r="I96" s="60"/>
      <c r="J96" s="60"/>
      <c r="K96" s="60"/>
      <c r="L96" s="60"/>
      <c r="M96" s="60"/>
      <c r="N96" s="6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0"/>
      <c r="B97" s="60"/>
      <c r="C97" s="60"/>
      <c r="D97" s="60"/>
      <c r="E97" s="60"/>
      <c r="F97" s="60"/>
      <c r="G97" s="143"/>
      <c r="H97" s="60"/>
      <c r="I97" s="60"/>
      <c r="J97" s="60"/>
      <c r="K97" s="60"/>
      <c r="L97" s="60"/>
      <c r="M97" s="60"/>
      <c r="N97" s="6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0"/>
      <c r="B98" s="60"/>
      <c r="C98" s="60"/>
      <c r="D98" s="60"/>
      <c r="E98" s="60"/>
      <c r="F98" s="60"/>
      <c r="G98" s="143"/>
      <c r="H98" s="60"/>
      <c r="I98" s="60"/>
      <c r="J98" s="60"/>
      <c r="K98" s="60"/>
      <c r="L98" s="60"/>
      <c r="M98" s="60"/>
      <c r="N98" s="6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0"/>
      <c r="B99" s="60"/>
      <c r="C99" s="60"/>
      <c r="D99" s="60"/>
      <c r="E99" s="60"/>
      <c r="F99" s="60"/>
      <c r="G99" s="143"/>
      <c r="H99" s="60"/>
      <c r="I99" s="60"/>
      <c r="J99" s="60"/>
      <c r="K99" s="60"/>
      <c r="L99" s="60"/>
      <c r="M99" s="60"/>
      <c r="N99" s="6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0"/>
      <c r="B100" s="60"/>
      <c r="C100" s="60"/>
      <c r="D100" s="60"/>
      <c r="E100" s="60"/>
      <c r="F100" s="60"/>
      <c r="G100" s="143"/>
      <c r="H100" s="60"/>
      <c r="I100" s="60"/>
      <c r="J100" s="60"/>
      <c r="K100" s="60"/>
      <c r="L100" s="60"/>
      <c r="M100" s="60"/>
      <c r="N100" s="6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0"/>
      <c r="B101" s="60"/>
      <c r="C101" s="60"/>
      <c r="D101" s="60"/>
      <c r="E101" s="60"/>
      <c r="F101" s="60"/>
      <c r="G101" s="143"/>
      <c r="H101" s="60"/>
      <c r="I101" s="60"/>
      <c r="J101" s="60"/>
      <c r="K101" s="60"/>
      <c r="L101" s="60"/>
      <c r="M101" s="60"/>
      <c r="N101" s="6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0"/>
      <c r="B102" s="60"/>
      <c r="C102" s="60"/>
      <c r="D102" s="60"/>
      <c r="E102" s="60"/>
      <c r="F102" s="60"/>
      <c r="G102" s="143"/>
      <c r="H102" s="60"/>
      <c r="I102" s="60"/>
      <c r="J102" s="60"/>
      <c r="K102" s="60"/>
      <c r="L102" s="60"/>
      <c r="M102" s="60"/>
      <c r="N102" s="6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0"/>
      <c r="B103" s="60"/>
      <c r="C103" s="60"/>
      <c r="D103" s="60"/>
      <c r="E103" s="60"/>
      <c r="F103" s="60"/>
      <c r="G103" s="143"/>
      <c r="H103" s="60"/>
      <c r="I103" s="60"/>
      <c r="J103" s="60"/>
      <c r="K103" s="60"/>
      <c r="L103" s="60"/>
      <c r="M103" s="60"/>
      <c r="N103" s="6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0"/>
      <c r="B104" s="60"/>
      <c r="C104" s="60"/>
      <c r="D104" s="60"/>
      <c r="E104" s="60"/>
      <c r="F104" s="60"/>
      <c r="G104" s="143"/>
      <c r="H104" s="60"/>
      <c r="I104" s="60"/>
      <c r="J104" s="60"/>
      <c r="K104" s="60"/>
      <c r="L104" s="60"/>
      <c r="M104" s="60"/>
      <c r="N104" s="6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0"/>
      <c r="B105" s="60"/>
      <c r="C105" s="60"/>
      <c r="D105" s="60"/>
      <c r="E105" s="60"/>
      <c r="F105" s="60"/>
      <c r="G105" s="143"/>
      <c r="H105" s="60"/>
      <c r="I105" s="60"/>
      <c r="J105" s="60"/>
      <c r="K105" s="60"/>
      <c r="L105" s="60"/>
      <c r="M105" s="60"/>
      <c r="N105" s="60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0"/>
      <c r="B106" s="60"/>
      <c r="C106" s="60"/>
      <c r="D106" s="60"/>
      <c r="E106" s="60"/>
      <c r="F106" s="60"/>
      <c r="G106" s="143"/>
      <c r="H106" s="60"/>
      <c r="I106" s="60"/>
      <c r="J106" s="60"/>
      <c r="K106" s="60"/>
      <c r="L106" s="60"/>
      <c r="M106" s="60"/>
      <c r="N106" s="60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0"/>
      <c r="B107" s="60"/>
      <c r="C107" s="60"/>
      <c r="D107" s="60"/>
      <c r="E107" s="60"/>
      <c r="F107" s="60"/>
      <c r="G107" s="143"/>
      <c r="H107" s="60"/>
      <c r="I107" s="60"/>
      <c r="J107" s="60"/>
      <c r="K107" s="60"/>
      <c r="L107" s="60"/>
      <c r="M107" s="60"/>
      <c r="N107" s="6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0"/>
      <c r="B108" s="60"/>
      <c r="C108" s="60"/>
      <c r="D108" s="60"/>
      <c r="E108" s="60"/>
      <c r="F108" s="60"/>
      <c r="G108" s="143"/>
      <c r="H108" s="60"/>
      <c r="I108" s="60"/>
      <c r="J108" s="60"/>
      <c r="K108" s="60"/>
      <c r="L108" s="60"/>
      <c r="M108" s="60"/>
      <c r="N108" s="6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0"/>
      <c r="B109" s="60"/>
      <c r="C109" s="60"/>
      <c r="D109" s="60"/>
      <c r="E109" s="60"/>
      <c r="F109" s="60"/>
      <c r="G109" s="143"/>
      <c r="H109" s="60"/>
      <c r="I109" s="60"/>
      <c r="J109" s="60"/>
      <c r="K109" s="60"/>
      <c r="L109" s="60"/>
      <c r="M109" s="60"/>
      <c r="N109" s="6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0"/>
      <c r="B110" s="60"/>
      <c r="C110" s="60"/>
      <c r="D110" s="60"/>
      <c r="E110" s="60"/>
      <c r="F110" s="60"/>
      <c r="G110" s="143"/>
      <c r="H110" s="60"/>
      <c r="I110" s="60"/>
      <c r="J110" s="60"/>
      <c r="K110" s="60"/>
      <c r="L110" s="60"/>
      <c r="M110" s="60"/>
      <c r="N110" s="6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0"/>
      <c r="B111" s="60"/>
      <c r="C111" s="60"/>
      <c r="D111" s="60"/>
      <c r="E111" s="60"/>
      <c r="F111" s="60"/>
      <c r="G111" s="143"/>
      <c r="H111" s="60"/>
      <c r="I111" s="60"/>
      <c r="J111" s="60"/>
      <c r="K111" s="60"/>
      <c r="L111" s="60"/>
      <c r="M111" s="60"/>
      <c r="N111" s="6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99F33556-C9CB-4932-A4FC-10BADEE3A1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A5370-C97F-403A-90B5-A9D532051958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626</v>
      </c>
    </row>
    <row r="3" spans="1:25" ht="15.75" customHeight="1" x14ac:dyDescent="0.3">
      <c r="A3" s="7"/>
      <c r="B3" s="8" t="s">
        <v>4</v>
      </c>
      <c r="C3" s="9" t="s">
        <v>627</v>
      </c>
      <c r="D3" s="9"/>
      <c r="E3" s="9" t="s">
        <v>628</v>
      </c>
      <c r="F3" s="8"/>
      <c r="G3" s="8"/>
      <c r="H3" s="8"/>
      <c r="I3" s="8"/>
      <c r="J3" s="8"/>
      <c r="K3" s="7"/>
      <c r="L3" s="8" t="s">
        <v>7</v>
      </c>
      <c r="M3" s="9" t="s">
        <v>629</v>
      </c>
      <c r="N3" s="9"/>
      <c r="O3" s="9" t="s">
        <v>630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1" t="s">
        <v>11</v>
      </c>
      <c r="N4" s="51"/>
      <c r="O4" s="85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631</v>
      </c>
      <c r="C5" s="15" t="s">
        <v>632</v>
      </c>
      <c r="D5" s="16">
        <v>99</v>
      </c>
      <c r="E5" s="16">
        <v>100</v>
      </c>
      <c r="F5" s="16">
        <f t="shared" ref="F5:F12" si="0">SUM(D5:E5)</f>
        <v>199</v>
      </c>
      <c r="G5" s="16">
        <v>8</v>
      </c>
      <c r="H5" s="16">
        <v>1576</v>
      </c>
      <c r="I5" s="17">
        <v>58</v>
      </c>
      <c r="K5" s="14">
        <v>5</v>
      </c>
      <c r="L5" s="15" t="s">
        <v>633</v>
      </c>
      <c r="M5" s="15" t="s">
        <v>634</v>
      </c>
      <c r="N5" s="16">
        <v>96</v>
      </c>
      <c r="O5" s="16">
        <v>96</v>
      </c>
      <c r="P5" s="16">
        <f t="shared" ref="P5:P12" si="1">SUM(N5:O5)</f>
        <v>192</v>
      </c>
      <c r="Q5" s="16">
        <v>3</v>
      </c>
      <c r="R5" s="16">
        <v>1561</v>
      </c>
      <c r="S5" s="17">
        <v>54</v>
      </c>
    </row>
    <row r="6" spans="1:25" ht="15.75" customHeight="1" x14ac:dyDescent="0.3">
      <c r="A6" s="18">
        <v>1</v>
      </c>
      <c r="B6" s="19" t="s">
        <v>635</v>
      </c>
      <c r="C6" s="19" t="s">
        <v>634</v>
      </c>
      <c r="D6" s="20">
        <v>98</v>
      </c>
      <c r="E6" s="20">
        <v>99</v>
      </c>
      <c r="F6" s="20">
        <f t="shared" si="0"/>
        <v>197</v>
      </c>
      <c r="G6" s="21">
        <v>6</v>
      </c>
      <c r="H6" s="23">
        <v>1569</v>
      </c>
      <c r="I6" s="24">
        <v>52</v>
      </c>
      <c r="K6" s="18">
        <v>1</v>
      </c>
      <c r="L6" s="19" t="s">
        <v>123</v>
      </c>
      <c r="M6" s="19" t="s">
        <v>535</v>
      </c>
      <c r="N6" s="20">
        <v>96</v>
      </c>
      <c r="O6" s="20">
        <v>97</v>
      </c>
      <c r="P6" s="20">
        <f t="shared" si="1"/>
        <v>193</v>
      </c>
      <c r="Q6" s="21">
        <v>5</v>
      </c>
      <c r="R6" s="23">
        <v>1559</v>
      </c>
      <c r="S6" s="24">
        <v>53</v>
      </c>
    </row>
    <row r="7" spans="1:25" ht="15.75" customHeight="1" x14ac:dyDescent="0.3">
      <c r="A7" s="18">
        <v>7</v>
      </c>
      <c r="B7" s="19" t="s">
        <v>636</v>
      </c>
      <c r="C7" s="19" t="s">
        <v>535</v>
      </c>
      <c r="D7" s="20">
        <v>98</v>
      </c>
      <c r="E7" s="20">
        <v>98</v>
      </c>
      <c r="F7" s="20">
        <f t="shared" si="0"/>
        <v>196</v>
      </c>
      <c r="G7" s="21">
        <v>4</v>
      </c>
      <c r="H7" s="20">
        <v>1574</v>
      </c>
      <c r="I7" s="22">
        <v>49</v>
      </c>
      <c r="J7" s="84"/>
      <c r="K7" s="18">
        <v>2</v>
      </c>
      <c r="L7" s="19" t="s">
        <v>637</v>
      </c>
      <c r="M7" s="19" t="s">
        <v>191</v>
      </c>
      <c r="N7" s="20">
        <v>97</v>
      </c>
      <c r="O7" s="20">
        <v>99</v>
      </c>
      <c r="P7" s="20">
        <f t="shared" si="1"/>
        <v>196</v>
      </c>
      <c r="Q7" s="21">
        <v>8</v>
      </c>
      <c r="R7" s="20">
        <v>1553</v>
      </c>
      <c r="S7" s="22">
        <v>48</v>
      </c>
    </row>
    <row r="8" spans="1:25" ht="15.75" customHeight="1" x14ac:dyDescent="0.3">
      <c r="A8" s="18">
        <v>4</v>
      </c>
      <c r="B8" s="19" t="s">
        <v>638</v>
      </c>
      <c r="C8" s="19" t="s">
        <v>632</v>
      </c>
      <c r="D8" s="20">
        <v>98</v>
      </c>
      <c r="E8" s="20">
        <v>99</v>
      </c>
      <c r="F8" s="20">
        <f t="shared" si="0"/>
        <v>197</v>
      </c>
      <c r="G8" s="21">
        <v>6</v>
      </c>
      <c r="H8" s="20">
        <v>1563</v>
      </c>
      <c r="I8" s="22">
        <v>44</v>
      </c>
      <c r="K8" s="18">
        <v>7</v>
      </c>
      <c r="L8" s="19" t="s">
        <v>461</v>
      </c>
      <c r="M8" s="19" t="s">
        <v>462</v>
      </c>
      <c r="N8" s="20">
        <v>96</v>
      </c>
      <c r="O8" s="20">
        <v>97</v>
      </c>
      <c r="P8" s="20">
        <f t="shared" si="1"/>
        <v>193</v>
      </c>
      <c r="Q8" s="21">
        <v>5</v>
      </c>
      <c r="R8" s="20">
        <v>1544</v>
      </c>
      <c r="S8" s="22">
        <v>41</v>
      </c>
    </row>
    <row r="9" spans="1:25" ht="15.75" customHeight="1" x14ac:dyDescent="0.3">
      <c r="A9" s="18">
        <v>2</v>
      </c>
      <c r="B9" s="19" t="s">
        <v>639</v>
      </c>
      <c r="C9" s="19" t="s">
        <v>161</v>
      </c>
      <c r="D9" s="20">
        <v>99</v>
      </c>
      <c r="E9" s="20">
        <v>100</v>
      </c>
      <c r="F9" s="20">
        <f t="shared" si="0"/>
        <v>199</v>
      </c>
      <c r="G9" s="21">
        <v>8</v>
      </c>
      <c r="H9" s="23">
        <v>1559</v>
      </c>
      <c r="I9" s="24">
        <v>42</v>
      </c>
      <c r="K9" s="18">
        <v>8</v>
      </c>
      <c r="L9" s="19" t="s">
        <v>495</v>
      </c>
      <c r="M9" s="19" t="s">
        <v>458</v>
      </c>
      <c r="N9" s="20">
        <v>96</v>
      </c>
      <c r="O9" s="20">
        <v>98</v>
      </c>
      <c r="P9" s="20">
        <f t="shared" si="1"/>
        <v>194</v>
      </c>
      <c r="Q9" s="21">
        <v>6</v>
      </c>
      <c r="R9" s="20">
        <v>1533</v>
      </c>
      <c r="S9" s="22">
        <v>34</v>
      </c>
    </row>
    <row r="10" spans="1:25" ht="15.75" customHeight="1" x14ac:dyDescent="0.3">
      <c r="A10" s="18">
        <v>3</v>
      </c>
      <c r="B10" s="19" t="s">
        <v>540</v>
      </c>
      <c r="C10" s="19" t="s">
        <v>537</v>
      </c>
      <c r="D10" s="20">
        <v>96</v>
      </c>
      <c r="E10" s="20">
        <v>96</v>
      </c>
      <c r="F10" s="20">
        <f t="shared" si="0"/>
        <v>192</v>
      </c>
      <c r="G10" s="21">
        <v>3</v>
      </c>
      <c r="H10" s="20">
        <v>1540</v>
      </c>
      <c r="I10" s="22">
        <v>31</v>
      </c>
      <c r="K10" s="18">
        <v>3</v>
      </c>
      <c r="L10" s="19" t="s">
        <v>640</v>
      </c>
      <c r="M10" s="19" t="s">
        <v>632</v>
      </c>
      <c r="N10" s="20">
        <v>98</v>
      </c>
      <c r="O10" s="20">
        <v>98</v>
      </c>
      <c r="P10" s="20">
        <f t="shared" si="1"/>
        <v>196</v>
      </c>
      <c r="Q10" s="21">
        <v>8</v>
      </c>
      <c r="R10" s="20">
        <v>1515</v>
      </c>
      <c r="S10" s="22">
        <v>26</v>
      </c>
    </row>
    <row r="11" spans="1:25" ht="15.75" customHeight="1" x14ac:dyDescent="0.3">
      <c r="A11" s="18">
        <v>6</v>
      </c>
      <c r="B11" s="19" t="s">
        <v>641</v>
      </c>
      <c r="C11" s="19" t="s">
        <v>632</v>
      </c>
      <c r="D11" s="20">
        <v>91</v>
      </c>
      <c r="E11" s="20">
        <v>96</v>
      </c>
      <c r="F11" s="20">
        <f t="shared" si="0"/>
        <v>187</v>
      </c>
      <c r="G11" s="21">
        <v>2</v>
      </c>
      <c r="H11" s="20">
        <v>1495</v>
      </c>
      <c r="I11" s="22">
        <v>14</v>
      </c>
      <c r="K11" s="18">
        <v>4</v>
      </c>
      <c r="L11" s="19" t="s">
        <v>554</v>
      </c>
      <c r="M11" s="19" t="s">
        <v>537</v>
      </c>
      <c r="N11" s="20">
        <v>93</v>
      </c>
      <c r="O11" s="20">
        <v>96</v>
      </c>
      <c r="P11" s="20">
        <f t="shared" si="1"/>
        <v>189</v>
      </c>
      <c r="Q11" s="21">
        <v>1</v>
      </c>
      <c r="R11" s="20">
        <v>1518</v>
      </c>
      <c r="S11" s="22">
        <v>25</v>
      </c>
    </row>
    <row r="12" spans="1:25" ht="15.75" customHeight="1" x14ac:dyDescent="0.3">
      <c r="A12" s="25">
        <v>8</v>
      </c>
      <c r="B12" s="26" t="s">
        <v>642</v>
      </c>
      <c r="C12" s="26" t="s">
        <v>458</v>
      </c>
      <c r="D12" s="27" t="s">
        <v>109</v>
      </c>
      <c r="E12" s="27"/>
      <c r="F12" s="27">
        <f t="shared" si="0"/>
        <v>0</v>
      </c>
      <c r="G12" s="28">
        <v>0</v>
      </c>
      <c r="H12" s="27">
        <v>391</v>
      </c>
      <c r="I12" s="29">
        <v>11</v>
      </c>
      <c r="K12" s="25">
        <v>6</v>
      </c>
      <c r="L12" s="26" t="s">
        <v>643</v>
      </c>
      <c r="M12" s="26" t="s">
        <v>458</v>
      </c>
      <c r="N12" s="27">
        <v>95</v>
      </c>
      <c r="O12" s="27">
        <v>96</v>
      </c>
      <c r="P12" s="27">
        <f t="shared" si="1"/>
        <v>191</v>
      </c>
      <c r="Q12" s="28">
        <v>2</v>
      </c>
      <c r="R12" s="27">
        <v>1515</v>
      </c>
      <c r="S12" s="29">
        <v>25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644</v>
      </c>
      <c r="D14" s="9"/>
      <c r="E14" s="9" t="s">
        <v>645</v>
      </c>
      <c r="F14" s="8"/>
      <c r="G14" s="8"/>
      <c r="H14" s="8"/>
      <c r="I14" s="8"/>
      <c r="K14" s="7"/>
      <c r="L14" s="8" t="s">
        <v>49</v>
      </c>
      <c r="M14" s="9" t="s">
        <v>646</v>
      </c>
      <c r="N14" s="9"/>
      <c r="O14" s="9" t="s">
        <v>647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1" t="s">
        <v>11</v>
      </c>
      <c r="D15" s="51"/>
      <c r="E15" s="85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1" t="s">
        <v>11</v>
      </c>
      <c r="N15" s="51"/>
      <c r="O15" s="85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476</v>
      </c>
      <c r="C16" s="15" t="s">
        <v>458</v>
      </c>
      <c r="D16" s="16">
        <v>88</v>
      </c>
      <c r="E16" s="16">
        <v>94</v>
      </c>
      <c r="F16" s="16">
        <f t="shared" ref="F16:F23" si="2">SUM(D16:E16)</f>
        <v>182</v>
      </c>
      <c r="G16" s="16">
        <v>2</v>
      </c>
      <c r="H16" s="16">
        <v>1531</v>
      </c>
      <c r="I16" s="17">
        <v>49</v>
      </c>
      <c r="K16" s="14">
        <v>3</v>
      </c>
      <c r="L16" s="15" t="s">
        <v>648</v>
      </c>
      <c r="M16" s="15" t="s">
        <v>632</v>
      </c>
      <c r="N16" s="16">
        <v>93</v>
      </c>
      <c r="O16" s="16">
        <v>96</v>
      </c>
      <c r="P16" s="16">
        <f t="shared" ref="P16:P23" si="3">SUM(N16:O16)</f>
        <v>189</v>
      </c>
      <c r="Q16" s="16">
        <v>8</v>
      </c>
      <c r="R16" s="16">
        <v>1333</v>
      </c>
      <c r="S16" s="17">
        <v>54</v>
      </c>
    </row>
    <row r="17" spans="1:19" ht="15.75" customHeight="1" x14ac:dyDescent="0.3">
      <c r="A17" s="18">
        <v>4</v>
      </c>
      <c r="B17" s="19" t="s">
        <v>649</v>
      </c>
      <c r="C17" s="19" t="s">
        <v>537</v>
      </c>
      <c r="D17" s="20">
        <v>94</v>
      </c>
      <c r="E17" s="20">
        <v>94</v>
      </c>
      <c r="F17" s="20">
        <f t="shared" si="2"/>
        <v>188</v>
      </c>
      <c r="G17" s="21">
        <v>5</v>
      </c>
      <c r="H17" s="20">
        <v>1520</v>
      </c>
      <c r="I17" s="22">
        <v>42</v>
      </c>
      <c r="K17" s="18">
        <v>6</v>
      </c>
      <c r="L17" s="19" t="s">
        <v>650</v>
      </c>
      <c r="M17" s="19" t="s">
        <v>632</v>
      </c>
      <c r="N17" s="20">
        <v>91</v>
      </c>
      <c r="O17" s="20">
        <v>92</v>
      </c>
      <c r="P17" s="20">
        <f t="shared" si="3"/>
        <v>183</v>
      </c>
      <c r="Q17" s="21">
        <v>6</v>
      </c>
      <c r="R17" s="20">
        <v>1494</v>
      </c>
      <c r="S17" s="22">
        <v>53</v>
      </c>
    </row>
    <row r="18" spans="1:19" ht="15.75" customHeight="1" x14ac:dyDescent="0.3">
      <c r="A18" s="18">
        <v>6</v>
      </c>
      <c r="B18" s="19" t="s">
        <v>651</v>
      </c>
      <c r="C18" s="19" t="s">
        <v>17</v>
      </c>
      <c r="D18" s="20">
        <v>94</v>
      </c>
      <c r="E18" s="20">
        <v>96</v>
      </c>
      <c r="F18" s="20">
        <f t="shared" si="2"/>
        <v>190</v>
      </c>
      <c r="G18" s="21">
        <v>6</v>
      </c>
      <c r="H18" s="20">
        <v>1523</v>
      </c>
      <c r="I18" s="22">
        <v>40</v>
      </c>
      <c r="K18" s="18">
        <v>4</v>
      </c>
      <c r="L18" s="19" t="s">
        <v>652</v>
      </c>
      <c r="M18" s="19" t="s">
        <v>191</v>
      </c>
      <c r="N18" s="20">
        <v>86</v>
      </c>
      <c r="O18" s="20">
        <v>94</v>
      </c>
      <c r="P18" s="20">
        <f t="shared" si="3"/>
        <v>180</v>
      </c>
      <c r="Q18" s="21">
        <v>3</v>
      </c>
      <c r="R18" s="20">
        <v>1490</v>
      </c>
      <c r="S18" s="22">
        <v>49</v>
      </c>
    </row>
    <row r="19" spans="1:19" ht="15.75" customHeight="1" x14ac:dyDescent="0.3">
      <c r="A19" s="18">
        <v>7</v>
      </c>
      <c r="B19" s="19" t="s">
        <v>536</v>
      </c>
      <c r="C19" s="19" t="s">
        <v>537</v>
      </c>
      <c r="D19" s="20">
        <v>92</v>
      </c>
      <c r="E19" s="20">
        <v>92</v>
      </c>
      <c r="F19" s="20">
        <f t="shared" si="2"/>
        <v>184</v>
      </c>
      <c r="G19" s="21">
        <v>3</v>
      </c>
      <c r="H19" s="20">
        <v>1513</v>
      </c>
      <c r="I19" s="22">
        <v>40</v>
      </c>
      <c r="K19" s="18">
        <v>8</v>
      </c>
      <c r="L19" s="19" t="s">
        <v>653</v>
      </c>
      <c r="M19" s="19" t="s">
        <v>634</v>
      </c>
      <c r="N19" s="20">
        <v>90</v>
      </c>
      <c r="O19" s="20">
        <v>94</v>
      </c>
      <c r="P19" s="20">
        <f t="shared" si="3"/>
        <v>184</v>
      </c>
      <c r="Q19" s="21">
        <v>7</v>
      </c>
      <c r="R19" s="20">
        <v>1466</v>
      </c>
      <c r="S19" s="22">
        <v>44</v>
      </c>
    </row>
    <row r="20" spans="1:19" ht="15.75" customHeight="1" x14ac:dyDescent="0.3">
      <c r="A20" s="18">
        <v>5</v>
      </c>
      <c r="B20" s="19" t="s">
        <v>44</v>
      </c>
      <c r="C20" s="19" t="s">
        <v>537</v>
      </c>
      <c r="D20" s="20">
        <v>92</v>
      </c>
      <c r="E20" s="20">
        <v>93</v>
      </c>
      <c r="F20" s="20">
        <f t="shared" si="2"/>
        <v>185</v>
      </c>
      <c r="G20" s="21">
        <v>4</v>
      </c>
      <c r="H20" s="20">
        <v>1515</v>
      </c>
      <c r="I20" s="22">
        <v>39</v>
      </c>
      <c r="K20" s="18">
        <v>1</v>
      </c>
      <c r="L20" s="19" t="s">
        <v>654</v>
      </c>
      <c r="M20" s="19" t="s">
        <v>191</v>
      </c>
      <c r="N20" s="20">
        <v>91</v>
      </c>
      <c r="O20" s="20">
        <v>92</v>
      </c>
      <c r="P20" s="20">
        <f t="shared" si="3"/>
        <v>183</v>
      </c>
      <c r="Q20" s="21">
        <v>6</v>
      </c>
      <c r="R20" s="23">
        <v>1459</v>
      </c>
      <c r="S20" s="24">
        <v>39</v>
      </c>
    </row>
    <row r="21" spans="1:19" ht="15.75" customHeight="1" x14ac:dyDescent="0.3">
      <c r="A21" s="18">
        <v>1</v>
      </c>
      <c r="B21" s="19" t="s">
        <v>655</v>
      </c>
      <c r="C21" s="19" t="s">
        <v>191</v>
      </c>
      <c r="D21" s="20">
        <v>94</v>
      </c>
      <c r="E21" s="20">
        <v>98</v>
      </c>
      <c r="F21" s="20">
        <f t="shared" si="2"/>
        <v>192</v>
      </c>
      <c r="G21" s="21">
        <v>8</v>
      </c>
      <c r="H21" s="23">
        <v>1511</v>
      </c>
      <c r="I21" s="24">
        <v>38</v>
      </c>
      <c r="K21" s="18">
        <v>2</v>
      </c>
      <c r="L21" s="19" t="s">
        <v>539</v>
      </c>
      <c r="M21" s="19" t="s">
        <v>537</v>
      </c>
      <c r="N21" s="20">
        <v>89</v>
      </c>
      <c r="O21" s="20">
        <v>92</v>
      </c>
      <c r="P21" s="20">
        <f t="shared" si="3"/>
        <v>181</v>
      </c>
      <c r="Q21" s="21">
        <v>4</v>
      </c>
      <c r="R21" s="20">
        <v>1353</v>
      </c>
      <c r="S21" s="22">
        <v>27</v>
      </c>
    </row>
    <row r="22" spans="1:19" ht="15.75" customHeight="1" x14ac:dyDescent="0.3">
      <c r="A22" s="18">
        <v>3</v>
      </c>
      <c r="B22" s="19" t="s">
        <v>656</v>
      </c>
      <c r="C22" s="19" t="s">
        <v>537</v>
      </c>
      <c r="D22" s="20">
        <v>95</v>
      </c>
      <c r="E22" s="20">
        <v>97</v>
      </c>
      <c r="F22" s="20">
        <f t="shared" si="2"/>
        <v>192</v>
      </c>
      <c r="G22" s="21">
        <v>8</v>
      </c>
      <c r="H22" s="20">
        <v>1334</v>
      </c>
      <c r="I22" s="22">
        <v>38</v>
      </c>
      <c r="K22" s="18">
        <v>7</v>
      </c>
      <c r="L22" s="19" t="s">
        <v>657</v>
      </c>
      <c r="M22" s="19" t="s">
        <v>658</v>
      </c>
      <c r="N22" s="20" t="s">
        <v>109</v>
      </c>
      <c r="O22" s="20"/>
      <c r="P22" s="20">
        <f t="shared" si="3"/>
        <v>0</v>
      </c>
      <c r="Q22" s="21">
        <v>0</v>
      </c>
      <c r="R22" s="20">
        <v>514</v>
      </c>
      <c r="S22" s="22">
        <v>9</v>
      </c>
    </row>
    <row r="23" spans="1:19" ht="15.75" customHeight="1" x14ac:dyDescent="0.3">
      <c r="A23" s="25">
        <v>2</v>
      </c>
      <c r="B23" s="26" t="s">
        <v>659</v>
      </c>
      <c r="C23" s="26" t="s">
        <v>462</v>
      </c>
      <c r="D23" s="27" t="s">
        <v>109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660</v>
      </c>
      <c r="M23" s="26" t="s">
        <v>458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661</v>
      </c>
      <c r="D25" s="9"/>
      <c r="E25" s="9" t="s">
        <v>662</v>
      </c>
      <c r="F25" s="8"/>
      <c r="G25" s="8"/>
      <c r="H25" s="8"/>
      <c r="I25" s="8"/>
      <c r="K25" s="7"/>
      <c r="L25" s="8" t="s">
        <v>82</v>
      </c>
      <c r="M25" s="9" t="s">
        <v>500</v>
      </c>
      <c r="N25" s="9"/>
      <c r="O25" s="9" t="s">
        <v>663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1" t="s">
        <v>11</v>
      </c>
      <c r="D26" s="51"/>
      <c r="E26" s="85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1" t="s">
        <v>11</v>
      </c>
      <c r="N26" s="51"/>
      <c r="O26" s="85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664</v>
      </c>
      <c r="C27" s="15" t="s">
        <v>665</v>
      </c>
      <c r="D27" s="16">
        <v>97</v>
      </c>
      <c r="E27" s="16">
        <v>99</v>
      </c>
      <c r="F27" s="16">
        <f t="shared" ref="F27:F34" si="4">SUM(D27:E27)</f>
        <v>196</v>
      </c>
      <c r="G27" s="16">
        <v>8</v>
      </c>
      <c r="H27" s="16">
        <v>1518</v>
      </c>
      <c r="I27" s="17">
        <v>59</v>
      </c>
      <c r="K27" s="14">
        <v>2</v>
      </c>
      <c r="L27" s="15" t="s">
        <v>426</v>
      </c>
      <c r="M27" s="15" t="s">
        <v>17</v>
      </c>
      <c r="N27" s="16">
        <v>91</v>
      </c>
      <c r="O27" s="16">
        <v>95</v>
      </c>
      <c r="P27" s="16">
        <f t="shared" ref="P27:P33" si="5">SUM(N27:O27)</f>
        <v>186</v>
      </c>
      <c r="Q27" s="16">
        <v>7</v>
      </c>
      <c r="R27" s="16">
        <v>1513</v>
      </c>
      <c r="S27" s="17">
        <v>55</v>
      </c>
    </row>
    <row r="28" spans="1:19" ht="15.75" customHeight="1" x14ac:dyDescent="0.3">
      <c r="A28" s="18">
        <v>8</v>
      </c>
      <c r="B28" s="19" t="s">
        <v>218</v>
      </c>
      <c r="C28" s="19" t="s">
        <v>122</v>
      </c>
      <c r="D28" s="20">
        <v>96</v>
      </c>
      <c r="E28" s="20">
        <v>96</v>
      </c>
      <c r="F28" s="20">
        <f t="shared" si="4"/>
        <v>192</v>
      </c>
      <c r="G28" s="21">
        <v>7</v>
      </c>
      <c r="H28" s="20">
        <v>1511</v>
      </c>
      <c r="I28" s="22">
        <v>55</v>
      </c>
      <c r="K28" s="18">
        <v>4</v>
      </c>
      <c r="L28" s="19" t="s">
        <v>499</v>
      </c>
      <c r="M28" s="19" t="s">
        <v>666</v>
      </c>
      <c r="N28" s="20">
        <v>92</v>
      </c>
      <c r="O28" s="20">
        <v>94</v>
      </c>
      <c r="P28" s="20">
        <f t="shared" si="5"/>
        <v>186</v>
      </c>
      <c r="Q28" s="21">
        <v>7</v>
      </c>
      <c r="R28" s="20">
        <v>1431</v>
      </c>
      <c r="S28" s="22">
        <v>35</v>
      </c>
    </row>
    <row r="29" spans="1:19" ht="15.75" customHeight="1" x14ac:dyDescent="0.3">
      <c r="A29" s="18">
        <v>6</v>
      </c>
      <c r="B29" s="19" t="s">
        <v>667</v>
      </c>
      <c r="C29" s="19" t="s">
        <v>472</v>
      </c>
      <c r="D29" s="20">
        <v>94</v>
      </c>
      <c r="E29" s="20">
        <v>94</v>
      </c>
      <c r="F29" s="20">
        <f t="shared" si="4"/>
        <v>188</v>
      </c>
      <c r="G29" s="21">
        <v>4</v>
      </c>
      <c r="H29" s="20">
        <v>1490</v>
      </c>
      <c r="I29" s="22">
        <v>42</v>
      </c>
      <c r="K29" s="18">
        <v>6</v>
      </c>
      <c r="L29" s="19" t="s">
        <v>503</v>
      </c>
      <c r="M29" s="19" t="s">
        <v>458</v>
      </c>
      <c r="N29" s="20">
        <v>86</v>
      </c>
      <c r="O29" s="20">
        <v>90</v>
      </c>
      <c r="P29" s="20">
        <f t="shared" si="5"/>
        <v>176</v>
      </c>
      <c r="Q29" s="21">
        <v>4</v>
      </c>
      <c r="R29" s="20">
        <v>1435</v>
      </c>
      <c r="S29" s="22">
        <v>33</v>
      </c>
    </row>
    <row r="30" spans="1:19" ht="15.75" customHeight="1" x14ac:dyDescent="0.3">
      <c r="A30" s="18">
        <v>1</v>
      </c>
      <c r="B30" s="19" t="s">
        <v>594</v>
      </c>
      <c r="C30" s="19" t="s">
        <v>537</v>
      </c>
      <c r="D30" s="20">
        <v>94</v>
      </c>
      <c r="E30" s="20">
        <v>95</v>
      </c>
      <c r="F30" s="20">
        <f t="shared" si="4"/>
        <v>189</v>
      </c>
      <c r="G30" s="21">
        <v>6</v>
      </c>
      <c r="H30" s="23">
        <v>1468</v>
      </c>
      <c r="I30" s="24">
        <v>40</v>
      </c>
      <c r="K30" s="18">
        <v>1</v>
      </c>
      <c r="L30" s="19" t="s">
        <v>428</v>
      </c>
      <c r="M30" s="19" t="s">
        <v>122</v>
      </c>
      <c r="N30" s="20">
        <v>88</v>
      </c>
      <c r="O30" s="20">
        <v>89</v>
      </c>
      <c r="P30" s="20">
        <f t="shared" si="5"/>
        <v>177</v>
      </c>
      <c r="Q30" s="21">
        <v>5</v>
      </c>
      <c r="R30" s="23">
        <v>1424</v>
      </c>
      <c r="S30" s="24">
        <v>32</v>
      </c>
    </row>
    <row r="31" spans="1:19" ht="15.75" customHeight="1" x14ac:dyDescent="0.3">
      <c r="A31" s="18">
        <v>2</v>
      </c>
      <c r="B31" s="19" t="s">
        <v>668</v>
      </c>
      <c r="C31" s="19" t="s">
        <v>665</v>
      </c>
      <c r="D31" s="20">
        <v>84</v>
      </c>
      <c r="E31" s="20">
        <v>87</v>
      </c>
      <c r="F31" s="20">
        <f t="shared" si="4"/>
        <v>171</v>
      </c>
      <c r="G31" s="21">
        <v>3</v>
      </c>
      <c r="H31" s="20">
        <v>1179</v>
      </c>
      <c r="I31" s="22">
        <v>30</v>
      </c>
      <c r="K31" s="18">
        <v>5</v>
      </c>
      <c r="L31" s="19" t="s">
        <v>577</v>
      </c>
      <c r="M31" s="19" t="s">
        <v>122</v>
      </c>
      <c r="N31" s="20">
        <v>86</v>
      </c>
      <c r="O31" s="20">
        <v>88</v>
      </c>
      <c r="P31" s="20">
        <f t="shared" si="5"/>
        <v>174</v>
      </c>
      <c r="Q31" s="21">
        <v>3</v>
      </c>
      <c r="R31" s="20">
        <v>1416</v>
      </c>
      <c r="S31" s="22">
        <v>30</v>
      </c>
    </row>
    <row r="32" spans="1:19" ht="15.75" customHeight="1" x14ac:dyDescent="0.3">
      <c r="A32" s="18">
        <v>4</v>
      </c>
      <c r="B32" s="19" t="s">
        <v>669</v>
      </c>
      <c r="C32" s="19" t="s">
        <v>458</v>
      </c>
      <c r="D32" s="20">
        <v>72</v>
      </c>
      <c r="E32" s="20">
        <v>91</v>
      </c>
      <c r="F32" s="20">
        <f t="shared" si="4"/>
        <v>163</v>
      </c>
      <c r="G32" s="21">
        <v>2</v>
      </c>
      <c r="H32" s="20">
        <v>1422</v>
      </c>
      <c r="I32" s="22">
        <v>28</v>
      </c>
      <c r="K32" s="18">
        <v>3</v>
      </c>
      <c r="L32" s="19" t="s">
        <v>670</v>
      </c>
      <c r="M32" s="19" t="s">
        <v>671</v>
      </c>
      <c r="N32" s="20" t="s">
        <v>109</v>
      </c>
      <c r="O32" s="20"/>
      <c r="P32" s="20">
        <f t="shared" si="5"/>
        <v>0</v>
      </c>
      <c r="Q32" s="21">
        <v>0</v>
      </c>
      <c r="R32" s="20">
        <v>1252</v>
      </c>
      <c r="S32" s="22">
        <v>25</v>
      </c>
    </row>
    <row r="33" spans="1:19" ht="15.75" customHeight="1" x14ac:dyDescent="0.3">
      <c r="A33" s="18">
        <v>7</v>
      </c>
      <c r="B33" s="19" t="s">
        <v>672</v>
      </c>
      <c r="C33" s="19" t="s">
        <v>86</v>
      </c>
      <c r="D33" s="20">
        <v>93</v>
      </c>
      <c r="E33" s="20">
        <v>96</v>
      </c>
      <c r="F33" s="20">
        <f t="shared" si="4"/>
        <v>189</v>
      </c>
      <c r="G33" s="21">
        <v>6</v>
      </c>
      <c r="H33" s="20">
        <v>745</v>
      </c>
      <c r="I33" s="22">
        <v>23</v>
      </c>
      <c r="K33" s="25">
        <v>7</v>
      </c>
      <c r="L33" s="26" t="s">
        <v>673</v>
      </c>
      <c r="M33" s="26" t="s">
        <v>632</v>
      </c>
      <c r="N33" s="27" t="s">
        <v>109</v>
      </c>
      <c r="O33" s="27"/>
      <c r="P33" s="27">
        <f t="shared" si="5"/>
        <v>0</v>
      </c>
      <c r="Q33" s="28">
        <v>0</v>
      </c>
      <c r="R33" s="27">
        <v>872</v>
      </c>
      <c r="S33" s="29">
        <v>15</v>
      </c>
    </row>
    <row r="34" spans="1:19" ht="15.75" customHeight="1" x14ac:dyDescent="0.3">
      <c r="A34" s="25">
        <v>3</v>
      </c>
      <c r="B34" s="26" t="s">
        <v>674</v>
      </c>
      <c r="C34" s="26" t="s">
        <v>671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675</v>
      </c>
    </row>
    <row r="37" spans="1:19" ht="15.75" customHeight="1" x14ac:dyDescent="0.3"/>
    <row r="38" spans="1:19" ht="15.75" customHeight="1" x14ac:dyDescent="0.3">
      <c r="B38" s="4" t="s">
        <v>676</v>
      </c>
      <c r="F38" s="34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CE54E163-0880-4094-A25A-0D657EC5D5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3E3E-483D-4263-8DEE-76BD41FDBB61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625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6" t="s">
        <v>626</v>
      </c>
    </row>
    <row r="3" spans="1:25" ht="15.75" customHeight="1" x14ac:dyDescent="0.3">
      <c r="A3" s="7"/>
      <c r="B3" s="8" t="s">
        <v>4</v>
      </c>
      <c r="C3" s="9" t="s">
        <v>677</v>
      </c>
      <c r="D3" s="9"/>
      <c r="E3" s="9" t="s">
        <v>678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636</v>
      </c>
      <c r="C5" s="15" t="s">
        <v>535</v>
      </c>
      <c r="D5" s="36">
        <v>98</v>
      </c>
      <c r="E5" s="36">
        <v>98</v>
      </c>
      <c r="F5" s="16">
        <v>196</v>
      </c>
      <c r="G5" s="16">
        <v>8</v>
      </c>
      <c r="H5" s="36">
        <v>1574</v>
      </c>
      <c r="I5" s="37">
        <v>70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4</v>
      </c>
      <c r="B6" s="19" t="s">
        <v>638</v>
      </c>
      <c r="C6" s="19" t="s">
        <v>632</v>
      </c>
      <c r="D6" s="40">
        <v>98</v>
      </c>
      <c r="E6" s="40">
        <v>99</v>
      </c>
      <c r="F6" s="20">
        <v>197</v>
      </c>
      <c r="G6" s="20">
        <v>9</v>
      </c>
      <c r="H6" s="40">
        <v>1563</v>
      </c>
      <c r="I6" s="41">
        <v>62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123</v>
      </c>
      <c r="C7" s="19" t="s">
        <v>535</v>
      </c>
      <c r="D7" s="20">
        <v>96</v>
      </c>
      <c r="E7" s="20">
        <v>97</v>
      </c>
      <c r="F7" s="20">
        <v>193</v>
      </c>
      <c r="G7" s="20">
        <v>4</v>
      </c>
      <c r="H7" s="23">
        <v>1559</v>
      </c>
      <c r="I7" s="24">
        <v>57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637</v>
      </c>
      <c r="C8" s="19" t="s">
        <v>191</v>
      </c>
      <c r="D8" s="40">
        <v>97</v>
      </c>
      <c r="E8" s="40">
        <v>99</v>
      </c>
      <c r="F8" s="20">
        <v>196</v>
      </c>
      <c r="G8" s="20">
        <v>8</v>
      </c>
      <c r="H8" s="40">
        <v>1553</v>
      </c>
      <c r="I8" s="41">
        <v>46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476</v>
      </c>
      <c r="C9" s="19" t="s">
        <v>458</v>
      </c>
      <c r="D9" s="40">
        <v>88</v>
      </c>
      <c r="E9" s="40">
        <v>94</v>
      </c>
      <c r="F9" s="20">
        <v>182</v>
      </c>
      <c r="G9" s="20">
        <v>1</v>
      </c>
      <c r="H9" s="40">
        <v>1531</v>
      </c>
      <c r="I9" s="41">
        <v>41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8</v>
      </c>
      <c r="B10" s="19" t="s">
        <v>495</v>
      </c>
      <c r="C10" s="19" t="s">
        <v>458</v>
      </c>
      <c r="D10" s="40">
        <v>96</v>
      </c>
      <c r="E10" s="40">
        <v>98</v>
      </c>
      <c r="F10" s="20">
        <v>194</v>
      </c>
      <c r="G10" s="20">
        <v>5</v>
      </c>
      <c r="H10" s="40">
        <v>1533</v>
      </c>
      <c r="I10" s="41">
        <v>38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640</v>
      </c>
      <c r="C11" s="19" t="s">
        <v>632</v>
      </c>
      <c r="D11" s="40">
        <v>98</v>
      </c>
      <c r="E11" s="40">
        <v>98</v>
      </c>
      <c r="F11" s="20">
        <v>196</v>
      </c>
      <c r="G11" s="20">
        <v>8</v>
      </c>
      <c r="H11" s="40">
        <v>1515</v>
      </c>
      <c r="I11" s="41">
        <v>29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643</v>
      </c>
      <c r="C12" s="19" t="s">
        <v>458</v>
      </c>
      <c r="D12" s="40">
        <v>95</v>
      </c>
      <c r="E12" s="40">
        <v>96</v>
      </c>
      <c r="F12" s="20">
        <v>191</v>
      </c>
      <c r="G12" s="20">
        <v>3</v>
      </c>
      <c r="H12" s="40">
        <v>1515</v>
      </c>
      <c r="I12" s="41">
        <v>28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641</v>
      </c>
      <c r="C13" s="26" t="s">
        <v>632</v>
      </c>
      <c r="D13" s="44">
        <v>91</v>
      </c>
      <c r="E13" s="44">
        <v>96</v>
      </c>
      <c r="F13" s="27">
        <v>187</v>
      </c>
      <c r="G13" s="27">
        <v>2</v>
      </c>
      <c r="H13" s="44">
        <v>1495</v>
      </c>
      <c r="I13" s="45">
        <v>18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679</v>
      </c>
      <c r="D15" s="9"/>
      <c r="E15" s="9" t="s">
        <v>680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426</v>
      </c>
      <c r="C17" s="15" t="s">
        <v>17</v>
      </c>
      <c r="D17" s="36">
        <v>91</v>
      </c>
      <c r="E17" s="36">
        <v>95</v>
      </c>
      <c r="F17" s="16">
        <v>186</v>
      </c>
      <c r="G17" s="16">
        <v>8</v>
      </c>
      <c r="H17" s="36">
        <v>1513</v>
      </c>
      <c r="I17" s="37">
        <v>69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2</v>
      </c>
      <c r="B18" s="19" t="s">
        <v>655</v>
      </c>
      <c r="C18" s="19" t="s">
        <v>191</v>
      </c>
      <c r="D18" s="40">
        <v>94</v>
      </c>
      <c r="E18" s="40">
        <v>98</v>
      </c>
      <c r="F18" s="20">
        <v>192</v>
      </c>
      <c r="G18" s="20">
        <v>10</v>
      </c>
      <c r="H18" s="40">
        <v>1511</v>
      </c>
      <c r="I18" s="41">
        <v>69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648</v>
      </c>
      <c r="C19" s="19" t="s">
        <v>632</v>
      </c>
      <c r="D19" s="40">
        <v>93</v>
      </c>
      <c r="E19" s="40">
        <v>96</v>
      </c>
      <c r="F19" s="20">
        <v>189</v>
      </c>
      <c r="G19" s="20">
        <v>9</v>
      </c>
      <c r="H19" s="40">
        <v>1333</v>
      </c>
      <c r="I19" s="41">
        <v>64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8</v>
      </c>
      <c r="B20" s="19" t="s">
        <v>650</v>
      </c>
      <c r="C20" s="19" t="s">
        <v>632</v>
      </c>
      <c r="D20" s="40">
        <v>91</v>
      </c>
      <c r="E20" s="40">
        <v>92</v>
      </c>
      <c r="F20" s="20">
        <v>183</v>
      </c>
      <c r="G20" s="20">
        <v>7</v>
      </c>
      <c r="H20" s="40">
        <v>1494</v>
      </c>
      <c r="I20" s="41">
        <v>62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654</v>
      </c>
      <c r="C21" s="19" t="s">
        <v>191</v>
      </c>
      <c r="D21" s="20">
        <v>91</v>
      </c>
      <c r="E21" s="20">
        <v>92</v>
      </c>
      <c r="F21" s="20">
        <v>183</v>
      </c>
      <c r="G21" s="20">
        <v>7</v>
      </c>
      <c r="H21" s="23">
        <v>1459</v>
      </c>
      <c r="I21" s="24">
        <v>43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503</v>
      </c>
      <c r="C22" s="19" t="s">
        <v>458</v>
      </c>
      <c r="D22" s="40">
        <v>86</v>
      </c>
      <c r="E22" s="40">
        <v>90</v>
      </c>
      <c r="F22" s="20">
        <v>176</v>
      </c>
      <c r="G22" s="20">
        <v>5</v>
      </c>
      <c r="H22" s="40">
        <v>1435</v>
      </c>
      <c r="I22" s="41">
        <v>43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6</v>
      </c>
      <c r="B23" s="19" t="s">
        <v>669</v>
      </c>
      <c r="C23" s="19" t="s">
        <v>458</v>
      </c>
      <c r="D23" s="40">
        <v>72</v>
      </c>
      <c r="E23" s="40">
        <v>91</v>
      </c>
      <c r="F23" s="20">
        <v>163</v>
      </c>
      <c r="G23" s="20">
        <v>3</v>
      </c>
      <c r="H23" s="40">
        <v>1422</v>
      </c>
      <c r="I23" s="41">
        <v>37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2">
        <v>4</v>
      </c>
      <c r="B24" s="19" t="s">
        <v>668</v>
      </c>
      <c r="C24" s="19" t="s">
        <v>665</v>
      </c>
      <c r="D24" s="40">
        <v>84</v>
      </c>
      <c r="E24" s="40">
        <v>87</v>
      </c>
      <c r="F24" s="20">
        <v>171</v>
      </c>
      <c r="G24" s="20">
        <v>4</v>
      </c>
      <c r="H24" s="40">
        <v>1179</v>
      </c>
      <c r="I24" s="41">
        <v>36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2">
        <v>10</v>
      </c>
      <c r="B25" s="19" t="s">
        <v>673</v>
      </c>
      <c r="C25" s="19" t="s">
        <v>632</v>
      </c>
      <c r="D25" s="40" t="s">
        <v>109</v>
      </c>
      <c r="E25" s="40" t="s">
        <v>514</v>
      </c>
      <c r="F25" s="20">
        <v>0</v>
      </c>
      <c r="G25" s="20">
        <v>0</v>
      </c>
      <c r="H25" s="40">
        <v>872</v>
      </c>
      <c r="I25" s="41">
        <v>16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660</v>
      </c>
      <c r="C26" s="26" t="s">
        <v>458</v>
      </c>
      <c r="D26" s="44" t="s">
        <v>109</v>
      </c>
      <c r="E26" s="44" t="s">
        <v>514</v>
      </c>
      <c r="F26" s="27">
        <v>0</v>
      </c>
      <c r="G26" s="27">
        <v>0</v>
      </c>
      <c r="H26" s="44">
        <v>0</v>
      </c>
      <c r="I26" s="45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50" t="s">
        <v>675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4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96CB30FA-67C8-43AB-9AEE-23AE0F3937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8626-C165-4FAD-A185-CA6DF83A103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681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626</v>
      </c>
    </row>
    <row r="3" spans="1:25" ht="15.75" customHeight="1" x14ac:dyDescent="0.3">
      <c r="A3" s="7"/>
      <c r="B3" s="8" t="s">
        <v>4</v>
      </c>
      <c r="C3" s="9" t="s">
        <v>682</v>
      </c>
      <c r="D3" s="9"/>
      <c r="E3" s="9" t="s">
        <v>683</v>
      </c>
      <c r="F3" s="8"/>
      <c r="G3" s="8"/>
      <c r="H3" s="8"/>
      <c r="I3" s="8"/>
      <c r="J3" s="8"/>
      <c r="K3" s="7"/>
      <c r="L3" s="8" t="s">
        <v>7</v>
      </c>
      <c r="M3" s="9" t="s">
        <v>684</v>
      </c>
      <c r="N3" s="9"/>
      <c r="O3" s="9" t="s">
        <v>685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1" t="s">
        <v>11</v>
      </c>
      <c r="N4" s="51"/>
      <c r="O4" s="85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1" t="s">
        <v>631</v>
      </c>
      <c r="C5" s="15" t="s">
        <v>632</v>
      </c>
      <c r="D5" s="16">
        <v>97</v>
      </c>
      <c r="E5" s="16">
        <v>99</v>
      </c>
      <c r="F5" s="16">
        <f t="shared" ref="F5:F13" si="0">SUM(D5:E5)</f>
        <v>196</v>
      </c>
      <c r="G5" s="16">
        <v>9</v>
      </c>
      <c r="H5" s="16">
        <v>1573</v>
      </c>
      <c r="I5" s="17">
        <v>63</v>
      </c>
      <c r="K5" s="14">
        <v>3</v>
      </c>
      <c r="L5" s="15" t="s">
        <v>686</v>
      </c>
      <c r="M5" s="15" t="s">
        <v>157</v>
      </c>
      <c r="N5" s="16">
        <v>94</v>
      </c>
      <c r="O5" s="16">
        <v>98</v>
      </c>
      <c r="P5" s="16">
        <f t="shared" ref="P5:P13" si="1">SUM(N5:O5)</f>
        <v>192</v>
      </c>
      <c r="Q5" s="16">
        <v>8</v>
      </c>
      <c r="R5" s="16">
        <v>1539</v>
      </c>
      <c r="S5" s="17">
        <v>62</v>
      </c>
    </row>
    <row r="6" spans="1:25" ht="15.75" customHeight="1" x14ac:dyDescent="0.3">
      <c r="A6" s="18">
        <v>7</v>
      </c>
      <c r="B6" s="19" t="s">
        <v>642</v>
      </c>
      <c r="C6" s="19" t="s">
        <v>458</v>
      </c>
      <c r="D6" s="20">
        <v>96</v>
      </c>
      <c r="E6" s="20">
        <v>100</v>
      </c>
      <c r="F6" s="20">
        <f t="shared" si="0"/>
        <v>196</v>
      </c>
      <c r="G6" s="21">
        <v>9</v>
      </c>
      <c r="H6" s="20">
        <v>1569</v>
      </c>
      <c r="I6" s="22">
        <v>62</v>
      </c>
      <c r="K6" s="18">
        <v>8</v>
      </c>
      <c r="L6" s="19" t="s">
        <v>687</v>
      </c>
      <c r="M6" s="19" t="s">
        <v>535</v>
      </c>
      <c r="N6" s="20">
        <v>97</v>
      </c>
      <c r="O6" s="20">
        <v>97</v>
      </c>
      <c r="P6" s="20">
        <f t="shared" si="1"/>
        <v>194</v>
      </c>
      <c r="Q6" s="21">
        <v>9</v>
      </c>
      <c r="R6" s="20">
        <v>1527</v>
      </c>
      <c r="S6" s="22">
        <v>58</v>
      </c>
    </row>
    <row r="7" spans="1:25" ht="15.75" customHeight="1" x14ac:dyDescent="0.3">
      <c r="A7" s="18">
        <v>1</v>
      </c>
      <c r="B7" s="19" t="s">
        <v>688</v>
      </c>
      <c r="C7" s="19" t="s">
        <v>472</v>
      </c>
      <c r="D7" s="20">
        <v>94</v>
      </c>
      <c r="E7" s="20">
        <v>97</v>
      </c>
      <c r="F7" s="20">
        <f t="shared" si="0"/>
        <v>191</v>
      </c>
      <c r="G7" s="21">
        <v>4</v>
      </c>
      <c r="H7" s="23">
        <v>1545</v>
      </c>
      <c r="I7" s="24">
        <v>46</v>
      </c>
      <c r="J7" s="84"/>
      <c r="K7" s="18">
        <v>4</v>
      </c>
      <c r="L7" s="19" t="s">
        <v>689</v>
      </c>
      <c r="M7" s="19" t="s">
        <v>537</v>
      </c>
      <c r="N7" s="20">
        <v>94</v>
      </c>
      <c r="O7" s="20">
        <v>96</v>
      </c>
      <c r="P7" s="20">
        <f t="shared" si="1"/>
        <v>190</v>
      </c>
      <c r="Q7" s="21">
        <v>7</v>
      </c>
      <c r="R7" s="20">
        <v>1528</v>
      </c>
      <c r="S7" s="22">
        <v>55</v>
      </c>
    </row>
    <row r="8" spans="1:25" ht="15.75" customHeight="1" x14ac:dyDescent="0.3">
      <c r="A8" s="18">
        <v>5</v>
      </c>
      <c r="B8" s="19" t="s">
        <v>540</v>
      </c>
      <c r="C8" s="19" t="s">
        <v>537</v>
      </c>
      <c r="D8" s="20">
        <v>94</v>
      </c>
      <c r="E8" s="20">
        <v>97</v>
      </c>
      <c r="F8" s="20">
        <f t="shared" si="0"/>
        <v>191</v>
      </c>
      <c r="G8" s="21">
        <v>4</v>
      </c>
      <c r="H8" s="20">
        <v>1551</v>
      </c>
      <c r="I8" s="22">
        <v>45</v>
      </c>
      <c r="K8" s="18">
        <v>2</v>
      </c>
      <c r="L8" s="19" t="s">
        <v>690</v>
      </c>
      <c r="M8" s="19" t="s">
        <v>73</v>
      </c>
      <c r="N8" s="20">
        <v>92</v>
      </c>
      <c r="O8" s="20">
        <v>97</v>
      </c>
      <c r="P8" s="20">
        <f t="shared" si="1"/>
        <v>189</v>
      </c>
      <c r="Q8" s="21">
        <v>6</v>
      </c>
      <c r="R8" s="20">
        <v>1514</v>
      </c>
      <c r="S8" s="22">
        <v>46</v>
      </c>
    </row>
    <row r="9" spans="1:25" ht="15.75" customHeight="1" x14ac:dyDescent="0.3">
      <c r="A9" s="18">
        <v>8</v>
      </c>
      <c r="B9" s="19" t="s">
        <v>495</v>
      </c>
      <c r="C9" s="19" t="s">
        <v>458</v>
      </c>
      <c r="D9" s="20">
        <v>95</v>
      </c>
      <c r="E9" s="20">
        <v>95</v>
      </c>
      <c r="F9" s="20">
        <f t="shared" si="0"/>
        <v>190</v>
      </c>
      <c r="G9" s="21">
        <v>2</v>
      </c>
      <c r="H9" s="20">
        <v>1540</v>
      </c>
      <c r="I9" s="22">
        <v>41</v>
      </c>
      <c r="K9" s="18">
        <v>7</v>
      </c>
      <c r="L9" s="19" t="s">
        <v>691</v>
      </c>
      <c r="M9" s="19" t="s">
        <v>537</v>
      </c>
      <c r="N9" s="20">
        <v>93</v>
      </c>
      <c r="O9" s="20">
        <v>93</v>
      </c>
      <c r="P9" s="20">
        <f t="shared" si="1"/>
        <v>186</v>
      </c>
      <c r="Q9" s="21">
        <v>4</v>
      </c>
      <c r="R9" s="20">
        <v>1506</v>
      </c>
      <c r="S9" s="22">
        <v>45</v>
      </c>
    </row>
    <row r="10" spans="1:25" ht="15.75" customHeight="1" x14ac:dyDescent="0.3">
      <c r="A10" s="18">
        <v>9</v>
      </c>
      <c r="B10" s="19" t="s">
        <v>476</v>
      </c>
      <c r="C10" s="19" t="s">
        <v>458</v>
      </c>
      <c r="D10" s="20">
        <v>95</v>
      </c>
      <c r="E10" s="20">
        <v>97</v>
      </c>
      <c r="F10" s="20">
        <f t="shared" si="0"/>
        <v>192</v>
      </c>
      <c r="G10" s="21">
        <v>5</v>
      </c>
      <c r="H10" s="20">
        <v>1535</v>
      </c>
      <c r="I10" s="22">
        <v>39</v>
      </c>
      <c r="K10" s="18">
        <v>6</v>
      </c>
      <c r="L10" s="19" t="s">
        <v>692</v>
      </c>
      <c r="M10" s="19" t="s">
        <v>472</v>
      </c>
      <c r="N10" s="20">
        <v>93</v>
      </c>
      <c r="O10" s="20">
        <v>96</v>
      </c>
      <c r="P10" s="20">
        <f t="shared" si="1"/>
        <v>189</v>
      </c>
      <c r="Q10" s="21">
        <v>6</v>
      </c>
      <c r="R10" s="20">
        <v>1499</v>
      </c>
      <c r="S10" s="22">
        <v>38</v>
      </c>
    </row>
    <row r="11" spans="1:25" ht="15.75" customHeight="1" x14ac:dyDescent="0.3">
      <c r="A11" s="18">
        <v>4</v>
      </c>
      <c r="B11" s="19" t="s">
        <v>693</v>
      </c>
      <c r="C11" s="19" t="s">
        <v>537</v>
      </c>
      <c r="D11" s="20">
        <v>96</v>
      </c>
      <c r="E11" s="20">
        <v>97</v>
      </c>
      <c r="F11" s="20">
        <f t="shared" si="0"/>
        <v>193</v>
      </c>
      <c r="G11" s="21">
        <v>7</v>
      </c>
      <c r="H11" s="20">
        <v>1529</v>
      </c>
      <c r="I11" s="22">
        <v>35</v>
      </c>
      <c r="K11" s="18">
        <v>9</v>
      </c>
      <c r="L11" s="19" t="s">
        <v>433</v>
      </c>
      <c r="M11" s="19" t="s">
        <v>122</v>
      </c>
      <c r="N11" s="20">
        <v>93</v>
      </c>
      <c r="O11" s="20">
        <v>93</v>
      </c>
      <c r="P11" s="20">
        <f t="shared" si="1"/>
        <v>186</v>
      </c>
      <c r="Q11" s="21">
        <v>4</v>
      </c>
      <c r="R11" s="20">
        <v>1463</v>
      </c>
      <c r="S11" s="22">
        <v>32</v>
      </c>
    </row>
    <row r="12" spans="1:25" ht="15.75" customHeight="1" x14ac:dyDescent="0.3">
      <c r="A12" s="18">
        <v>2</v>
      </c>
      <c r="B12" s="19" t="s">
        <v>694</v>
      </c>
      <c r="C12" s="19" t="s">
        <v>191</v>
      </c>
      <c r="D12" s="20">
        <v>95</v>
      </c>
      <c r="E12" s="20">
        <v>98</v>
      </c>
      <c r="F12" s="20">
        <f t="shared" si="0"/>
        <v>193</v>
      </c>
      <c r="G12" s="21">
        <v>7</v>
      </c>
      <c r="H12" s="23">
        <v>1515</v>
      </c>
      <c r="I12" s="24">
        <v>31</v>
      </c>
      <c r="K12" s="18">
        <v>5</v>
      </c>
      <c r="L12" s="19" t="s">
        <v>695</v>
      </c>
      <c r="M12" s="19" t="s">
        <v>23</v>
      </c>
      <c r="N12" s="20">
        <v>88</v>
      </c>
      <c r="O12" s="20">
        <v>95</v>
      </c>
      <c r="P12" s="20">
        <f t="shared" si="1"/>
        <v>183</v>
      </c>
      <c r="Q12" s="21">
        <v>2</v>
      </c>
      <c r="R12" s="20">
        <v>1093</v>
      </c>
      <c r="S12" s="22">
        <v>20</v>
      </c>
    </row>
    <row r="13" spans="1:25" ht="15.75" customHeight="1" x14ac:dyDescent="0.3">
      <c r="A13" s="25">
        <v>3</v>
      </c>
      <c r="B13" s="26" t="s">
        <v>660</v>
      </c>
      <c r="C13" s="26" t="s">
        <v>458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659</v>
      </c>
      <c r="M13" s="26" t="s">
        <v>462</v>
      </c>
      <c r="N13" s="27" t="s">
        <v>109</v>
      </c>
      <c r="O13" s="27"/>
      <c r="P13" s="27">
        <f t="shared" si="1"/>
        <v>0</v>
      </c>
      <c r="Q13" s="28">
        <v>0</v>
      </c>
      <c r="R13" s="31">
        <v>184</v>
      </c>
      <c r="S13" s="32">
        <v>3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696</v>
      </c>
      <c r="D15" s="9"/>
      <c r="E15" s="9" t="s">
        <v>697</v>
      </c>
      <c r="F15" s="8"/>
      <c r="G15" s="8"/>
      <c r="H15" s="8"/>
      <c r="I15" s="8"/>
      <c r="K15" s="7"/>
      <c r="L15" s="8" t="s">
        <v>49</v>
      </c>
      <c r="M15" s="9" t="s">
        <v>679</v>
      </c>
      <c r="N15" s="9"/>
      <c r="O15" s="9" t="s">
        <v>647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1" t="s">
        <v>11</v>
      </c>
      <c r="D16" s="51"/>
      <c r="E16" s="85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1" t="s">
        <v>11</v>
      </c>
      <c r="N16" s="51"/>
      <c r="O16" s="85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7</v>
      </c>
      <c r="B17" s="15" t="s">
        <v>698</v>
      </c>
      <c r="C17" s="15" t="s">
        <v>23</v>
      </c>
      <c r="D17" s="16">
        <v>84</v>
      </c>
      <c r="E17" s="16">
        <v>88</v>
      </c>
      <c r="F17" s="16">
        <f t="shared" ref="F17:F25" si="2">SUM(D17:E17)</f>
        <v>172</v>
      </c>
      <c r="G17" s="16">
        <v>2</v>
      </c>
      <c r="H17" s="16">
        <v>1517</v>
      </c>
      <c r="I17" s="17">
        <v>59</v>
      </c>
      <c r="K17" s="14">
        <v>4</v>
      </c>
      <c r="L17" s="15" t="s">
        <v>640</v>
      </c>
      <c r="M17" s="15" t="s">
        <v>632</v>
      </c>
      <c r="N17" s="16">
        <v>92</v>
      </c>
      <c r="O17" s="16">
        <v>93</v>
      </c>
      <c r="P17" s="16">
        <f t="shared" ref="P17:P25" si="3">SUM(N17:O17)</f>
        <v>185</v>
      </c>
      <c r="Q17" s="16">
        <v>6</v>
      </c>
      <c r="R17" s="16">
        <v>1510</v>
      </c>
      <c r="S17" s="17">
        <v>64</v>
      </c>
    </row>
    <row r="18" spans="1:19" ht="15.75" customHeight="1" x14ac:dyDescent="0.3">
      <c r="A18" s="18">
        <v>2</v>
      </c>
      <c r="B18" s="19" t="s">
        <v>597</v>
      </c>
      <c r="C18" s="19" t="s">
        <v>462</v>
      </c>
      <c r="D18" s="20">
        <v>94</v>
      </c>
      <c r="E18" s="20">
        <v>96</v>
      </c>
      <c r="F18" s="20">
        <f t="shared" si="2"/>
        <v>190</v>
      </c>
      <c r="G18" s="21">
        <v>7</v>
      </c>
      <c r="H18" s="20">
        <v>1515</v>
      </c>
      <c r="I18" s="22">
        <v>59</v>
      </c>
      <c r="K18" s="18">
        <v>5</v>
      </c>
      <c r="L18" s="19" t="s">
        <v>554</v>
      </c>
      <c r="M18" s="19" t="s">
        <v>537</v>
      </c>
      <c r="N18" s="20">
        <v>89</v>
      </c>
      <c r="O18" s="20">
        <v>96</v>
      </c>
      <c r="P18" s="20">
        <f t="shared" si="3"/>
        <v>185</v>
      </c>
      <c r="Q18" s="21">
        <v>6</v>
      </c>
      <c r="R18" s="20">
        <v>1483</v>
      </c>
      <c r="S18" s="22">
        <v>54</v>
      </c>
    </row>
    <row r="19" spans="1:19" ht="15.75" customHeight="1" x14ac:dyDescent="0.3">
      <c r="A19" s="18">
        <v>5</v>
      </c>
      <c r="B19" s="19" t="s">
        <v>699</v>
      </c>
      <c r="C19" s="19" t="s">
        <v>23</v>
      </c>
      <c r="D19" s="20">
        <v>96</v>
      </c>
      <c r="E19" s="20">
        <v>97</v>
      </c>
      <c r="F19" s="20">
        <f t="shared" si="2"/>
        <v>193</v>
      </c>
      <c r="G19" s="21">
        <v>8</v>
      </c>
      <c r="H19" s="20">
        <v>1513</v>
      </c>
      <c r="I19" s="22">
        <v>55</v>
      </c>
      <c r="K19" s="18">
        <v>1</v>
      </c>
      <c r="L19" s="19" t="s">
        <v>700</v>
      </c>
      <c r="M19" s="19" t="s">
        <v>191</v>
      </c>
      <c r="N19" s="20">
        <v>92</v>
      </c>
      <c r="O19" s="20">
        <v>92</v>
      </c>
      <c r="P19" s="20">
        <f t="shared" si="3"/>
        <v>184</v>
      </c>
      <c r="Q19" s="21">
        <v>4</v>
      </c>
      <c r="R19" s="23">
        <v>1474</v>
      </c>
      <c r="S19" s="24">
        <v>49</v>
      </c>
    </row>
    <row r="20" spans="1:19" ht="15.75" customHeight="1" x14ac:dyDescent="0.3">
      <c r="A20" s="18">
        <v>6</v>
      </c>
      <c r="B20" s="19" t="s">
        <v>701</v>
      </c>
      <c r="C20" s="19" t="s">
        <v>23</v>
      </c>
      <c r="D20" s="20">
        <v>92</v>
      </c>
      <c r="E20" s="20">
        <v>97</v>
      </c>
      <c r="F20" s="20">
        <f t="shared" si="2"/>
        <v>189</v>
      </c>
      <c r="G20" s="21">
        <v>6</v>
      </c>
      <c r="H20" s="20">
        <v>1487</v>
      </c>
      <c r="I20" s="22">
        <v>43</v>
      </c>
      <c r="K20" s="18">
        <v>3</v>
      </c>
      <c r="L20" s="19" t="s">
        <v>702</v>
      </c>
      <c r="M20" s="19" t="s">
        <v>535</v>
      </c>
      <c r="N20" s="20">
        <v>88</v>
      </c>
      <c r="O20" s="20">
        <v>93</v>
      </c>
      <c r="P20" s="20">
        <f t="shared" si="3"/>
        <v>181</v>
      </c>
      <c r="Q20" s="21">
        <v>3</v>
      </c>
      <c r="R20" s="20">
        <v>1452</v>
      </c>
      <c r="S20" s="22">
        <v>40</v>
      </c>
    </row>
    <row r="21" spans="1:19" ht="15.75" customHeight="1" x14ac:dyDescent="0.3">
      <c r="A21" s="18">
        <v>8</v>
      </c>
      <c r="B21" s="19" t="s">
        <v>562</v>
      </c>
      <c r="C21" s="19" t="s">
        <v>529</v>
      </c>
      <c r="D21" s="20">
        <v>89</v>
      </c>
      <c r="E21" s="20">
        <v>91</v>
      </c>
      <c r="F21" s="20">
        <f t="shared" si="2"/>
        <v>180</v>
      </c>
      <c r="G21" s="21">
        <v>3</v>
      </c>
      <c r="H21" s="20">
        <v>1484</v>
      </c>
      <c r="I21" s="22">
        <v>42</v>
      </c>
      <c r="K21" s="18">
        <v>6</v>
      </c>
      <c r="L21" s="19" t="s">
        <v>703</v>
      </c>
      <c r="M21" s="19" t="s">
        <v>632</v>
      </c>
      <c r="N21" s="20">
        <v>91</v>
      </c>
      <c r="O21" s="20">
        <v>95</v>
      </c>
      <c r="P21" s="20">
        <f t="shared" si="3"/>
        <v>186</v>
      </c>
      <c r="Q21" s="21">
        <v>8</v>
      </c>
      <c r="R21" s="20">
        <v>1107</v>
      </c>
      <c r="S21" s="22">
        <v>39</v>
      </c>
    </row>
    <row r="22" spans="1:19" ht="15.75" customHeight="1" x14ac:dyDescent="0.3">
      <c r="A22" s="18">
        <v>3</v>
      </c>
      <c r="B22" s="19" t="s">
        <v>704</v>
      </c>
      <c r="C22" s="19" t="s">
        <v>86</v>
      </c>
      <c r="D22" s="20">
        <v>92</v>
      </c>
      <c r="E22" s="20">
        <v>97</v>
      </c>
      <c r="F22" s="20">
        <f t="shared" si="2"/>
        <v>189</v>
      </c>
      <c r="G22" s="21">
        <v>6</v>
      </c>
      <c r="H22" s="20">
        <v>1452</v>
      </c>
      <c r="I22" s="22">
        <v>30</v>
      </c>
      <c r="K22" s="18">
        <v>7</v>
      </c>
      <c r="L22" s="19" t="s">
        <v>705</v>
      </c>
      <c r="M22" s="19" t="s">
        <v>472</v>
      </c>
      <c r="N22" s="20">
        <v>86</v>
      </c>
      <c r="O22" s="20">
        <v>91</v>
      </c>
      <c r="P22" s="20">
        <f t="shared" si="3"/>
        <v>177</v>
      </c>
      <c r="Q22" s="21">
        <v>2</v>
      </c>
      <c r="R22" s="20">
        <v>1441</v>
      </c>
      <c r="S22" s="22">
        <v>37</v>
      </c>
    </row>
    <row r="23" spans="1:19" ht="15.75" customHeight="1" x14ac:dyDescent="0.3">
      <c r="A23" s="18">
        <v>1</v>
      </c>
      <c r="B23" s="19" t="s">
        <v>706</v>
      </c>
      <c r="C23" s="19" t="s">
        <v>707</v>
      </c>
      <c r="D23" s="20">
        <v>97</v>
      </c>
      <c r="E23" s="20">
        <v>97</v>
      </c>
      <c r="F23" s="20">
        <f t="shared" si="2"/>
        <v>194</v>
      </c>
      <c r="G23" s="21">
        <v>9</v>
      </c>
      <c r="H23" s="23">
        <v>1426</v>
      </c>
      <c r="I23" s="24">
        <v>29</v>
      </c>
      <c r="K23" s="18">
        <v>9</v>
      </c>
      <c r="L23" s="19" t="s">
        <v>708</v>
      </c>
      <c r="M23" s="19" t="s">
        <v>537</v>
      </c>
      <c r="N23" s="20">
        <v>91</v>
      </c>
      <c r="O23" s="20">
        <v>95</v>
      </c>
      <c r="P23" s="20">
        <f t="shared" si="3"/>
        <v>186</v>
      </c>
      <c r="Q23" s="21">
        <v>8</v>
      </c>
      <c r="R23" s="20">
        <v>928</v>
      </c>
      <c r="S23" s="22">
        <v>36</v>
      </c>
    </row>
    <row r="24" spans="1:19" ht="15.75" customHeight="1" x14ac:dyDescent="0.3">
      <c r="A24" s="18">
        <v>4</v>
      </c>
      <c r="B24" s="19" t="s">
        <v>709</v>
      </c>
      <c r="C24" s="19" t="s">
        <v>671</v>
      </c>
      <c r="D24" s="20" t="s">
        <v>109</v>
      </c>
      <c r="E24" s="20"/>
      <c r="F24" s="20">
        <f t="shared" si="2"/>
        <v>0</v>
      </c>
      <c r="G24" s="21">
        <v>0</v>
      </c>
      <c r="H24" s="20">
        <v>930</v>
      </c>
      <c r="I24" s="22">
        <v>25</v>
      </c>
      <c r="K24" s="18">
        <v>2</v>
      </c>
      <c r="L24" s="19" t="s">
        <v>710</v>
      </c>
      <c r="M24" s="19" t="s">
        <v>707</v>
      </c>
      <c r="N24" s="20">
        <v>92</v>
      </c>
      <c r="O24" s="20">
        <v>97</v>
      </c>
      <c r="P24" s="20">
        <f t="shared" si="3"/>
        <v>189</v>
      </c>
      <c r="Q24" s="21">
        <v>9</v>
      </c>
      <c r="R24" s="20">
        <v>1426</v>
      </c>
      <c r="S24" s="22">
        <v>30</v>
      </c>
    </row>
    <row r="25" spans="1:19" ht="15.75" customHeight="1" x14ac:dyDescent="0.3">
      <c r="A25" s="25">
        <v>9</v>
      </c>
      <c r="B25" s="26" t="s">
        <v>711</v>
      </c>
      <c r="C25" s="26" t="s">
        <v>458</v>
      </c>
      <c r="D25" s="27">
        <v>89</v>
      </c>
      <c r="E25" s="27">
        <v>92</v>
      </c>
      <c r="F25" s="27">
        <f t="shared" si="2"/>
        <v>181</v>
      </c>
      <c r="G25" s="28">
        <v>4</v>
      </c>
      <c r="H25" s="27">
        <v>1315</v>
      </c>
      <c r="I25" s="29">
        <v>21</v>
      </c>
      <c r="K25" s="25">
        <v>8</v>
      </c>
      <c r="L25" s="26" t="s">
        <v>240</v>
      </c>
      <c r="M25" s="26" t="s">
        <v>157</v>
      </c>
      <c r="N25" s="27">
        <v>86</v>
      </c>
      <c r="O25" s="27">
        <v>91</v>
      </c>
      <c r="P25" s="27">
        <f t="shared" si="3"/>
        <v>177</v>
      </c>
      <c r="Q25" s="28">
        <v>2</v>
      </c>
      <c r="R25" s="27">
        <v>1398</v>
      </c>
      <c r="S25" s="29">
        <v>21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712</v>
      </c>
      <c r="D27" s="9"/>
      <c r="E27" s="9" t="s">
        <v>713</v>
      </c>
      <c r="F27" s="8"/>
      <c r="G27" s="8"/>
      <c r="H27" s="8"/>
      <c r="I27" s="8"/>
      <c r="K27" s="7"/>
      <c r="L27" s="8" t="s">
        <v>82</v>
      </c>
      <c r="M27" s="9" t="s">
        <v>416</v>
      </c>
      <c r="N27" s="9"/>
      <c r="O27" s="9" t="s">
        <v>714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1" t="s">
        <v>11</v>
      </c>
      <c r="D28" s="51"/>
      <c r="E28" s="85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1" t="s">
        <v>11</v>
      </c>
      <c r="N28" s="51"/>
      <c r="O28" s="85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715</v>
      </c>
      <c r="C29" s="15" t="s">
        <v>161</v>
      </c>
      <c r="D29" s="16">
        <v>96</v>
      </c>
      <c r="E29" s="16">
        <v>97</v>
      </c>
      <c r="F29" s="16">
        <f t="shared" ref="F29:F37" si="4">SUM(D29:E29)</f>
        <v>193</v>
      </c>
      <c r="G29" s="16">
        <v>9</v>
      </c>
      <c r="H29" s="16">
        <v>1510</v>
      </c>
      <c r="I29" s="17">
        <v>68</v>
      </c>
      <c r="K29" s="14">
        <v>3</v>
      </c>
      <c r="L29" s="15" t="s">
        <v>716</v>
      </c>
      <c r="M29" s="15" t="s">
        <v>537</v>
      </c>
      <c r="N29" s="16">
        <v>86</v>
      </c>
      <c r="O29" s="16">
        <v>91</v>
      </c>
      <c r="P29" s="16">
        <f t="shared" ref="P29:P37" si="5">SUM(N29:O29)</f>
        <v>177</v>
      </c>
      <c r="Q29" s="16">
        <v>8</v>
      </c>
      <c r="R29" s="16">
        <v>1478</v>
      </c>
      <c r="S29" s="17">
        <v>70</v>
      </c>
    </row>
    <row r="30" spans="1:19" ht="15.75" customHeight="1" x14ac:dyDescent="0.3">
      <c r="A30" s="18">
        <v>8</v>
      </c>
      <c r="B30" s="19" t="s">
        <v>717</v>
      </c>
      <c r="C30" s="19" t="s">
        <v>462</v>
      </c>
      <c r="D30" s="20">
        <v>87</v>
      </c>
      <c r="E30" s="20">
        <v>92</v>
      </c>
      <c r="F30" s="20">
        <f t="shared" si="4"/>
        <v>179</v>
      </c>
      <c r="G30" s="21">
        <v>5</v>
      </c>
      <c r="H30" s="20">
        <v>1466</v>
      </c>
      <c r="I30" s="22">
        <v>50</v>
      </c>
      <c r="K30" s="18">
        <v>6</v>
      </c>
      <c r="L30" s="19" t="s">
        <v>718</v>
      </c>
      <c r="M30" s="19" t="s">
        <v>666</v>
      </c>
      <c r="N30" s="20">
        <v>87</v>
      </c>
      <c r="O30" s="20">
        <v>97</v>
      </c>
      <c r="P30" s="20">
        <f t="shared" si="5"/>
        <v>184</v>
      </c>
      <c r="Q30" s="21">
        <v>9</v>
      </c>
      <c r="R30" s="20">
        <v>1420</v>
      </c>
      <c r="S30" s="22">
        <v>49</v>
      </c>
    </row>
    <row r="31" spans="1:19" ht="15.75" customHeight="1" x14ac:dyDescent="0.3">
      <c r="A31" s="18">
        <v>9</v>
      </c>
      <c r="B31" s="19" t="s">
        <v>719</v>
      </c>
      <c r="C31" s="19" t="s">
        <v>191</v>
      </c>
      <c r="D31" s="20">
        <v>90</v>
      </c>
      <c r="E31" s="20">
        <v>92</v>
      </c>
      <c r="F31" s="20">
        <f t="shared" si="4"/>
        <v>182</v>
      </c>
      <c r="G31" s="21">
        <v>6</v>
      </c>
      <c r="H31" s="20">
        <v>1450</v>
      </c>
      <c r="I31" s="22">
        <v>42</v>
      </c>
      <c r="K31" s="18">
        <v>5</v>
      </c>
      <c r="L31" s="19" t="s">
        <v>600</v>
      </c>
      <c r="M31" s="19" t="s">
        <v>529</v>
      </c>
      <c r="N31" s="20">
        <v>82</v>
      </c>
      <c r="O31" s="20">
        <v>94</v>
      </c>
      <c r="P31" s="20">
        <f t="shared" si="5"/>
        <v>176</v>
      </c>
      <c r="Q31" s="21">
        <v>7</v>
      </c>
      <c r="R31" s="20">
        <v>1407</v>
      </c>
      <c r="S31" s="22">
        <v>48</v>
      </c>
    </row>
    <row r="32" spans="1:19" ht="15.75" customHeight="1" x14ac:dyDescent="0.3">
      <c r="A32" s="18">
        <v>2</v>
      </c>
      <c r="B32" s="19" t="s">
        <v>364</v>
      </c>
      <c r="C32" s="19" t="s">
        <v>73</v>
      </c>
      <c r="D32" s="20">
        <v>91</v>
      </c>
      <c r="E32" s="20">
        <v>93</v>
      </c>
      <c r="F32" s="20">
        <f t="shared" si="4"/>
        <v>184</v>
      </c>
      <c r="G32" s="21">
        <v>7</v>
      </c>
      <c r="H32" s="20">
        <v>1453</v>
      </c>
      <c r="I32" s="22">
        <v>40</v>
      </c>
      <c r="K32" s="18">
        <v>8</v>
      </c>
      <c r="L32" s="19" t="s">
        <v>720</v>
      </c>
      <c r="M32" s="19" t="s">
        <v>472</v>
      </c>
      <c r="N32" s="20">
        <v>82</v>
      </c>
      <c r="O32" s="20">
        <v>91</v>
      </c>
      <c r="P32" s="20">
        <f t="shared" si="5"/>
        <v>173</v>
      </c>
      <c r="Q32" s="21">
        <v>6</v>
      </c>
      <c r="R32" s="20">
        <v>1410</v>
      </c>
      <c r="S32" s="22">
        <v>46</v>
      </c>
    </row>
    <row r="33" spans="1:19" ht="15.75" customHeight="1" x14ac:dyDescent="0.3">
      <c r="A33" s="18">
        <v>1</v>
      </c>
      <c r="B33" s="19" t="s">
        <v>721</v>
      </c>
      <c r="C33" s="19" t="s">
        <v>666</v>
      </c>
      <c r="D33" s="20">
        <v>94</v>
      </c>
      <c r="E33" s="20">
        <v>95</v>
      </c>
      <c r="F33" s="20">
        <f t="shared" si="4"/>
        <v>189</v>
      </c>
      <c r="G33" s="21">
        <v>8</v>
      </c>
      <c r="H33" s="23">
        <v>1447</v>
      </c>
      <c r="I33" s="24">
        <v>39</v>
      </c>
      <c r="K33" s="18">
        <v>9</v>
      </c>
      <c r="L33" s="19" t="s">
        <v>722</v>
      </c>
      <c r="M33" s="19" t="s">
        <v>157</v>
      </c>
      <c r="N33" s="20">
        <v>85</v>
      </c>
      <c r="O33" s="20">
        <v>85</v>
      </c>
      <c r="P33" s="20">
        <f t="shared" si="5"/>
        <v>170</v>
      </c>
      <c r="Q33" s="21">
        <v>5</v>
      </c>
      <c r="R33" s="20">
        <v>1401</v>
      </c>
      <c r="S33" s="22">
        <v>40</v>
      </c>
    </row>
    <row r="34" spans="1:19" ht="15.75" customHeight="1" x14ac:dyDescent="0.3">
      <c r="A34" s="18">
        <v>5</v>
      </c>
      <c r="B34" s="19" t="s">
        <v>723</v>
      </c>
      <c r="C34" s="19" t="s">
        <v>157</v>
      </c>
      <c r="D34" s="20">
        <v>86</v>
      </c>
      <c r="E34" s="20">
        <v>91</v>
      </c>
      <c r="F34" s="20">
        <f t="shared" si="4"/>
        <v>177</v>
      </c>
      <c r="G34" s="21">
        <v>4</v>
      </c>
      <c r="H34" s="20">
        <v>1432</v>
      </c>
      <c r="I34" s="22">
        <v>37</v>
      </c>
      <c r="K34" s="18">
        <v>4</v>
      </c>
      <c r="L34" s="19" t="s">
        <v>724</v>
      </c>
      <c r="M34" s="19" t="s">
        <v>658</v>
      </c>
      <c r="N34" s="20">
        <v>82</v>
      </c>
      <c r="O34" s="20">
        <v>87</v>
      </c>
      <c r="P34" s="20">
        <f t="shared" si="5"/>
        <v>169</v>
      </c>
      <c r="Q34" s="21">
        <v>3</v>
      </c>
      <c r="R34" s="20">
        <v>1388</v>
      </c>
      <c r="S34" s="22">
        <v>38</v>
      </c>
    </row>
    <row r="35" spans="1:19" ht="15.75" customHeight="1" x14ac:dyDescent="0.3">
      <c r="A35" s="18">
        <v>7</v>
      </c>
      <c r="B35" s="19" t="s">
        <v>725</v>
      </c>
      <c r="C35" s="19" t="s">
        <v>707</v>
      </c>
      <c r="D35" s="20">
        <v>85</v>
      </c>
      <c r="E35" s="20">
        <v>90</v>
      </c>
      <c r="F35" s="20">
        <f t="shared" si="4"/>
        <v>175</v>
      </c>
      <c r="G35" s="21">
        <v>3</v>
      </c>
      <c r="H35" s="20">
        <v>1432</v>
      </c>
      <c r="I35" s="22">
        <v>35</v>
      </c>
      <c r="K35" s="18">
        <v>7</v>
      </c>
      <c r="L35" s="19" t="s">
        <v>726</v>
      </c>
      <c r="M35" s="19" t="s">
        <v>707</v>
      </c>
      <c r="N35" s="20">
        <v>83</v>
      </c>
      <c r="O35" s="20">
        <v>87</v>
      </c>
      <c r="P35" s="20">
        <f t="shared" si="5"/>
        <v>170</v>
      </c>
      <c r="Q35" s="21">
        <v>5</v>
      </c>
      <c r="R35" s="20">
        <v>1384</v>
      </c>
      <c r="S35" s="22">
        <v>36</v>
      </c>
    </row>
    <row r="36" spans="1:19" ht="15.75" customHeight="1" x14ac:dyDescent="0.3">
      <c r="A36" s="18">
        <v>3</v>
      </c>
      <c r="B36" s="19" t="s">
        <v>727</v>
      </c>
      <c r="C36" s="19" t="s">
        <v>63</v>
      </c>
      <c r="D36" s="20">
        <v>85</v>
      </c>
      <c r="E36" s="20">
        <v>86</v>
      </c>
      <c r="F36" s="20">
        <f t="shared" si="4"/>
        <v>171</v>
      </c>
      <c r="G36" s="21">
        <v>2</v>
      </c>
      <c r="H36" s="20">
        <v>1423</v>
      </c>
      <c r="I36" s="22">
        <v>32</v>
      </c>
      <c r="K36" s="18">
        <v>1</v>
      </c>
      <c r="L36" s="19" t="s">
        <v>728</v>
      </c>
      <c r="M36" s="19" t="s">
        <v>23</v>
      </c>
      <c r="N36" s="20" t="s">
        <v>109</v>
      </c>
      <c r="O36" s="20"/>
      <c r="P36" s="20">
        <f t="shared" si="5"/>
        <v>0</v>
      </c>
      <c r="Q36" s="21">
        <v>0</v>
      </c>
      <c r="R36" s="23">
        <v>878</v>
      </c>
      <c r="S36" s="24">
        <v>20</v>
      </c>
    </row>
    <row r="37" spans="1:19" ht="15.75" customHeight="1" x14ac:dyDescent="0.3">
      <c r="A37" s="25">
        <v>4</v>
      </c>
      <c r="B37" s="26" t="s">
        <v>729</v>
      </c>
      <c r="C37" s="26" t="s">
        <v>157</v>
      </c>
      <c r="D37" s="27">
        <v>81</v>
      </c>
      <c r="E37" s="27">
        <v>88</v>
      </c>
      <c r="F37" s="27">
        <f t="shared" si="4"/>
        <v>169</v>
      </c>
      <c r="G37" s="28">
        <v>1</v>
      </c>
      <c r="H37" s="27">
        <v>1420</v>
      </c>
      <c r="I37" s="29">
        <v>29</v>
      </c>
      <c r="K37" s="25">
        <v>2</v>
      </c>
      <c r="L37" s="26" t="s">
        <v>730</v>
      </c>
      <c r="M37" s="26" t="s">
        <v>665</v>
      </c>
      <c r="N37" s="27">
        <v>83</v>
      </c>
      <c r="O37" s="27">
        <v>84</v>
      </c>
      <c r="P37" s="27">
        <f t="shared" si="5"/>
        <v>167</v>
      </c>
      <c r="Q37" s="28">
        <v>2</v>
      </c>
      <c r="R37" s="27">
        <v>1300</v>
      </c>
      <c r="S37" s="29">
        <v>15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731</v>
      </c>
      <c r="D39" s="9"/>
      <c r="E39" s="9" t="s">
        <v>732</v>
      </c>
      <c r="F39" s="8"/>
      <c r="G39" s="8"/>
      <c r="H39" s="8"/>
      <c r="I39" s="8"/>
      <c r="K39" s="7"/>
      <c r="L39" s="8" t="s">
        <v>113</v>
      </c>
      <c r="M39" s="9" t="s">
        <v>733</v>
      </c>
      <c r="N39" s="9"/>
      <c r="O39" s="9" t="s">
        <v>734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81" t="s">
        <v>11</v>
      </c>
      <c r="D40" s="51"/>
      <c r="E40" s="85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1" t="s">
        <v>11</v>
      </c>
      <c r="N40" s="51"/>
      <c r="O40" s="85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5</v>
      </c>
      <c r="B41" s="15" t="s">
        <v>735</v>
      </c>
      <c r="C41" s="15" t="s">
        <v>122</v>
      </c>
      <c r="D41" s="16">
        <v>69</v>
      </c>
      <c r="E41" s="16">
        <v>80</v>
      </c>
      <c r="F41" s="16">
        <f t="shared" ref="F41:F49" si="6">SUM(D41:E41)</f>
        <v>149</v>
      </c>
      <c r="G41" s="16">
        <v>2</v>
      </c>
      <c r="H41" s="16">
        <v>1412</v>
      </c>
      <c r="I41" s="17">
        <v>55</v>
      </c>
      <c r="K41" s="14">
        <v>1</v>
      </c>
      <c r="L41" s="15" t="s">
        <v>539</v>
      </c>
      <c r="M41" s="15" t="s">
        <v>537</v>
      </c>
      <c r="N41" s="16">
        <v>80</v>
      </c>
      <c r="O41" s="16">
        <v>84</v>
      </c>
      <c r="P41" s="16">
        <f t="shared" ref="P41:P50" si="7">SUM(N41:O41)</f>
        <v>164</v>
      </c>
      <c r="Q41" s="16">
        <v>8</v>
      </c>
      <c r="R41" s="38">
        <v>1332</v>
      </c>
      <c r="S41" s="39">
        <v>65</v>
      </c>
    </row>
    <row r="42" spans="1:19" ht="15.75" customHeight="1" x14ac:dyDescent="0.3">
      <c r="A42" s="18">
        <v>8</v>
      </c>
      <c r="B42" s="19" t="s">
        <v>736</v>
      </c>
      <c r="C42" s="19" t="s">
        <v>161</v>
      </c>
      <c r="D42" s="20">
        <v>86</v>
      </c>
      <c r="E42" s="20">
        <v>89</v>
      </c>
      <c r="F42" s="20">
        <f t="shared" si="6"/>
        <v>175</v>
      </c>
      <c r="G42" s="21">
        <v>7</v>
      </c>
      <c r="H42" s="20">
        <v>1411</v>
      </c>
      <c r="I42" s="22">
        <v>54</v>
      </c>
      <c r="K42" s="18">
        <v>7</v>
      </c>
      <c r="L42" s="19" t="s">
        <v>737</v>
      </c>
      <c r="M42" s="19" t="s">
        <v>458</v>
      </c>
      <c r="N42" s="20">
        <v>79</v>
      </c>
      <c r="O42" s="20">
        <v>89</v>
      </c>
      <c r="P42" s="20">
        <f t="shared" si="7"/>
        <v>168</v>
      </c>
      <c r="Q42" s="21">
        <v>9</v>
      </c>
      <c r="R42" s="20">
        <v>1335</v>
      </c>
      <c r="S42" s="22">
        <v>64</v>
      </c>
    </row>
    <row r="43" spans="1:19" ht="15.75" customHeight="1" x14ac:dyDescent="0.3">
      <c r="A43" s="18">
        <v>1</v>
      </c>
      <c r="B43" s="19" t="s">
        <v>738</v>
      </c>
      <c r="C43" s="19" t="s">
        <v>73</v>
      </c>
      <c r="D43" s="20">
        <v>85</v>
      </c>
      <c r="E43" s="20">
        <v>86</v>
      </c>
      <c r="F43" s="20">
        <f t="shared" si="6"/>
        <v>171</v>
      </c>
      <c r="G43" s="21">
        <v>5</v>
      </c>
      <c r="H43" s="23">
        <v>1388</v>
      </c>
      <c r="I43" s="24">
        <v>48</v>
      </c>
      <c r="K43" s="18">
        <v>8</v>
      </c>
      <c r="L43" s="19" t="s">
        <v>739</v>
      </c>
      <c r="M43" s="19" t="s">
        <v>23</v>
      </c>
      <c r="N43" s="20">
        <v>84</v>
      </c>
      <c r="O43" s="20">
        <v>87</v>
      </c>
      <c r="P43" s="20">
        <f t="shared" si="7"/>
        <v>171</v>
      </c>
      <c r="Q43" s="21">
        <v>10</v>
      </c>
      <c r="R43" s="20">
        <v>1278</v>
      </c>
      <c r="S43" s="22">
        <v>55</v>
      </c>
    </row>
    <row r="44" spans="1:19" ht="15.75" customHeight="1" x14ac:dyDescent="0.3">
      <c r="A44" s="18">
        <v>2</v>
      </c>
      <c r="B44" s="19" t="s">
        <v>740</v>
      </c>
      <c r="C44" s="19" t="s">
        <v>537</v>
      </c>
      <c r="D44" s="20">
        <v>89</v>
      </c>
      <c r="E44" s="20">
        <v>89</v>
      </c>
      <c r="F44" s="20">
        <f t="shared" si="6"/>
        <v>178</v>
      </c>
      <c r="G44" s="21">
        <v>8</v>
      </c>
      <c r="H44" s="20">
        <v>1382</v>
      </c>
      <c r="I44" s="22">
        <v>41</v>
      </c>
      <c r="K44" s="18">
        <v>3</v>
      </c>
      <c r="L44" s="19" t="s">
        <v>741</v>
      </c>
      <c r="M44" s="19" t="s">
        <v>537</v>
      </c>
      <c r="N44" s="20">
        <v>69</v>
      </c>
      <c r="O44" s="20">
        <v>74</v>
      </c>
      <c r="P44" s="20">
        <f t="shared" si="7"/>
        <v>143</v>
      </c>
      <c r="Q44" s="21">
        <v>7</v>
      </c>
      <c r="R44" s="20">
        <v>1263</v>
      </c>
      <c r="S44" s="22">
        <v>54</v>
      </c>
    </row>
    <row r="45" spans="1:19" ht="15.75" customHeight="1" x14ac:dyDescent="0.3">
      <c r="A45" s="18">
        <v>6</v>
      </c>
      <c r="B45" s="19" t="s">
        <v>742</v>
      </c>
      <c r="C45" s="19" t="s">
        <v>472</v>
      </c>
      <c r="D45" s="20">
        <v>90</v>
      </c>
      <c r="E45" s="20">
        <v>93</v>
      </c>
      <c r="F45" s="20">
        <f t="shared" si="6"/>
        <v>183</v>
      </c>
      <c r="G45" s="21">
        <v>9</v>
      </c>
      <c r="H45" s="20">
        <v>1380</v>
      </c>
      <c r="I45" s="22">
        <v>41</v>
      </c>
      <c r="K45" s="18">
        <v>4</v>
      </c>
      <c r="L45" s="19" t="s">
        <v>743</v>
      </c>
      <c r="M45" s="19" t="s">
        <v>671</v>
      </c>
      <c r="N45" s="20" t="s">
        <v>109</v>
      </c>
      <c r="O45" s="20"/>
      <c r="P45" s="20">
        <f t="shared" si="7"/>
        <v>0</v>
      </c>
      <c r="Q45" s="21">
        <v>0</v>
      </c>
      <c r="R45" s="20">
        <v>1027</v>
      </c>
      <c r="S45" s="22">
        <v>52</v>
      </c>
    </row>
    <row r="46" spans="1:19" ht="15.75" customHeight="1" x14ac:dyDescent="0.3">
      <c r="A46" s="18">
        <v>7</v>
      </c>
      <c r="B46" s="19" t="s">
        <v>744</v>
      </c>
      <c r="C46" s="19" t="s">
        <v>671</v>
      </c>
      <c r="D46" s="20" t="s">
        <v>109</v>
      </c>
      <c r="E46" s="20"/>
      <c r="F46" s="20">
        <f t="shared" si="6"/>
        <v>0</v>
      </c>
      <c r="G46" s="21">
        <v>0</v>
      </c>
      <c r="H46" s="20">
        <v>1205</v>
      </c>
      <c r="I46" s="22">
        <v>37</v>
      </c>
      <c r="K46" s="18">
        <v>6</v>
      </c>
      <c r="L46" s="19" t="s">
        <v>745</v>
      </c>
      <c r="M46" s="19" t="s">
        <v>671</v>
      </c>
      <c r="N46" s="20" t="s">
        <v>109</v>
      </c>
      <c r="O46" s="20"/>
      <c r="P46" s="20">
        <f t="shared" si="7"/>
        <v>0</v>
      </c>
      <c r="Q46" s="21">
        <v>0</v>
      </c>
      <c r="R46" s="20">
        <v>991</v>
      </c>
      <c r="S46" s="22">
        <v>44</v>
      </c>
    </row>
    <row r="47" spans="1:19" ht="15.75" customHeight="1" x14ac:dyDescent="0.3">
      <c r="A47" s="18">
        <v>3</v>
      </c>
      <c r="B47" s="19" t="s">
        <v>669</v>
      </c>
      <c r="C47" s="19" t="s">
        <v>458</v>
      </c>
      <c r="D47" s="20">
        <v>79</v>
      </c>
      <c r="E47" s="20">
        <v>83</v>
      </c>
      <c r="F47" s="20">
        <f t="shared" si="6"/>
        <v>162</v>
      </c>
      <c r="G47" s="21">
        <v>3</v>
      </c>
      <c r="H47" s="20">
        <v>1356</v>
      </c>
      <c r="I47" s="22">
        <v>36</v>
      </c>
      <c r="K47" s="18">
        <v>10</v>
      </c>
      <c r="L47" s="19" t="s">
        <v>746</v>
      </c>
      <c r="M47" s="19" t="s">
        <v>671</v>
      </c>
      <c r="N47" s="20" t="s">
        <v>109</v>
      </c>
      <c r="O47" s="20"/>
      <c r="P47" s="20">
        <f t="shared" si="7"/>
        <v>0</v>
      </c>
      <c r="Q47" s="21">
        <v>0</v>
      </c>
      <c r="R47" s="20">
        <v>1069</v>
      </c>
      <c r="S47" s="22">
        <v>36</v>
      </c>
    </row>
    <row r="48" spans="1:19" ht="15.75" customHeight="1" x14ac:dyDescent="0.3">
      <c r="A48" s="18">
        <v>9</v>
      </c>
      <c r="B48" s="19" t="s">
        <v>747</v>
      </c>
      <c r="C48" s="19" t="s">
        <v>666</v>
      </c>
      <c r="D48" s="20">
        <v>83</v>
      </c>
      <c r="E48" s="20">
        <v>89</v>
      </c>
      <c r="F48" s="20">
        <f t="shared" si="6"/>
        <v>172</v>
      </c>
      <c r="G48" s="21">
        <v>6</v>
      </c>
      <c r="H48" s="20">
        <v>1332</v>
      </c>
      <c r="I48" s="22">
        <v>29</v>
      </c>
      <c r="K48" s="18">
        <v>9</v>
      </c>
      <c r="L48" s="19" t="s">
        <v>748</v>
      </c>
      <c r="M48" s="19" t="s">
        <v>86</v>
      </c>
      <c r="N48" s="20">
        <v>65</v>
      </c>
      <c r="O48" s="20">
        <v>65</v>
      </c>
      <c r="P48" s="20">
        <f t="shared" si="7"/>
        <v>130</v>
      </c>
      <c r="Q48" s="21">
        <v>6</v>
      </c>
      <c r="R48" s="20">
        <v>1114</v>
      </c>
      <c r="S48" s="22">
        <v>29</v>
      </c>
    </row>
    <row r="49" spans="1:19" ht="15.75" customHeight="1" x14ac:dyDescent="0.3">
      <c r="A49" s="25">
        <v>4</v>
      </c>
      <c r="B49" s="26" t="s">
        <v>749</v>
      </c>
      <c r="C49" s="26" t="s">
        <v>472</v>
      </c>
      <c r="D49" s="27">
        <v>80</v>
      </c>
      <c r="E49" s="27">
        <v>86</v>
      </c>
      <c r="F49" s="27">
        <f t="shared" si="6"/>
        <v>166</v>
      </c>
      <c r="G49" s="28">
        <v>4</v>
      </c>
      <c r="H49" s="27">
        <v>1296</v>
      </c>
      <c r="I49" s="29">
        <v>25</v>
      </c>
      <c r="K49" s="18">
        <v>5</v>
      </c>
      <c r="L49" s="19" t="s">
        <v>750</v>
      </c>
      <c r="M49" s="19" t="s">
        <v>658</v>
      </c>
      <c r="N49" s="20" t="s">
        <v>109</v>
      </c>
      <c r="O49" s="20"/>
      <c r="P49" s="20">
        <f t="shared" si="7"/>
        <v>0</v>
      </c>
      <c r="Q49" s="21">
        <v>0</v>
      </c>
      <c r="R49" s="20">
        <v>564</v>
      </c>
      <c r="S49" s="22">
        <v>12</v>
      </c>
    </row>
    <row r="50" spans="1:19" ht="15.75" customHeight="1" x14ac:dyDescent="0.3">
      <c r="K50" s="25">
        <v>2</v>
      </c>
      <c r="L50" s="26" t="s">
        <v>751</v>
      </c>
      <c r="M50" s="26" t="s">
        <v>665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675</v>
      </c>
    </row>
    <row r="53" spans="1:19" ht="15.75" customHeight="1" x14ac:dyDescent="0.3"/>
    <row r="54" spans="1:19" ht="15.75" customHeight="1" x14ac:dyDescent="0.3">
      <c r="B54" s="4" t="s">
        <v>676</v>
      </c>
      <c r="F54" s="34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664B24B7-3008-4E94-83C1-0C0CB29669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74DC2-2F4C-4EAB-906C-6667DCDAC577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681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6" t="s">
        <v>626</v>
      </c>
    </row>
    <row r="3" spans="1:25" ht="15.75" customHeight="1" x14ac:dyDescent="0.3">
      <c r="A3" s="7"/>
      <c r="B3" s="8" t="s">
        <v>4</v>
      </c>
      <c r="C3" s="9" t="s">
        <v>752</v>
      </c>
      <c r="D3" s="9"/>
      <c r="E3" s="9" t="s">
        <v>753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686</v>
      </c>
      <c r="C5" s="15" t="s">
        <v>157</v>
      </c>
      <c r="D5" s="36">
        <v>94</v>
      </c>
      <c r="E5" s="36">
        <v>98</v>
      </c>
      <c r="F5" s="16">
        <v>192</v>
      </c>
      <c r="G5" s="16">
        <v>7</v>
      </c>
      <c r="H5" s="36">
        <v>1539</v>
      </c>
      <c r="I5" s="37">
        <v>63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9</v>
      </c>
      <c r="B6" s="19" t="s">
        <v>495</v>
      </c>
      <c r="C6" s="19" t="s">
        <v>458</v>
      </c>
      <c r="D6" s="40">
        <v>95</v>
      </c>
      <c r="E6" s="40">
        <v>95</v>
      </c>
      <c r="F6" s="20">
        <v>190</v>
      </c>
      <c r="G6" s="20">
        <v>5</v>
      </c>
      <c r="H6" s="40">
        <v>1540</v>
      </c>
      <c r="I6" s="41">
        <v>61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10</v>
      </c>
      <c r="B7" s="19" t="s">
        <v>476</v>
      </c>
      <c r="C7" s="19" t="s">
        <v>458</v>
      </c>
      <c r="D7" s="40">
        <v>95</v>
      </c>
      <c r="E7" s="40">
        <v>97</v>
      </c>
      <c r="F7" s="20">
        <v>192</v>
      </c>
      <c r="G7" s="20">
        <v>7</v>
      </c>
      <c r="H7" s="40">
        <v>1535</v>
      </c>
      <c r="I7" s="41">
        <v>61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8</v>
      </c>
      <c r="B8" s="19" t="s">
        <v>687</v>
      </c>
      <c r="C8" s="19" t="s">
        <v>535</v>
      </c>
      <c r="D8" s="40">
        <v>97</v>
      </c>
      <c r="E8" s="40">
        <v>97</v>
      </c>
      <c r="F8" s="20">
        <v>194</v>
      </c>
      <c r="G8" s="20">
        <v>10</v>
      </c>
      <c r="H8" s="40">
        <v>1527</v>
      </c>
      <c r="I8" s="41">
        <v>59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699</v>
      </c>
      <c r="C9" s="19" t="s">
        <v>23</v>
      </c>
      <c r="D9" s="40">
        <v>96</v>
      </c>
      <c r="E9" s="40">
        <v>97</v>
      </c>
      <c r="F9" s="20">
        <v>193</v>
      </c>
      <c r="G9" s="20">
        <v>9</v>
      </c>
      <c r="H9" s="40">
        <v>1513</v>
      </c>
      <c r="I9" s="41">
        <v>56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694</v>
      </c>
      <c r="C10" s="19" t="s">
        <v>191</v>
      </c>
      <c r="D10" s="20">
        <v>95</v>
      </c>
      <c r="E10" s="20">
        <v>98</v>
      </c>
      <c r="F10" s="20">
        <v>193</v>
      </c>
      <c r="G10" s="20">
        <v>9</v>
      </c>
      <c r="H10" s="23">
        <v>1515</v>
      </c>
      <c r="I10" s="24">
        <v>52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6</v>
      </c>
      <c r="B11" s="19" t="s">
        <v>692</v>
      </c>
      <c r="C11" s="19" t="s">
        <v>472</v>
      </c>
      <c r="D11" s="40">
        <v>93</v>
      </c>
      <c r="E11" s="40">
        <v>96</v>
      </c>
      <c r="F11" s="20">
        <v>189</v>
      </c>
      <c r="G11" s="20">
        <v>4</v>
      </c>
      <c r="H11" s="40">
        <v>1499</v>
      </c>
      <c r="I11" s="41">
        <v>44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695</v>
      </c>
      <c r="C12" s="19" t="s">
        <v>23</v>
      </c>
      <c r="D12" s="40">
        <v>88</v>
      </c>
      <c r="E12" s="40">
        <v>95</v>
      </c>
      <c r="F12" s="20">
        <v>183</v>
      </c>
      <c r="G12" s="20">
        <v>3</v>
      </c>
      <c r="H12" s="40">
        <v>1093</v>
      </c>
      <c r="I12" s="41">
        <v>23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711</v>
      </c>
      <c r="C13" s="19" t="s">
        <v>458</v>
      </c>
      <c r="D13" s="40">
        <v>89</v>
      </c>
      <c r="E13" s="40">
        <v>92</v>
      </c>
      <c r="F13" s="20">
        <v>181</v>
      </c>
      <c r="G13" s="20">
        <v>2</v>
      </c>
      <c r="H13" s="40">
        <v>1315</v>
      </c>
      <c r="I13" s="41">
        <v>19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3">
        <v>4</v>
      </c>
      <c r="B14" s="26" t="s">
        <v>660</v>
      </c>
      <c r="C14" s="26" t="s">
        <v>458</v>
      </c>
      <c r="D14" s="44" t="s">
        <v>109</v>
      </c>
      <c r="E14" s="44" t="s">
        <v>514</v>
      </c>
      <c r="F14" s="27">
        <v>0</v>
      </c>
      <c r="G14" s="27">
        <v>0</v>
      </c>
      <c r="H14" s="44">
        <v>0</v>
      </c>
      <c r="I14" s="45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754</v>
      </c>
      <c r="D16" s="9"/>
      <c r="E16" s="9" t="s">
        <v>755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1" t="s">
        <v>11</v>
      </c>
      <c r="D17" s="51"/>
      <c r="E17" s="85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640</v>
      </c>
      <c r="C18" s="15" t="s">
        <v>632</v>
      </c>
      <c r="D18" s="36">
        <v>92</v>
      </c>
      <c r="E18" s="36">
        <v>93</v>
      </c>
      <c r="F18" s="16">
        <v>185</v>
      </c>
      <c r="G18" s="16">
        <v>8</v>
      </c>
      <c r="H18" s="36">
        <v>1510</v>
      </c>
      <c r="I18" s="37">
        <v>76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700</v>
      </c>
      <c r="C19" s="19" t="s">
        <v>191</v>
      </c>
      <c r="D19" s="20">
        <v>92</v>
      </c>
      <c r="E19" s="20">
        <v>92</v>
      </c>
      <c r="F19" s="20">
        <v>184</v>
      </c>
      <c r="G19" s="20">
        <v>7</v>
      </c>
      <c r="H19" s="23">
        <v>1474</v>
      </c>
      <c r="I19" s="24">
        <v>64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2">
        <v>2</v>
      </c>
      <c r="B20" s="19" t="s">
        <v>704</v>
      </c>
      <c r="C20" s="19" t="s">
        <v>86</v>
      </c>
      <c r="D20" s="40">
        <v>92</v>
      </c>
      <c r="E20" s="40">
        <v>97</v>
      </c>
      <c r="F20" s="20">
        <v>189</v>
      </c>
      <c r="G20" s="20">
        <v>10</v>
      </c>
      <c r="H20" s="40">
        <v>1452</v>
      </c>
      <c r="I20" s="41">
        <v>54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6</v>
      </c>
      <c r="B21" s="19" t="s">
        <v>702</v>
      </c>
      <c r="C21" s="19" t="s">
        <v>535</v>
      </c>
      <c r="D21" s="40">
        <v>88</v>
      </c>
      <c r="E21" s="40">
        <v>93</v>
      </c>
      <c r="F21" s="20">
        <v>181</v>
      </c>
      <c r="G21" s="20">
        <v>6</v>
      </c>
      <c r="H21" s="40">
        <v>1452</v>
      </c>
      <c r="I21" s="41">
        <v>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2">
        <v>8</v>
      </c>
      <c r="B22" s="19" t="s">
        <v>703</v>
      </c>
      <c r="C22" s="19" t="s">
        <v>632</v>
      </c>
      <c r="D22" s="40">
        <v>91</v>
      </c>
      <c r="E22" s="40">
        <v>95</v>
      </c>
      <c r="F22" s="20">
        <v>186</v>
      </c>
      <c r="G22" s="20">
        <v>9</v>
      </c>
      <c r="H22" s="40">
        <v>1107</v>
      </c>
      <c r="I22" s="41">
        <v>49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4</v>
      </c>
      <c r="B23" s="19" t="s">
        <v>723</v>
      </c>
      <c r="C23" s="19" t="s">
        <v>157</v>
      </c>
      <c r="D23" s="40">
        <v>86</v>
      </c>
      <c r="E23" s="40">
        <v>91</v>
      </c>
      <c r="F23" s="20">
        <v>177</v>
      </c>
      <c r="G23" s="20">
        <v>5</v>
      </c>
      <c r="H23" s="40">
        <v>1432</v>
      </c>
      <c r="I23" s="41">
        <v>45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729</v>
      </c>
      <c r="C24" s="19" t="s">
        <v>157</v>
      </c>
      <c r="D24" s="40">
        <v>81</v>
      </c>
      <c r="E24" s="40">
        <v>88</v>
      </c>
      <c r="F24" s="20">
        <v>169</v>
      </c>
      <c r="G24" s="20">
        <v>3</v>
      </c>
      <c r="H24" s="40">
        <v>1420</v>
      </c>
      <c r="I24" s="41">
        <v>35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2">
        <v>10</v>
      </c>
      <c r="B25" s="19" t="s">
        <v>240</v>
      </c>
      <c r="C25" s="19" t="s">
        <v>157</v>
      </c>
      <c r="D25" s="40">
        <v>86</v>
      </c>
      <c r="E25" s="40">
        <v>91</v>
      </c>
      <c r="F25" s="20">
        <v>177</v>
      </c>
      <c r="G25" s="20">
        <v>5</v>
      </c>
      <c r="H25" s="40">
        <v>1398</v>
      </c>
      <c r="I25" s="41">
        <v>27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5</v>
      </c>
      <c r="B26" s="19" t="s">
        <v>669</v>
      </c>
      <c r="C26" s="19" t="s">
        <v>458</v>
      </c>
      <c r="D26" s="40">
        <v>79</v>
      </c>
      <c r="E26" s="40">
        <v>83</v>
      </c>
      <c r="F26" s="20">
        <v>162</v>
      </c>
      <c r="G26" s="20">
        <v>1</v>
      </c>
      <c r="H26" s="40">
        <v>1356</v>
      </c>
      <c r="I26" s="41">
        <v>24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9</v>
      </c>
      <c r="B27" s="26" t="s">
        <v>737</v>
      </c>
      <c r="C27" s="26" t="s">
        <v>458</v>
      </c>
      <c r="D27" s="44">
        <v>79</v>
      </c>
      <c r="E27" s="44">
        <v>89</v>
      </c>
      <c r="F27" s="27">
        <v>168</v>
      </c>
      <c r="G27" s="27">
        <v>2</v>
      </c>
      <c r="H27" s="44">
        <v>1335</v>
      </c>
      <c r="I27" s="45">
        <v>20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50" t="s">
        <v>675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4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E3858C5-9FFF-4ED6-852B-D493ABCAE2F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877D0-6D20-4AB9-A67B-897C6A29EC6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756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757</v>
      </c>
    </row>
    <row r="3" spans="1:25" ht="15.75" customHeight="1" x14ac:dyDescent="0.3">
      <c r="A3" s="7"/>
      <c r="B3" s="8" t="s">
        <v>4</v>
      </c>
      <c r="C3" s="9" t="s">
        <v>758</v>
      </c>
      <c r="D3" s="9"/>
      <c r="E3" s="9" t="s">
        <v>759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16</v>
      </c>
      <c r="C5" s="15" t="s">
        <v>17</v>
      </c>
      <c r="D5" s="16">
        <v>96</v>
      </c>
      <c r="E5" s="16">
        <v>96</v>
      </c>
      <c r="F5" s="16">
        <f t="shared" ref="F5:F12" si="0">SUM(D5:E5)</f>
        <v>192</v>
      </c>
      <c r="G5" s="16">
        <v>8</v>
      </c>
      <c r="H5" s="16">
        <v>1351</v>
      </c>
      <c r="I5" s="17">
        <v>56</v>
      </c>
      <c r="K5" s="4"/>
    </row>
    <row r="6" spans="1:25" ht="15.75" customHeight="1" x14ac:dyDescent="0.3">
      <c r="A6" s="18">
        <v>8</v>
      </c>
      <c r="B6" s="19" t="s">
        <v>631</v>
      </c>
      <c r="C6" s="19" t="s">
        <v>632</v>
      </c>
      <c r="D6" s="20">
        <v>87</v>
      </c>
      <c r="E6" s="20">
        <v>90</v>
      </c>
      <c r="F6" s="20">
        <f t="shared" si="0"/>
        <v>177</v>
      </c>
      <c r="G6" s="21">
        <v>5</v>
      </c>
      <c r="H6" s="20">
        <v>1476</v>
      </c>
      <c r="I6" s="22">
        <v>47</v>
      </c>
      <c r="K6" s="4"/>
    </row>
    <row r="7" spans="1:25" ht="15.75" customHeight="1" x14ac:dyDescent="0.3">
      <c r="A7" s="18">
        <v>3</v>
      </c>
      <c r="B7" s="19" t="s">
        <v>688</v>
      </c>
      <c r="C7" s="19" t="s">
        <v>472</v>
      </c>
      <c r="D7" s="20">
        <v>91</v>
      </c>
      <c r="E7" s="20">
        <v>92</v>
      </c>
      <c r="F7" s="20">
        <f t="shared" si="0"/>
        <v>183</v>
      </c>
      <c r="G7" s="21">
        <v>6</v>
      </c>
      <c r="H7" s="20">
        <v>1464</v>
      </c>
      <c r="I7" s="22">
        <v>43</v>
      </c>
      <c r="J7" s="84"/>
      <c r="K7" s="4"/>
    </row>
    <row r="8" spans="1:25" ht="15.75" customHeight="1" x14ac:dyDescent="0.3">
      <c r="A8" s="18">
        <v>5</v>
      </c>
      <c r="B8" s="19" t="s">
        <v>44</v>
      </c>
      <c r="C8" s="19" t="s">
        <v>537</v>
      </c>
      <c r="D8" s="20">
        <v>84</v>
      </c>
      <c r="E8" s="20">
        <v>86</v>
      </c>
      <c r="F8" s="20">
        <f t="shared" si="0"/>
        <v>170</v>
      </c>
      <c r="G8" s="21">
        <v>3</v>
      </c>
      <c r="H8" s="20">
        <v>1445</v>
      </c>
      <c r="I8" s="22">
        <v>38</v>
      </c>
      <c r="K8" s="4"/>
    </row>
    <row r="9" spans="1:25" ht="15.75" customHeight="1" x14ac:dyDescent="0.3">
      <c r="A9" s="18">
        <v>2</v>
      </c>
      <c r="B9" s="19" t="s">
        <v>39</v>
      </c>
      <c r="C9" s="19" t="s">
        <v>17</v>
      </c>
      <c r="D9" s="20">
        <v>91</v>
      </c>
      <c r="E9" s="20">
        <v>93</v>
      </c>
      <c r="F9" s="20">
        <f t="shared" si="0"/>
        <v>184</v>
      </c>
      <c r="G9" s="21">
        <v>7</v>
      </c>
      <c r="H9" s="23">
        <v>1278</v>
      </c>
      <c r="I9" s="24">
        <v>38</v>
      </c>
    </row>
    <row r="10" spans="1:25" ht="15.75" customHeight="1" x14ac:dyDescent="0.3">
      <c r="A10" s="18">
        <v>1</v>
      </c>
      <c r="B10" s="19" t="s">
        <v>89</v>
      </c>
      <c r="C10" s="19" t="s">
        <v>23</v>
      </c>
      <c r="D10" s="20">
        <v>84</v>
      </c>
      <c r="E10" s="20">
        <v>90</v>
      </c>
      <c r="F10" s="20">
        <f t="shared" si="0"/>
        <v>174</v>
      </c>
      <c r="G10" s="21">
        <v>4</v>
      </c>
      <c r="H10" s="23">
        <v>1449</v>
      </c>
      <c r="I10" s="24">
        <v>36</v>
      </c>
    </row>
    <row r="11" spans="1:25" ht="15.75" customHeight="1" x14ac:dyDescent="0.3">
      <c r="A11" s="18">
        <v>4</v>
      </c>
      <c r="B11" s="19" t="s">
        <v>760</v>
      </c>
      <c r="C11" s="19" t="s">
        <v>23</v>
      </c>
      <c r="D11" s="20">
        <v>78</v>
      </c>
      <c r="E11" s="20">
        <v>78</v>
      </c>
      <c r="F11" s="20">
        <f t="shared" si="0"/>
        <v>156</v>
      </c>
      <c r="G11" s="21">
        <v>2</v>
      </c>
      <c r="H11" s="20">
        <v>1314</v>
      </c>
      <c r="I11" s="22">
        <v>18</v>
      </c>
    </row>
    <row r="12" spans="1:25" ht="15.75" customHeight="1" x14ac:dyDescent="0.3">
      <c r="A12" s="25">
        <v>6</v>
      </c>
      <c r="B12" s="26" t="s">
        <v>761</v>
      </c>
      <c r="C12" s="26" t="s">
        <v>537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762</v>
      </c>
      <c r="D14" s="9"/>
      <c r="E14" s="9" t="s">
        <v>763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81" t="s">
        <v>11</v>
      </c>
      <c r="D15" s="51"/>
      <c r="E15" s="85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7</v>
      </c>
      <c r="B16" s="15" t="s">
        <v>641</v>
      </c>
      <c r="C16" s="15" t="s">
        <v>632</v>
      </c>
      <c r="D16" s="16">
        <v>85</v>
      </c>
      <c r="E16" s="16">
        <v>89</v>
      </c>
      <c r="F16" s="16">
        <f t="shared" ref="F16:F23" si="1">SUM(D16:E16)</f>
        <v>174</v>
      </c>
      <c r="G16" s="16">
        <v>6</v>
      </c>
      <c r="H16" s="16">
        <v>1409</v>
      </c>
      <c r="I16" s="17">
        <v>51</v>
      </c>
    </row>
    <row r="17" spans="1:9" ht="15.75" customHeight="1" x14ac:dyDescent="0.3">
      <c r="A17" s="18">
        <v>1</v>
      </c>
      <c r="B17" s="19" t="s">
        <v>764</v>
      </c>
      <c r="C17" s="19" t="s">
        <v>458</v>
      </c>
      <c r="D17" s="20">
        <v>79</v>
      </c>
      <c r="E17" s="20">
        <v>80</v>
      </c>
      <c r="F17" s="20">
        <f t="shared" si="1"/>
        <v>159</v>
      </c>
      <c r="G17" s="21">
        <v>2</v>
      </c>
      <c r="H17" s="23">
        <v>1250</v>
      </c>
      <c r="I17" s="24">
        <v>49</v>
      </c>
    </row>
    <row r="18" spans="1:9" ht="15.75" customHeight="1" x14ac:dyDescent="0.3">
      <c r="A18" s="18">
        <v>5</v>
      </c>
      <c r="B18" s="19" t="s">
        <v>638</v>
      </c>
      <c r="C18" s="19" t="s">
        <v>632</v>
      </c>
      <c r="D18" s="20">
        <v>87</v>
      </c>
      <c r="E18" s="20">
        <v>93</v>
      </c>
      <c r="F18" s="20">
        <f t="shared" si="1"/>
        <v>180</v>
      </c>
      <c r="G18" s="21">
        <v>7</v>
      </c>
      <c r="H18" s="20">
        <v>1403</v>
      </c>
      <c r="I18" s="22">
        <v>45</v>
      </c>
    </row>
    <row r="19" spans="1:9" ht="15.75" customHeight="1" x14ac:dyDescent="0.3">
      <c r="A19" s="18">
        <v>4</v>
      </c>
      <c r="B19" s="19" t="s">
        <v>765</v>
      </c>
      <c r="C19" s="19" t="s">
        <v>535</v>
      </c>
      <c r="D19" s="20">
        <v>92</v>
      </c>
      <c r="E19" s="20">
        <v>94</v>
      </c>
      <c r="F19" s="20">
        <f t="shared" si="1"/>
        <v>186</v>
      </c>
      <c r="G19" s="21">
        <v>8</v>
      </c>
      <c r="H19" s="20">
        <v>1356</v>
      </c>
      <c r="I19" s="22">
        <v>39</v>
      </c>
    </row>
    <row r="20" spans="1:9" ht="15.75" customHeight="1" x14ac:dyDescent="0.3">
      <c r="A20" s="18">
        <v>2</v>
      </c>
      <c r="B20" s="19" t="s">
        <v>766</v>
      </c>
      <c r="C20" s="19" t="s">
        <v>23</v>
      </c>
      <c r="D20" s="20">
        <v>82</v>
      </c>
      <c r="E20" s="20">
        <v>89</v>
      </c>
      <c r="F20" s="20">
        <f t="shared" si="1"/>
        <v>171</v>
      </c>
      <c r="G20" s="21">
        <v>5</v>
      </c>
      <c r="H20" s="20">
        <v>1366</v>
      </c>
      <c r="I20" s="22">
        <v>37</v>
      </c>
    </row>
    <row r="21" spans="1:9" ht="15.75" customHeight="1" x14ac:dyDescent="0.3">
      <c r="A21" s="18">
        <v>8</v>
      </c>
      <c r="B21" s="19" t="s">
        <v>726</v>
      </c>
      <c r="C21" s="19" t="s">
        <v>707</v>
      </c>
      <c r="D21" s="20">
        <v>84</v>
      </c>
      <c r="E21" s="20">
        <v>85</v>
      </c>
      <c r="F21" s="20">
        <f t="shared" si="1"/>
        <v>169</v>
      </c>
      <c r="G21" s="21">
        <v>4</v>
      </c>
      <c r="H21" s="20">
        <v>1343</v>
      </c>
      <c r="I21" s="22">
        <v>32</v>
      </c>
    </row>
    <row r="22" spans="1:9" ht="15.75" customHeight="1" x14ac:dyDescent="0.3">
      <c r="A22" s="18">
        <v>6</v>
      </c>
      <c r="B22" s="19" t="s">
        <v>767</v>
      </c>
      <c r="C22" s="19" t="s">
        <v>632</v>
      </c>
      <c r="D22" s="20">
        <v>82</v>
      </c>
      <c r="E22" s="20">
        <v>84</v>
      </c>
      <c r="F22" s="20">
        <f t="shared" si="1"/>
        <v>166</v>
      </c>
      <c r="G22" s="21">
        <v>3</v>
      </c>
      <c r="H22" s="20">
        <v>1344</v>
      </c>
      <c r="I22" s="22">
        <v>29</v>
      </c>
    </row>
    <row r="23" spans="1:9" ht="15.75" customHeight="1" x14ac:dyDescent="0.3">
      <c r="A23" s="25">
        <v>3</v>
      </c>
      <c r="B23" s="26" t="s">
        <v>768</v>
      </c>
      <c r="C23" s="26" t="s">
        <v>535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769</v>
      </c>
      <c r="D25" s="9"/>
      <c r="E25" s="9" t="s">
        <v>770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81" t="s">
        <v>11</v>
      </c>
      <c r="D26" s="51"/>
      <c r="E26" s="85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8</v>
      </c>
      <c r="B27" s="15" t="s">
        <v>771</v>
      </c>
      <c r="C27" s="15" t="s">
        <v>537</v>
      </c>
      <c r="D27" s="16">
        <v>86</v>
      </c>
      <c r="E27" s="16">
        <v>86</v>
      </c>
      <c r="F27" s="16">
        <f t="shared" ref="F27:F34" si="2">SUM(D27:E27)</f>
        <v>172</v>
      </c>
      <c r="G27" s="16">
        <v>8</v>
      </c>
      <c r="H27" s="16">
        <v>1339</v>
      </c>
      <c r="I27" s="17">
        <v>51</v>
      </c>
    </row>
    <row r="28" spans="1:9" ht="15.75" customHeight="1" x14ac:dyDescent="0.3">
      <c r="A28" s="18">
        <v>5</v>
      </c>
      <c r="B28" s="19" t="s">
        <v>772</v>
      </c>
      <c r="C28" s="19" t="s">
        <v>537</v>
      </c>
      <c r="D28" s="20">
        <v>79</v>
      </c>
      <c r="E28" s="20">
        <v>81</v>
      </c>
      <c r="F28" s="20">
        <f t="shared" si="2"/>
        <v>160</v>
      </c>
      <c r="G28" s="21">
        <v>5</v>
      </c>
      <c r="H28" s="20">
        <v>1327</v>
      </c>
      <c r="I28" s="22">
        <v>46</v>
      </c>
    </row>
    <row r="29" spans="1:9" ht="15.75" customHeight="1" x14ac:dyDescent="0.3">
      <c r="A29" s="18">
        <v>6</v>
      </c>
      <c r="B29" s="19" t="s">
        <v>725</v>
      </c>
      <c r="C29" s="19" t="s">
        <v>707</v>
      </c>
      <c r="D29" s="20">
        <v>78</v>
      </c>
      <c r="E29" s="20">
        <v>82</v>
      </c>
      <c r="F29" s="20">
        <f t="shared" si="2"/>
        <v>160</v>
      </c>
      <c r="G29" s="21">
        <v>5</v>
      </c>
      <c r="H29" s="20">
        <v>1320</v>
      </c>
      <c r="I29" s="22">
        <v>44</v>
      </c>
    </row>
    <row r="30" spans="1:9" ht="15.75" customHeight="1" x14ac:dyDescent="0.3">
      <c r="A30" s="18">
        <v>2</v>
      </c>
      <c r="B30" s="19" t="s">
        <v>773</v>
      </c>
      <c r="C30" s="19" t="s">
        <v>537</v>
      </c>
      <c r="D30" s="20">
        <v>81</v>
      </c>
      <c r="E30" s="20">
        <v>84</v>
      </c>
      <c r="F30" s="20">
        <f t="shared" si="2"/>
        <v>165</v>
      </c>
      <c r="G30" s="21">
        <v>7</v>
      </c>
      <c r="H30" s="20">
        <v>1323</v>
      </c>
      <c r="I30" s="22">
        <v>42</v>
      </c>
    </row>
    <row r="31" spans="1:9" ht="15.75" customHeight="1" x14ac:dyDescent="0.3">
      <c r="A31" s="18">
        <v>7</v>
      </c>
      <c r="B31" s="19" t="s">
        <v>640</v>
      </c>
      <c r="C31" s="19" t="s">
        <v>632</v>
      </c>
      <c r="D31" s="20">
        <v>70</v>
      </c>
      <c r="E31" s="20">
        <v>79</v>
      </c>
      <c r="F31" s="20">
        <f t="shared" si="2"/>
        <v>149</v>
      </c>
      <c r="G31" s="21">
        <v>2</v>
      </c>
      <c r="H31" s="20">
        <v>1287</v>
      </c>
      <c r="I31" s="22">
        <v>34</v>
      </c>
    </row>
    <row r="32" spans="1:9" ht="15.75" customHeight="1" x14ac:dyDescent="0.3">
      <c r="A32" s="18">
        <v>4</v>
      </c>
      <c r="B32" s="19" t="s">
        <v>649</v>
      </c>
      <c r="C32" s="19" t="s">
        <v>537</v>
      </c>
      <c r="D32" s="20">
        <v>70</v>
      </c>
      <c r="E32" s="20">
        <v>88</v>
      </c>
      <c r="F32" s="20">
        <f t="shared" si="2"/>
        <v>158</v>
      </c>
      <c r="G32" s="21">
        <v>3</v>
      </c>
      <c r="H32" s="20">
        <v>1255</v>
      </c>
      <c r="I32" s="22">
        <v>31</v>
      </c>
    </row>
    <row r="33" spans="1:9" ht="15.75" customHeight="1" x14ac:dyDescent="0.3">
      <c r="A33" s="18">
        <v>3</v>
      </c>
      <c r="B33" s="19" t="s">
        <v>774</v>
      </c>
      <c r="C33" s="19" t="s">
        <v>535</v>
      </c>
      <c r="D33" s="33">
        <v>0</v>
      </c>
      <c r="E33" s="20">
        <v>81</v>
      </c>
      <c r="F33" s="20">
        <f t="shared" si="2"/>
        <v>81</v>
      </c>
      <c r="G33" s="21">
        <v>1</v>
      </c>
      <c r="H33" s="20">
        <v>900</v>
      </c>
      <c r="I33" s="22">
        <v>29</v>
      </c>
    </row>
    <row r="34" spans="1:9" ht="15.75" customHeight="1" x14ac:dyDescent="0.3">
      <c r="A34" s="25">
        <v>1</v>
      </c>
      <c r="B34" s="26" t="s">
        <v>706</v>
      </c>
      <c r="C34" s="26" t="s">
        <v>707</v>
      </c>
      <c r="D34" s="27">
        <v>78</v>
      </c>
      <c r="E34" s="27">
        <v>83</v>
      </c>
      <c r="F34" s="27">
        <f t="shared" si="2"/>
        <v>161</v>
      </c>
      <c r="G34" s="28">
        <v>6</v>
      </c>
      <c r="H34" s="31">
        <v>1130</v>
      </c>
      <c r="I34" s="32">
        <v>16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775</v>
      </c>
      <c r="D36" s="9"/>
      <c r="E36" s="9" t="s">
        <v>224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81" t="s">
        <v>11</v>
      </c>
      <c r="D37" s="51"/>
      <c r="E37" s="85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5</v>
      </c>
      <c r="B38" s="15" t="s">
        <v>639</v>
      </c>
      <c r="C38" s="15" t="s">
        <v>161</v>
      </c>
      <c r="D38" s="16">
        <v>82</v>
      </c>
      <c r="E38" s="16">
        <v>85</v>
      </c>
      <c r="F38" s="16">
        <f t="shared" ref="F38:F44" si="3">SUM(D38:E38)</f>
        <v>167</v>
      </c>
      <c r="G38" s="16">
        <v>6</v>
      </c>
      <c r="H38" s="16">
        <v>1231</v>
      </c>
      <c r="I38" s="17">
        <v>46</v>
      </c>
    </row>
    <row r="39" spans="1:9" ht="15.75" customHeight="1" x14ac:dyDescent="0.3">
      <c r="A39" s="18">
        <v>6</v>
      </c>
      <c r="B39" s="19" t="s">
        <v>776</v>
      </c>
      <c r="C39" s="19" t="s">
        <v>161</v>
      </c>
      <c r="D39" s="20">
        <v>89</v>
      </c>
      <c r="E39" s="20">
        <v>89</v>
      </c>
      <c r="F39" s="20">
        <f t="shared" si="3"/>
        <v>178</v>
      </c>
      <c r="G39" s="21">
        <v>7</v>
      </c>
      <c r="H39" s="20">
        <v>1199</v>
      </c>
      <c r="I39" s="22">
        <v>46</v>
      </c>
    </row>
    <row r="40" spans="1:9" ht="15.75" customHeight="1" x14ac:dyDescent="0.3">
      <c r="A40" s="18">
        <v>1</v>
      </c>
      <c r="B40" s="19" t="s">
        <v>777</v>
      </c>
      <c r="C40" s="19" t="s">
        <v>707</v>
      </c>
      <c r="D40" s="20">
        <v>81</v>
      </c>
      <c r="E40" s="20">
        <v>83</v>
      </c>
      <c r="F40" s="20">
        <f t="shared" si="3"/>
        <v>164</v>
      </c>
      <c r="G40" s="21">
        <v>4</v>
      </c>
      <c r="H40" s="23">
        <v>1235</v>
      </c>
      <c r="I40" s="24">
        <v>44</v>
      </c>
    </row>
    <row r="41" spans="1:9" ht="15.75" customHeight="1" x14ac:dyDescent="0.3">
      <c r="A41" s="18">
        <v>3</v>
      </c>
      <c r="B41" s="19" t="s">
        <v>727</v>
      </c>
      <c r="C41" s="19" t="s">
        <v>63</v>
      </c>
      <c r="D41" s="20">
        <v>76</v>
      </c>
      <c r="E41" s="20">
        <v>89</v>
      </c>
      <c r="F41" s="20">
        <f t="shared" si="3"/>
        <v>165</v>
      </c>
      <c r="G41" s="21">
        <v>5</v>
      </c>
      <c r="H41" s="20">
        <v>1149</v>
      </c>
      <c r="I41" s="22">
        <v>30</v>
      </c>
    </row>
    <row r="42" spans="1:9" ht="15.75" customHeight="1" x14ac:dyDescent="0.3">
      <c r="A42" s="18">
        <v>4</v>
      </c>
      <c r="B42" s="19" t="s">
        <v>741</v>
      </c>
      <c r="C42" s="19" t="s">
        <v>537</v>
      </c>
      <c r="D42" s="20">
        <v>53</v>
      </c>
      <c r="E42" s="20">
        <v>78</v>
      </c>
      <c r="F42" s="20">
        <f t="shared" si="3"/>
        <v>131</v>
      </c>
      <c r="G42" s="21">
        <v>3</v>
      </c>
      <c r="H42" s="20">
        <v>1081</v>
      </c>
      <c r="I42" s="22">
        <v>29</v>
      </c>
    </row>
    <row r="43" spans="1:9" ht="15.75" customHeight="1" x14ac:dyDescent="0.3">
      <c r="A43" s="18">
        <v>2</v>
      </c>
      <c r="B43" s="19" t="s">
        <v>740</v>
      </c>
      <c r="C43" s="19" t="s">
        <v>537</v>
      </c>
      <c r="D43" s="20">
        <v>49</v>
      </c>
      <c r="E43" s="20">
        <v>63</v>
      </c>
      <c r="F43" s="20">
        <f t="shared" si="3"/>
        <v>112</v>
      </c>
      <c r="G43" s="21">
        <v>2</v>
      </c>
      <c r="H43" s="20">
        <v>987</v>
      </c>
      <c r="I43" s="22">
        <v>21</v>
      </c>
    </row>
    <row r="44" spans="1:9" ht="15.75" customHeight="1" x14ac:dyDescent="0.3">
      <c r="A44" s="25">
        <v>7</v>
      </c>
      <c r="B44" s="26" t="s">
        <v>778</v>
      </c>
      <c r="C44" s="26" t="s">
        <v>17</v>
      </c>
      <c r="D44" s="27" t="s">
        <v>109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"/>
    <row r="46" spans="1:9" ht="15.75" customHeight="1" x14ac:dyDescent="0.3">
      <c r="B46" s="4" t="s">
        <v>779</v>
      </c>
      <c r="F46" s="34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4B64BEA-3C4B-45EF-9A18-0E44512DC7E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9ABC-A46F-4D2B-B2F6-CC643F2846D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6" t="s">
        <v>3</v>
      </c>
    </row>
    <row r="3" spans="1:25" ht="15.75" customHeight="1" x14ac:dyDescent="0.3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31</v>
      </c>
      <c r="C5" s="15" t="s">
        <v>32</v>
      </c>
      <c r="D5" s="36">
        <v>189</v>
      </c>
      <c r="E5" s="16">
        <v>9</v>
      </c>
      <c r="F5" s="36">
        <v>1493</v>
      </c>
      <c r="G5" s="37">
        <v>71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8</v>
      </c>
      <c r="B6" s="19" t="s">
        <v>52</v>
      </c>
      <c r="C6" s="19" t="s">
        <v>53</v>
      </c>
      <c r="D6" s="40">
        <v>184</v>
      </c>
      <c r="E6" s="20">
        <v>7</v>
      </c>
      <c r="F6" s="40">
        <v>1469</v>
      </c>
      <c r="G6" s="41">
        <v>61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26</v>
      </c>
      <c r="C7" s="19" t="s">
        <v>27</v>
      </c>
      <c r="D7" s="40">
        <v>185</v>
      </c>
      <c r="E7" s="20">
        <v>8</v>
      </c>
      <c r="F7" s="40">
        <v>1454</v>
      </c>
      <c r="G7" s="41">
        <v>58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58</v>
      </c>
      <c r="C8" s="19" t="s">
        <v>25</v>
      </c>
      <c r="D8" s="20">
        <v>181</v>
      </c>
      <c r="E8" s="20">
        <v>6</v>
      </c>
      <c r="F8" s="23">
        <v>1437</v>
      </c>
      <c r="G8" s="24">
        <v>52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131</v>
      </c>
      <c r="C9" s="19" t="s">
        <v>19</v>
      </c>
      <c r="D9" s="40">
        <v>159</v>
      </c>
      <c r="E9" s="20">
        <v>5</v>
      </c>
      <c r="F9" s="40">
        <v>1312</v>
      </c>
      <c r="G9" s="41">
        <v>41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260</v>
      </c>
      <c r="C10" s="19" t="s">
        <v>23</v>
      </c>
      <c r="D10" s="40">
        <v>146</v>
      </c>
      <c r="E10" s="20">
        <v>4</v>
      </c>
      <c r="F10" s="40">
        <v>1115</v>
      </c>
      <c r="G10" s="41">
        <v>31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265</v>
      </c>
      <c r="C11" s="19" t="s">
        <v>25</v>
      </c>
      <c r="D11" s="40" t="s">
        <v>109</v>
      </c>
      <c r="E11" s="20">
        <v>0</v>
      </c>
      <c r="F11" s="40">
        <v>898</v>
      </c>
      <c r="G11" s="41">
        <v>24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19" t="s">
        <v>261</v>
      </c>
      <c r="C12" s="19" t="s">
        <v>23</v>
      </c>
      <c r="D12" s="40">
        <v>97</v>
      </c>
      <c r="E12" s="20">
        <v>3</v>
      </c>
      <c r="F12" s="40">
        <v>850</v>
      </c>
      <c r="G12" s="41">
        <v>17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4" t="s">
        <v>109</v>
      </c>
      <c r="E13" s="27">
        <v>0</v>
      </c>
      <c r="F13" s="44">
        <v>0</v>
      </c>
      <c r="G13" s="45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D7B9852E-33EC-4C1A-946E-25CA5BC191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0BC0-8891-468C-AB20-0DF447EECE71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756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6" t="s">
        <v>757</v>
      </c>
    </row>
    <row r="3" spans="1:25" ht="15.75" customHeight="1" x14ac:dyDescent="0.3">
      <c r="A3" s="7"/>
      <c r="B3" s="8" t="s">
        <v>4</v>
      </c>
      <c r="C3" s="9" t="s">
        <v>780</v>
      </c>
      <c r="D3" s="9"/>
      <c r="E3" s="9" t="s">
        <v>781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1" t="s">
        <v>11</v>
      </c>
      <c r="D4" s="51"/>
      <c r="E4" s="85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36">
        <v>96</v>
      </c>
      <c r="E5" s="36">
        <v>96</v>
      </c>
      <c r="F5" s="16">
        <v>192</v>
      </c>
      <c r="G5" s="16">
        <v>6</v>
      </c>
      <c r="H5" s="36">
        <v>1351</v>
      </c>
      <c r="I5" s="37">
        <v>42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641</v>
      </c>
      <c r="C6" s="19" t="s">
        <v>632</v>
      </c>
      <c r="D6" s="40">
        <v>85</v>
      </c>
      <c r="E6" s="40">
        <v>89</v>
      </c>
      <c r="F6" s="20">
        <v>174</v>
      </c>
      <c r="G6" s="20">
        <v>4</v>
      </c>
      <c r="H6" s="40">
        <v>1409</v>
      </c>
      <c r="I6" s="41">
        <v>37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638</v>
      </c>
      <c r="C7" s="19" t="s">
        <v>632</v>
      </c>
      <c r="D7" s="40">
        <v>87</v>
      </c>
      <c r="E7" s="40">
        <v>93</v>
      </c>
      <c r="F7" s="20">
        <v>180</v>
      </c>
      <c r="G7" s="20">
        <v>5</v>
      </c>
      <c r="H7" s="40">
        <v>1403</v>
      </c>
      <c r="I7" s="41">
        <v>35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640</v>
      </c>
      <c r="C8" s="19" t="s">
        <v>632</v>
      </c>
      <c r="D8" s="40">
        <v>70</v>
      </c>
      <c r="E8" s="40">
        <v>79</v>
      </c>
      <c r="F8" s="20">
        <v>149</v>
      </c>
      <c r="G8" s="20">
        <v>3</v>
      </c>
      <c r="H8" s="40">
        <v>1287</v>
      </c>
      <c r="I8" s="41">
        <v>23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774</v>
      </c>
      <c r="C9" s="19" t="s">
        <v>535</v>
      </c>
      <c r="D9" s="33">
        <v>0</v>
      </c>
      <c r="E9" s="20">
        <v>81</v>
      </c>
      <c r="F9" s="20">
        <v>81</v>
      </c>
      <c r="G9" s="20">
        <v>2</v>
      </c>
      <c r="H9" s="23">
        <v>900</v>
      </c>
      <c r="I9" s="24">
        <v>16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3">
        <v>6</v>
      </c>
      <c r="B10" s="26" t="s">
        <v>778</v>
      </c>
      <c r="C10" s="26" t="s">
        <v>17</v>
      </c>
      <c r="D10" s="44" t="s">
        <v>109</v>
      </c>
      <c r="E10" s="44" t="s">
        <v>514</v>
      </c>
      <c r="F10" s="27">
        <v>0</v>
      </c>
      <c r="G10" s="27">
        <v>0</v>
      </c>
      <c r="H10" s="44">
        <v>0</v>
      </c>
      <c r="I10" s="45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4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9E2013E8-2D85-4849-9678-BB37ACD07C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9656-67EE-4BA4-AFF3-C4598F17D1E5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4" customWidth="1"/>
    <col min="2" max="3" width="20.7109375" style="154" customWidth="1"/>
    <col min="4" max="9" width="5" style="154" customWidth="1"/>
    <col min="10" max="10" width="1.7109375" style="154" customWidth="1"/>
    <col min="11" max="11" width="2.7109375" style="154" customWidth="1"/>
    <col min="12" max="13" width="20.7109375" style="154" customWidth="1"/>
    <col min="14" max="19" width="5" style="154" customWidth="1"/>
    <col min="20" max="25" width="10.28515625" style="154" customWidth="1"/>
    <col min="26" max="1025" width="10.28515625" customWidth="1"/>
  </cols>
  <sheetData>
    <row r="1" spans="1:25" ht="18" x14ac:dyDescent="0.35">
      <c r="A1" s="152"/>
      <c r="B1" s="152" t="s">
        <v>782</v>
      </c>
      <c r="C1" s="152"/>
      <c r="D1" s="152"/>
      <c r="E1" s="152"/>
      <c r="F1" s="152"/>
      <c r="G1" s="152"/>
      <c r="H1" s="152"/>
      <c r="I1" s="152" t="s">
        <v>1</v>
      </c>
      <c r="J1" s="152"/>
      <c r="K1" s="152"/>
      <c r="L1" s="152"/>
      <c r="M1" s="153"/>
      <c r="N1" s="152"/>
      <c r="O1" s="152"/>
      <c r="P1" s="152"/>
      <c r="Q1" s="152"/>
      <c r="R1" s="152"/>
      <c r="S1" s="152"/>
      <c r="T1" s="152"/>
      <c r="U1" s="153"/>
      <c r="V1" s="153"/>
      <c r="W1" s="153"/>
      <c r="X1" s="153"/>
      <c r="Y1" s="153"/>
    </row>
    <row r="2" spans="1:25" ht="15.75" customHeight="1" x14ac:dyDescent="0.3">
      <c r="B2" s="155" t="s">
        <v>2</v>
      </c>
      <c r="C2" s="156"/>
      <c r="D2" s="156"/>
      <c r="E2" s="156"/>
      <c r="H2" s="156"/>
      <c r="I2" s="157" t="s">
        <v>783</v>
      </c>
    </row>
    <row r="3" spans="1:25" ht="15.75" customHeight="1" x14ac:dyDescent="0.3">
      <c r="B3" s="156" t="s">
        <v>4</v>
      </c>
      <c r="C3" s="158" t="s">
        <v>784</v>
      </c>
      <c r="D3" s="158"/>
      <c r="E3" s="159" t="s">
        <v>513</v>
      </c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67">
        <v>8</v>
      </c>
      <c r="B5" s="168" t="s">
        <v>785</v>
      </c>
      <c r="C5" s="168" t="s">
        <v>529</v>
      </c>
      <c r="D5" s="169">
        <v>98</v>
      </c>
      <c r="E5" s="169">
        <v>96</v>
      </c>
      <c r="F5" s="169">
        <f t="shared" ref="F5:F12" si="0">SUM(D5:E5)</f>
        <v>194</v>
      </c>
      <c r="G5" s="169">
        <v>8</v>
      </c>
      <c r="H5" s="169">
        <v>1549</v>
      </c>
      <c r="I5" s="170">
        <v>51</v>
      </c>
    </row>
    <row r="6" spans="1:25" ht="15.75" customHeight="1" x14ac:dyDescent="0.3">
      <c r="A6" s="171">
        <v>6</v>
      </c>
      <c r="B6" s="172" t="s">
        <v>786</v>
      </c>
      <c r="C6" s="172" t="s">
        <v>108</v>
      </c>
      <c r="D6" s="173">
        <v>96</v>
      </c>
      <c r="E6" s="173">
        <v>98</v>
      </c>
      <c r="F6" s="173">
        <f t="shared" si="0"/>
        <v>194</v>
      </c>
      <c r="G6" s="174">
        <v>8</v>
      </c>
      <c r="H6" s="173">
        <v>1549</v>
      </c>
      <c r="I6" s="175">
        <v>49</v>
      </c>
    </row>
    <row r="7" spans="1:25" ht="15.75" customHeight="1" x14ac:dyDescent="0.3">
      <c r="A7" s="171">
        <v>3</v>
      </c>
      <c r="B7" s="172" t="s">
        <v>688</v>
      </c>
      <c r="C7" s="172" t="s">
        <v>472</v>
      </c>
      <c r="D7" s="173">
        <v>96</v>
      </c>
      <c r="E7" s="173">
        <v>95</v>
      </c>
      <c r="F7" s="173">
        <f t="shared" si="0"/>
        <v>191</v>
      </c>
      <c r="G7" s="174">
        <v>5</v>
      </c>
      <c r="H7" s="173">
        <v>1538</v>
      </c>
      <c r="I7" s="175">
        <v>44</v>
      </c>
      <c r="J7" s="176"/>
    </row>
    <row r="8" spans="1:25" ht="15.75" customHeight="1" x14ac:dyDescent="0.3">
      <c r="A8" s="171">
        <v>7</v>
      </c>
      <c r="B8" s="172" t="s">
        <v>219</v>
      </c>
      <c r="C8" s="172" t="s">
        <v>127</v>
      </c>
      <c r="D8" s="173">
        <v>95</v>
      </c>
      <c r="E8" s="173">
        <v>96</v>
      </c>
      <c r="F8" s="173">
        <f t="shared" si="0"/>
        <v>191</v>
      </c>
      <c r="G8" s="174">
        <v>5</v>
      </c>
      <c r="H8" s="173">
        <v>1537</v>
      </c>
      <c r="I8" s="175">
        <v>41</v>
      </c>
      <c r="K8" s="177"/>
    </row>
    <row r="9" spans="1:25" ht="15.75" customHeight="1" x14ac:dyDescent="0.3">
      <c r="A9" s="171">
        <v>2</v>
      </c>
      <c r="B9" s="172" t="s">
        <v>787</v>
      </c>
      <c r="C9" s="172" t="s">
        <v>467</v>
      </c>
      <c r="D9" s="173">
        <v>96</v>
      </c>
      <c r="E9" s="173">
        <v>93</v>
      </c>
      <c r="F9" s="173">
        <f t="shared" si="0"/>
        <v>189</v>
      </c>
      <c r="G9" s="174">
        <v>2</v>
      </c>
      <c r="H9" s="173">
        <v>1527</v>
      </c>
      <c r="I9" s="175">
        <v>39</v>
      </c>
    </row>
    <row r="10" spans="1:25" ht="15.75" customHeight="1" x14ac:dyDescent="0.3">
      <c r="A10" s="171">
        <v>5</v>
      </c>
      <c r="B10" s="172" t="s">
        <v>788</v>
      </c>
      <c r="C10" s="172" t="s">
        <v>122</v>
      </c>
      <c r="D10" s="173">
        <v>95</v>
      </c>
      <c r="E10" s="173">
        <v>97</v>
      </c>
      <c r="F10" s="173">
        <f t="shared" si="0"/>
        <v>192</v>
      </c>
      <c r="G10" s="174">
        <v>6</v>
      </c>
      <c r="H10" s="173">
        <v>1155</v>
      </c>
      <c r="I10" s="175">
        <v>35</v>
      </c>
    </row>
    <row r="11" spans="1:25" ht="15.75" customHeight="1" x14ac:dyDescent="0.3">
      <c r="A11" s="171">
        <v>1</v>
      </c>
      <c r="B11" s="172" t="s">
        <v>121</v>
      </c>
      <c r="C11" s="172" t="s">
        <v>122</v>
      </c>
      <c r="D11" s="173">
        <v>96</v>
      </c>
      <c r="E11" s="173">
        <v>94</v>
      </c>
      <c r="F11" s="173">
        <f t="shared" si="0"/>
        <v>190</v>
      </c>
      <c r="G11" s="174">
        <v>3</v>
      </c>
      <c r="H11" s="173">
        <v>1521</v>
      </c>
      <c r="I11" s="175">
        <v>29</v>
      </c>
    </row>
    <row r="12" spans="1:25" ht="15.75" customHeight="1" x14ac:dyDescent="0.3">
      <c r="A12" s="178">
        <v>4</v>
      </c>
      <c r="B12" s="179" t="s">
        <v>789</v>
      </c>
      <c r="C12" s="179" t="s">
        <v>108</v>
      </c>
      <c r="D12" s="180" t="s">
        <v>138</v>
      </c>
      <c r="E12" s="180"/>
      <c r="F12" s="180">
        <f t="shared" si="0"/>
        <v>0</v>
      </c>
      <c r="G12" s="181">
        <v>0</v>
      </c>
      <c r="H12" s="180">
        <v>740</v>
      </c>
      <c r="I12" s="182">
        <v>9</v>
      </c>
    </row>
    <row r="13" spans="1:25" ht="15.75" customHeight="1" x14ac:dyDescent="0.3"/>
    <row r="14" spans="1:25" ht="15.75" customHeight="1" x14ac:dyDescent="0.3">
      <c r="B14" s="156" t="s">
        <v>7</v>
      </c>
      <c r="C14" s="158" t="s">
        <v>790</v>
      </c>
      <c r="D14" s="158"/>
      <c r="E14" s="159" t="s">
        <v>515</v>
      </c>
    </row>
    <row r="15" spans="1:25" ht="15.75" customHeight="1" x14ac:dyDescent="0.3">
      <c r="A15" s="160">
        <v>2</v>
      </c>
      <c r="B15" s="161" t="s">
        <v>10</v>
      </c>
      <c r="C15" s="162" t="s">
        <v>11</v>
      </c>
      <c r="D15" s="163"/>
      <c r="E15" s="164"/>
      <c r="F15" s="165" t="s">
        <v>12</v>
      </c>
      <c r="G15" s="165" t="s">
        <v>13</v>
      </c>
      <c r="H15" s="165" t="s">
        <v>14</v>
      </c>
      <c r="I15" s="166" t="s">
        <v>15</v>
      </c>
    </row>
    <row r="16" spans="1:25" ht="15.75" customHeight="1" x14ac:dyDescent="0.3">
      <c r="A16" s="167">
        <v>5</v>
      </c>
      <c r="B16" s="168" t="s">
        <v>791</v>
      </c>
      <c r="C16" s="168" t="s">
        <v>108</v>
      </c>
      <c r="D16" s="169">
        <v>96</v>
      </c>
      <c r="E16" s="169">
        <v>96</v>
      </c>
      <c r="F16" s="169">
        <f t="shared" ref="F16:F23" si="1">SUM(D16:E16)</f>
        <v>192</v>
      </c>
      <c r="G16" s="169">
        <v>8</v>
      </c>
      <c r="H16" s="169">
        <v>1517</v>
      </c>
      <c r="I16" s="170">
        <v>54</v>
      </c>
    </row>
    <row r="17" spans="1:9" ht="15.75" customHeight="1" x14ac:dyDescent="0.3">
      <c r="A17" s="171">
        <v>1</v>
      </c>
      <c r="B17" s="172" t="s">
        <v>792</v>
      </c>
      <c r="C17" s="172" t="s">
        <v>17</v>
      </c>
      <c r="D17" s="173">
        <v>93</v>
      </c>
      <c r="E17" s="173">
        <v>95</v>
      </c>
      <c r="F17" s="173">
        <f t="shared" si="1"/>
        <v>188</v>
      </c>
      <c r="G17" s="174">
        <v>5</v>
      </c>
      <c r="H17" s="173">
        <v>1514</v>
      </c>
      <c r="I17" s="175">
        <v>53</v>
      </c>
    </row>
    <row r="18" spans="1:9" ht="15.75" customHeight="1" x14ac:dyDescent="0.3">
      <c r="A18" s="171">
        <v>4</v>
      </c>
      <c r="B18" s="172" t="s">
        <v>793</v>
      </c>
      <c r="C18" s="172" t="s">
        <v>472</v>
      </c>
      <c r="D18" s="173">
        <v>96</v>
      </c>
      <c r="E18" s="173">
        <v>94</v>
      </c>
      <c r="F18" s="173">
        <f t="shared" si="1"/>
        <v>190</v>
      </c>
      <c r="G18" s="174">
        <v>7</v>
      </c>
      <c r="H18" s="173">
        <v>1516</v>
      </c>
      <c r="I18" s="175">
        <v>52</v>
      </c>
    </row>
    <row r="19" spans="1:9" ht="15.75" customHeight="1" x14ac:dyDescent="0.3">
      <c r="A19" s="171">
        <v>2</v>
      </c>
      <c r="B19" s="172" t="s">
        <v>794</v>
      </c>
      <c r="C19" s="172" t="s">
        <v>122</v>
      </c>
      <c r="D19" s="173">
        <v>94</v>
      </c>
      <c r="E19" s="173">
        <v>96</v>
      </c>
      <c r="F19" s="173">
        <f t="shared" si="1"/>
        <v>190</v>
      </c>
      <c r="G19" s="174">
        <v>7</v>
      </c>
      <c r="H19" s="173">
        <v>1491</v>
      </c>
      <c r="I19" s="175">
        <v>36</v>
      </c>
    </row>
    <row r="20" spans="1:9" ht="15.75" customHeight="1" x14ac:dyDescent="0.3">
      <c r="A20" s="171">
        <v>3</v>
      </c>
      <c r="B20" s="172" t="s">
        <v>795</v>
      </c>
      <c r="C20" s="172" t="s">
        <v>472</v>
      </c>
      <c r="D20" s="173">
        <v>92</v>
      </c>
      <c r="E20" s="173">
        <v>92</v>
      </c>
      <c r="F20" s="173">
        <f t="shared" si="1"/>
        <v>184</v>
      </c>
      <c r="G20" s="174">
        <v>4</v>
      </c>
      <c r="H20" s="173">
        <v>1488</v>
      </c>
      <c r="I20" s="175">
        <v>32</v>
      </c>
    </row>
    <row r="21" spans="1:9" ht="15.75" customHeight="1" x14ac:dyDescent="0.3">
      <c r="A21" s="171">
        <v>8</v>
      </c>
      <c r="B21" s="172" t="s">
        <v>796</v>
      </c>
      <c r="C21" s="172" t="s">
        <v>472</v>
      </c>
      <c r="D21" s="173" t="s">
        <v>109</v>
      </c>
      <c r="E21" s="173"/>
      <c r="F21" s="173">
        <f t="shared" si="1"/>
        <v>0</v>
      </c>
      <c r="G21" s="174">
        <v>0</v>
      </c>
      <c r="H21" s="173">
        <v>1085</v>
      </c>
      <c r="I21" s="175">
        <v>27</v>
      </c>
    </row>
    <row r="22" spans="1:9" ht="15.75" customHeight="1" x14ac:dyDescent="0.3">
      <c r="A22" s="171">
        <v>7</v>
      </c>
      <c r="B22" s="172" t="s">
        <v>797</v>
      </c>
      <c r="C22" s="172" t="s">
        <v>17</v>
      </c>
      <c r="D22" s="173">
        <v>93</v>
      </c>
      <c r="E22" s="173">
        <v>91</v>
      </c>
      <c r="F22" s="173">
        <f t="shared" si="1"/>
        <v>184</v>
      </c>
      <c r="G22" s="174">
        <v>4</v>
      </c>
      <c r="H22" s="173">
        <v>1456</v>
      </c>
      <c r="I22" s="175">
        <v>25</v>
      </c>
    </row>
    <row r="23" spans="1:9" ht="15.75" customHeight="1" x14ac:dyDescent="0.3">
      <c r="A23" s="178">
        <v>6</v>
      </c>
      <c r="B23" s="179" t="s">
        <v>798</v>
      </c>
      <c r="C23" s="179" t="s">
        <v>568</v>
      </c>
      <c r="D23" s="180">
        <v>89</v>
      </c>
      <c r="E23" s="180">
        <v>92</v>
      </c>
      <c r="F23" s="180">
        <f t="shared" si="1"/>
        <v>181</v>
      </c>
      <c r="G23" s="181">
        <v>2</v>
      </c>
      <c r="H23" s="180">
        <v>1459</v>
      </c>
      <c r="I23" s="182">
        <v>20</v>
      </c>
    </row>
    <row r="24" spans="1:9" ht="15.75" customHeight="1" x14ac:dyDescent="0.3"/>
    <row r="25" spans="1:9" ht="15.75" customHeight="1" x14ac:dyDescent="0.3">
      <c r="B25" s="156" t="s">
        <v>46</v>
      </c>
      <c r="C25" s="158" t="s">
        <v>8</v>
      </c>
      <c r="D25" s="158"/>
      <c r="E25" s="159" t="s">
        <v>799</v>
      </c>
    </row>
    <row r="26" spans="1:9" ht="15.75" customHeight="1" x14ac:dyDescent="0.3">
      <c r="A26" s="160">
        <v>2</v>
      </c>
      <c r="B26" s="161" t="s">
        <v>10</v>
      </c>
      <c r="C26" s="162" t="s">
        <v>11</v>
      </c>
      <c r="D26" s="163"/>
      <c r="E26" s="164"/>
      <c r="F26" s="165" t="s">
        <v>12</v>
      </c>
      <c r="G26" s="165" t="s">
        <v>13</v>
      </c>
      <c r="H26" s="165" t="s">
        <v>14</v>
      </c>
      <c r="I26" s="166" t="s">
        <v>15</v>
      </c>
    </row>
    <row r="27" spans="1:9" ht="15.75" customHeight="1" x14ac:dyDescent="0.3">
      <c r="A27" s="167">
        <v>3</v>
      </c>
      <c r="B27" s="168" t="s">
        <v>800</v>
      </c>
      <c r="C27" s="168" t="s">
        <v>108</v>
      </c>
      <c r="D27" s="169">
        <v>98</v>
      </c>
      <c r="E27" s="169">
        <v>97</v>
      </c>
      <c r="F27" s="169">
        <f t="shared" ref="F27:F34" si="2">SUM(D27:E27)</f>
        <v>195</v>
      </c>
      <c r="G27" s="169">
        <v>8</v>
      </c>
      <c r="H27" s="169">
        <v>1505</v>
      </c>
      <c r="I27" s="170">
        <v>54</v>
      </c>
    </row>
    <row r="28" spans="1:9" ht="15.75" customHeight="1" x14ac:dyDescent="0.3">
      <c r="A28" s="171">
        <v>1</v>
      </c>
      <c r="B28" s="172" t="s">
        <v>801</v>
      </c>
      <c r="C28" s="172" t="s">
        <v>472</v>
      </c>
      <c r="D28" s="173">
        <v>92</v>
      </c>
      <c r="E28" s="173">
        <v>92</v>
      </c>
      <c r="F28" s="173">
        <f t="shared" si="2"/>
        <v>184</v>
      </c>
      <c r="G28" s="174">
        <v>4</v>
      </c>
      <c r="H28" s="173">
        <v>1488</v>
      </c>
      <c r="I28" s="175">
        <v>51</v>
      </c>
    </row>
    <row r="29" spans="1:9" ht="15.75" customHeight="1" x14ac:dyDescent="0.3">
      <c r="A29" s="171">
        <v>6</v>
      </c>
      <c r="B29" s="172" t="s">
        <v>802</v>
      </c>
      <c r="C29" s="172" t="s">
        <v>568</v>
      </c>
      <c r="D29" s="173">
        <v>91</v>
      </c>
      <c r="E29" s="173">
        <v>95</v>
      </c>
      <c r="F29" s="173">
        <f t="shared" si="2"/>
        <v>186</v>
      </c>
      <c r="G29" s="174">
        <v>5</v>
      </c>
      <c r="H29" s="173">
        <v>1486</v>
      </c>
      <c r="I29" s="175">
        <v>42</v>
      </c>
    </row>
    <row r="30" spans="1:9" ht="15.75" customHeight="1" x14ac:dyDescent="0.3">
      <c r="A30" s="171">
        <v>5</v>
      </c>
      <c r="B30" s="172" t="s">
        <v>803</v>
      </c>
      <c r="C30" s="172" t="s">
        <v>108</v>
      </c>
      <c r="D30" s="173">
        <v>92</v>
      </c>
      <c r="E30" s="173">
        <v>96</v>
      </c>
      <c r="F30" s="173">
        <f t="shared" si="2"/>
        <v>188</v>
      </c>
      <c r="G30" s="174">
        <v>7</v>
      </c>
      <c r="H30" s="173">
        <v>1481</v>
      </c>
      <c r="I30" s="175">
        <v>40</v>
      </c>
    </row>
    <row r="31" spans="1:9" ht="15.75" customHeight="1" x14ac:dyDescent="0.3">
      <c r="A31" s="171">
        <v>2</v>
      </c>
      <c r="B31" s="172" t="s">
        <v>804</v>
      </c>
      <c r="C31" s="172" t="s">
        <v>467</v>
      </c>
      <c r="D31" s="173">
        <v>91</v>
      </c>
      <c r="E31" s="173">
        <v>93</v>
      </c>
      <c r="F31" s="173">
        <f t="shared" si="2"/>
        <v>184</v>
      </c>
      <c r="G31" s="174">
        <v>4</v>
      </c>
      <c r="H31" s="173">
        <v>1468</v>
      </c>
      <c r="I31" s="175">
        <v>40</v>
      </c>
    </row>
    <row r="32" spans="1:9" ht="15.75" customHeight="1" x14ac:dyDescent="0.3">
      <c r="A32" s="171">
        <v>8</v>
      </c>
      <c r="B32" s="172" t="s">
        <v>805</v>
      </c>
      <c r="C32" s="172" t="s">
        <v>529</v>
      </c>
      <c r="D32" s="173">
        <v>93</v>
      </c>
      <c r="E32" s="173">
        <v>91</v>
      </c>
      <c r="F32" s="173">
        <f t="shared" si="2"/>
        <v>184</v>
      </c>
      <c r="G32" s="174">
        <v>4</v>
      </c>
      <c r="H32" s="173">
        <v>1450</v>
      </c>
      <c r="I32" s="175">
        <v>31</v>
      </c>
    </row>
    <row r="33" spans="1:9" ht="15.75" customHeight="1" x14ac:dyDescent="0.3">
      <c r="A33" s="171">
        <v>7</v>
      </c>
      <c r="B33" s="172" t="s">
        <v>806</v>
      </c>
      <c r="C33" s="172" t="s">
        <v>467</v>
      </c>
      <c r="D33" s="173">
        <v>93</v>
      </c>
      <c r="E33" s="173">
        <v>94</v>
      </c>
      <c r="F33" s="173">
        <f t="shared" si="2"/>
        <v>187</v>
      </c>
      <c r="G33" s="174">
        <v>6</v>
      </c>
      <c r="H33" s="173">
        <v>921</v>
      </c>
      <c r="I33" s="175">
        <v>25</v>
      </c>
    </row>
    <row r="34" spans="1:9" ht="15.75" customHeight="1" x14ac:dyDescent="0.3">
      <c r="A34" s="178">
        <v>4</v>
      </c>
      <c r="B34" s="179" t="s">
        <v>807</v>
      </c>
      <c r="C34" s="179" t="s">
        <v>108</v>
      </c>
      <c r="D34" s="180" t="s">
        <v>109</v>
      </c>
      <c r="E34" s="180"/>
      <c r="F34" s="180">
        <f t="shared" si="2"/>
        <v>0</v>
      </c>
      <c r="G34" s="181">
        <v>0</v>
      </c>
      <c r="H34" s="180">
        <v>527</v>
      </c>
      <c r="I34" s="182">
        <v>11</v>
      </c>
    </row>
    <row r="35" spans="1:9" ht="15.75" customHeight="1" x14ac:dyDescent="0.3"/>
    <row r="36" spans="1:9" ht="15.75" customHeight="1" x14ac:dyDescent="0.3">
      <c r="B36" s="156" t="s">
        <v>49</v>
      </c>
      <c r="C36" s="158" t="s">
        <v>808</v>
      </c>
      <c r="D36" s="158"/>
      <c r="E36" s="159" t="s">
        <v>809</v>
      </c>
    </row>
    <row r="37" spans="1:9" ht="15.75" customHeight="1" x14ac:dyDescent="0.3">
      <c r="A37" s="160">
        <v>2</v>
      </c>
      <c r="B37" s="161" t="s">
        <v>10</v>
      </c>
      <c r="C37" s="162" t="s">
        <v>11</v>
      </c>
      <c r="D37" s="163"/>
      <c r="E37" s="164"/>
      <c r="F37" s="165" t="s">
        <v>12</v>
      </c>
      <c r="G37" s="165" t="s">
        <v>13</v>
      </c>
      <c r="H37" s="165" t="s">
        <v>14</v>
      </c>
      <c r="I37" s="166" t="s">
        <v>15</v>
      </c>
    </row>
    <row r="38" spans="1:9" ht="15.75" customHeight="1" x14ac:dyDescent="0.3">
      <c r="A38" s="167">
        <v>8</v>
      </c>
      <c r="B38" s="168" t="s">
        <v>810</v>
      </c>
      <c r="C38" s="168" t="s">
        <v>529</v>
      </c>
      <c r="D38" s="169">
        <v>94</v>
      </c>
      <c r="E38" s="169">
        <v>94</v>
      </c>
      <c r="F38" s="169">
        <f t="shared" ref="F38:F45" si="3">SUM(D38:E38)</f>
        <v>188</v>
      </c>
      <c r="G38" s="169">
        <v>8</v>
      </c>
      <c r="H38" s="169">
        <v>1452</v>
      </c>
      <c r="I38" s="170">
        <v>60</v>
      </c>
    </row>
    <row r="39" spans="1:9" ht="15.75" customHeight="1" x14ac:dyDescent="0.3">
      <c r="A39" s="171">
        <v>4</v>
      </c>
      <c r="B39" s="172" t="s">
        <v>811</v>
      </c>
      <c r="C39" s="172" t="s">
        <v>53</v>
      </c>
      <c r="D39" s="173">
        <v>87</v>
      </c>
      <c r="E39" s="173">
        <v>93</v>
      </c>
      <c r="F39" s="173">
        <f t="shared" si="3"/>
        <v>180</v>
      </c>
      <c r="G39" s="174">
        <v>6</v>
      </c>
      <c r="H39" s="173">
        <v>1441</v>
      </c>
      <c r="I39" s="175">
        <v>52</v>
      </c>
    </row>
    <row r="40" spans="1:9" ht="15.75" customHeight="1" x14ac:dyDescent="0.3">
      <c r="A40" s="171">
        <v>3</v>
      </c>
      <c r="B40" s="172" t="s">
        <v>464</v>
      </c>
      <c r="C40" s="172" t="s">
        <v>127</v>
      </c>
      <c r="D40" s="173">
        <v>93</v>
      </c>
      <c r="E40" s="173">
        <v>90</v>
      </c>
      <c r="F40" s="173">
        <f t="shared" si="3"/>
        <v>183</v>
      </c>
      <c r="G40" s="174">
        <v>7</v>
      </c>
      <c r="H40" s="173">
        <v>1413</v>
      </c>
      <c r="I40" s="175">
        <v>44</v>
      </c>
    </row>
    <row r="41" spans="1:9" ht="15.75" customHeight="1" x14ac:dyDescent="0.3">
      <c r="A41" s="171">
        <v>5</v>
      </c>
      <c r="B41" s="172" t="s">
        <v>562</v>
      </c>
      <c r="C41" s="172" t="s">
        <v>529</v>
      </c>
      <c r="D41" s="173">
        <v>80</v>
      </c>
      <c r="E41" s="173">
        <v>82</v>
      </c>
      <c r="F41" s="173">
        <f t="shared" si="3"/>
        <v>162</v>
      </c>
      <c r="G41" s="174">
        <v>3</v>
      </c>
      <c r="H41" s="173">
        <v>1390</v>
      </c>
      <c r="I41" s="175">
        <v>40</v>
      </c>
    </row>
    <row r="42" spans="1:9" ht="15.75" customHeight="1" x14ac:dyDescent="0.3">
      <c r="A42" s="171">
        <v>7</v>
      </c>
      <c r="B42" s="172" t="s">
        <v>812</v>
      </c>
      <c r="C42" s="172" t="s">
        <v>529</v>
      </c>
      <c r="D42" s="173">
        <v>89</v>
      </c>
      <c r="E42" s="173">
        <v>91</v>
      </c>
      <c r="F42" s="173">
        <f t="shared" si="3"/>
        <v>180</v>
      </c>
      <c r="G42" s="174">
        <v>6</v>
      </c>
      <c r="H42" s="173">
        <v>1387</v>
      </c>
      <c r="I42" s="175">
        <v>39</v>
      </c>
    </row>
    <row r="43" spans="1:9" ht="15.75" customHeight="1" x14ac:dyDescent="0.3">
      <c r="A43" s="171">
        <v>1</v>
      </c>
      <c r="B43" s="172" t="s">
        <v>813</v>
      </c>
      <c r="C43" s="172" t="s">
        <v>122</v>
      </c>
      <c r="D43" s="173">
        <v>88</v>
      </c>
      <c r="E43" s="173">
        <v>89</v>
      </c>
      <c r="F43" s="173">
        <f t="shared" si="3"/>
        <v>177</v>
      </c>
      <c r="G43" s="174">
        <v>4</v>
      </c>
      <c r="H43" s="173">
        <v>1382</v>
      </c>
      <c r="I43" s="175">
        <v>35</v>
      </c>
    </row>
    <row r="44" spans="1:9" ht="15.75" customHeight="1" x14ac:dyDescent="0.3">
      <c r="A44" s="171">
        <v>6</v>
      </c>
      <c r="B44" s="172" t="s">
        <v>814</v>
      </c>
      <c r="C44" s="172" t="s">
        <v>122</v>
      </c>
      <c r="D44" s="173">
        <v>78</v>
      </c>
      <c r="E44" s="173">
        <v>79</v>
      </c>
      <c r="F44" s="173">
        <f t="shared" si="3"/>
        <v>157</v>
      </c>
      <c r="G44" s="174">
        <v>2</v>
      </c>
      <c r="H44" s="173">
        <v>1151</v>
      </c>
      <c r="I44" s="175">
        <v>15</v>
      </c>
    </row>
    <row r="45" spans="1:9" ht="15.75" customHeight="1" x14ac:dyDescent="0.3">
      <c r="A45" s="178">
        <v>2</v>
      </c>
      <c r="B45" s="179" t="s">
        <v>815</v>
      </c>
      <c r="C45" s="179" t="s">
        <v>568</v>
      </c>
      <c r="D45" s="180" t="s">
        <v>138</v>
      </c>
      <c r="E45" s="180"/>
      <c r="F45" s="180">
        <f t="shared" si="3"/>
        <v>0</v>
      </c>
      <c r="G45" s="181">
        <v>0</v>
      </c>
      <c r="H45" s="180">
        <v>167</v>
      </c>
      <c r="I45" s="182">
        <v>3</v>
      </c>
    </row>
    <row r="46" spans="1:9" ht="15.75" customHeight="1" x14ac:dyDescent="0.3"/>
    <row r="47" spans="1:9" ht="15.75" customHeight="1" x14ac:dyDescent="0.3">
      <c r="B47" s="154" t="s">
        <v>816</v>
      </c>
      <c r="F47" s="183" t="s">
        <v>167</v>
      </c>
    </row>
    <row r="48" spans="1:9" ht="15.75" customHeight="1" x14ac:dyDescent="0.3">
      <c r="B48" s="154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0BEB28BC-C031-4385-BD50-B0BF1F21D283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653D-9292-4A45-8002-7FA4A3E80B1B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54" customWidth="1"/>
    <col min="2" max="3" width="20.7109375" style="154" customWidth="1"/>
    <col min="4" max="9" width="5" style="154" customWidth="1"/>
    <col min="10" max="10" width="1.7109375" style="154" customWidth="1"/>
    <col min="11" max="11" width="2.7109375" style="154" customWidth="1"/>
    <col min="12" max="13" width="20.7109375" style="154" customWidth="1"/>
    <col min="14" max="19" width="5" style="154" customWidth="1"/>
    <col min="20" max="25" width="10.28515625" style="154" customWidth="1"/>
    <col min="26" max="1025" width="10.28515625" customWidth="1"/>
  </cols>
  <sheetData>
    <row r="1" spans="1:25" ht="18" x14ac:dyDescent="0.35">
      <c r="A1" s="152"/>
      <c r="B1" s="152" t="s">
        <v>782</v>
      </c>
      <c r="C1" s="152"/>
      <c r="D1" s="152"/>
      <c r="E1" s="152"/>
      <c r="F1" s="152" t="s">
        <v>273</v>
      </c>
      <c r="G1" s="152"/>
      <c r="H1" s="152"/>
      <c r="I1" s="152" t="s">
        <v>1</v>
      </c>
      <c r="J1" s="152"/>
      <c r="K1" s="152"/>
      <c r="L1" s="152"/>
      <c r="M1" s="153"/>
      <c r="N1" s="152"/>
      <c r="O1" s="152"/>
      <c r="P1" s="152"/>
      <c r="Q1" s="152"/>
      <c r="R1" s="152"/>
      <c r="S1" s="152"/>
      <c r="T1" s="152"/>
      <c r="U1" s="153"/>
      <c r="V1" s="153"/>
      <c r="W1" s="153"/>
      <c r="X1" s="153"/>
      <c r="Y1" s="153"/>
    </row>
    <row r="2" spans="1:25" ht="15.75" customHeight="1" x14ac:dyDescent="0.3">
      <c r="B2" s="155" t="s">
        <v>2</v>
      </c>
      <c r="C2" s="156"/>
      <c r="D2" s="156"/>
      <c r="E2" s="156"/>
      <c r="H2" s="156"/>
      <c r="I2" s="184" t="s">
        <v>783</v>
      </c>
    </row>
    <row r="3" spans="1:25" ht="15.75" customHeight="1" x14ac:dyDescent="0.3">
      <c r="B3" s="156" t="s">
        <v>4</v>
      </c>
      <c r="C3" s="158" t="s">
        <v>817</v>
      </c>
      <c r="D3" s="158"/>
      <c r="E3" s="159" t="s">
        <v>818</v>
      </c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85">
        <v>2</v>
      </c>
      <c r="B5" s="168" t="s">
        <v>792</v>
      </c>
      <c r="C5" s="168" t="s">
        <v>17</v>
      </c>
      <c r="D5" s="186">
        <v>93</v>
      </c>
      <c r="E5" s="186">
        <v>95</v>
      </c>
      <c r="F5" s="169">
        <v>188</v>
      </c>
      <c r="G5" s="169">
        <v>7</v>
      </c>
      <c r="H5" s="186">
        <v>1514</v>
      </c>
      <c r="I5" s="187">
        <v>59</v>
      </c>
    </row>
    <row r="6" spans="1:25" ht="15.75" customHeight="1" x14ac:dyDescent="0.3">
      <c r="A6" s="188">
        <v>4</v>
      </c>
      <c r="B6" s="172" t="s">
        <v>793</v>
      </c>
      <c r="C6" s="172" t="s">
        <v>472</v>
      </c>
      <c r="D6" s="189">
        <v>96</v>
      </c>
      <c r="E6" s="189">
        <v>94</v>
      </c>
      <c r="F6" s="173">
        <v>190</v>
      </c>
      <c r="G6" s="173">
        <v>8</v>
      </c>
      <c r="H6" s="189">
        <v>1516</v>
      </c>
      <c r="I6" s="190">
        <v>58</v>
      </c>
    </row>
    <row r="7" spans="1:25" ht="15.75" customHeight="1" x14ac:dyDescent="0.3">
      <c r="A7" s="171">
        <v>1</v>
      </c>
      <c r="B7" s="172" t="s">
        <v>801</v>
      </c>
      <c r="C7" s="172" t="s">
        <v>472</v>
      </c>
      <c r="D7" s="173">
        <v>92</v>
      </c>
      <c r="E7" s="173">
        <v>92</v>
      </c>
      <c r="F7" s="173">
        <v>184</v>
      </c>
      <c r="G7" s="173">
        <v>5</v>
      </c>
      <c r="H7" s="173">
        <v>1488</v>
      </c>
      <c r="I7" s="175">
        <v>44</v>
      </c>
    </row>
    <row r="8" spans="1:25" ht="15.75" customHeight="1" x14ac:dyDescent="0.3">
      <c r="A8" s="171">
        <v>3</v>
      </c>
      <c r="B8" s="172" t="s">
        <v>804</v>
      </c>
      <c r="C8" s="172" t="s">
        <v>467</v>
      </c>
      <c r="D8" s="189">
        <v>91</v>
      </c>
      <c r="E8" s="189">
        <v>93</v>
      </c>
      <c r="F8" s="173">
        <v>184</v>
      </c>
      <c r="G8" s="173">
        <v>5</v>
      </c>
      <c r="H8" s="189">
        <v>1468</v>
      </c>
      <c r="I8" s="190">
        <v>41</v>
      </c>
    </row>
    <row r="9" spans="1:25" ht="15.75" customHeight="1" x14ac:dyDescent="0.3">
      <c r="A9" s="188">
        <v>8</v>
      </c>
      <c r="B9" s="172" t="s">
        <v>797</v>
      </c>
      <c r="C9" s="172" t="s">
        <v>17</v>
      </c>
      <c r="D9" s="189">
        <v>93</v>
      </c>
      <c r="E9" s="189">
        <v>91</v>
      </c>
      <c r="F9" s="173">
        <v>184</v>
      </c>
      <c r="G9" s="173">
        <v>5</v>
      </c>
      <c r="H9" s="189">
        <v>1456</v>
      </c>
      <c r="I9" s="190">
        <v>33</v>
      </c>
    </row>
    <row r="10" spans="1:25" ht="15.75" customHeight="1" x14ac:dyDescent="0.3">
      <c r="A10" s="188">
        <v>6</v>
      </c>
      <c r="B10" s="172" t="s">
        <v>811</v>
      </c>
      <c r="C10" s="172" t="s">
        <v>53</v>
      </c>
      <c r="D10" s="189">
        <v>87</v>
      </c>
      <c r="E10" s="189">
        <v>93</v>
      </c>
      <c r="F10" s="173">
        <v>180</v>
      </c>
      <c r="G10" s="173">
        <v>1</v>
      </c>
      <c r="H10" s="189">
        <v>1441</v>
      </c>
      <c r="I10" s="190">
        <v>26</v>
      </c>
    </row>
    <row r="11" spans="1:25" ht="15.75" customHeight="1" x14ac:dyDescent="0.3">
      <c r="A11" s="171">
        <v>7</v>
      </c>
      <c r="B11" s="172" t="s">
        <v>806</v>
      </c>
      <c r="C11" s="172" t="s">
        <v>467</v>
      </c>
      <c r="D11" s="189">
        <v>93</v>
      </c>
      <c r="E11" s="189">
        <v>94</v>
      </c>
      <c r="F11" s="173">
        <v>187</v>
      </c>
      <c r="G11" s="173">
        <v>6</v>
      </c>
      <c r="H11" s="189">
        <v>921</v>
      </c>
      <c r="I11" s="190">
        <v>25</v>
      </c>
    </row>
    <row r="12" spans="1:25" ht="15.75" customHeight="1" x14ac:dyDescent="0.3">
      <c r="A12" s="178">
        <v>5</v>
      </c>
      <c r="B12" s="179" t="s">
        <v>464</v>
      </c>
      <c r="C12" s="179" t="s">
        <v>127</v>
      </c>
      <c r="D12" s="191">
        <v>93</v>
      </c>
      <c r="E12" s="191">
        <v>90</v>
      </c>
      <c r="F12" s="180">
        <v>183</v>
      </c>
      <c r="G12" s="180">
        <v>2</v>
      </c>
      <c r="H12" s="191">
        <v>1413</v>
      </c>
      <c r="I12" s="192">
        <v>13</v>
      </c>
    </row>
    <row r="13" spans="1:25" ht="15.75" customHeight="1" x14ac:dyDescent="0.3"/>
    <row r="14" spans="1:25" ht="15.75" customHeight="1" x14ac:dyDescent="0.3">
      <c r="B14" s="154" t="s">
        <v>272</v>
      </c>
      <c r="F14" s="183" t="s">
        <v>167</v>
      </c>
    </row>
    <row r="15" spans="1:25" ht="15.75" customHeight="1" x14ac:dyDescent="0.3">
      <c r="B15" s="154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35F5DBCF-6AE3-4D43-89E0-B89A646E9844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DA85-F6B3-4C0F-BB38-B4C42E3DA285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54" customWidth="1"/>
    <col min="2" max="3" width="4.7109375" style="154" customWidth="1"/>
    <col min="4" max="4" width="5" style="154" customWidth="1"/>
    <col min="5" max="5" width="5" style="177" customWidth="1"/>
    <col min="6" max="6" width="5" style="154" customWidth="1"/>
    <col min="7" max="7" width="4.7109375" style="177" customWidth="1"/>
    <col min="8" max="8" width="20.7109375" style="154" customWidth="1"/>
    <col min="9" max="10" width="4.7109375" style="154" customWidth="1"/>
    <col min="11" max="14" width="5" style="154" customWidth="1"/>
    <col min="15" max="22" width="4.140625" style="154" customWidth="1"/>
    <col min="23" max="25" width="10.28515625" style="154" customWidth="1"/>
    <col min="26" max="1025" width="10.28515625" customWidth="1"/>
  </cols>
  <sheetData>
    <row r="1" spans="1:25" ht="18" x14ac:dyDescent="0.35">
      <c r="A1" s="152" t="s">
        <v>819</v>
      </c>
      <c r="B1" s="152"/>
      <c r="C1" s="152"/>
      <c r="D1" s="152"/>
      <c r="E1" s="152"/>
      <c r="F1" s="152"/>
      <c r="G1" s="193"/>
      <c r="H1" s="152"/>
      <c r="I1" s="152"/>
      <c r="J1" s="152" t="s">
        <v>1</v>
      </c>
      <c r="K1" s="153"/>
      <c r="L1" s="152"/>
      <c r="M1" s="152"/>
      <c r="N1" s="153"/>
      <c r="O1" s="152"/>
      <c r="P1" s="152"/>
      <c r="Q1" s="152"/>
      <c r="R1" s="152"/>
      <c r="S1" s="152"/>
      <c r="T1" s="152"/>
      <c r="U1" s="153"/>
      <c r="V1" s="153"/>
      <c r="W1" s="153"/>
      <c r="X1" s="153"/>
      <c r="Y1" s="153"/>
    </row>
    <row r="2" spans="1:25" ht="15.75" customHeight="1" x14ac:dyDescent="0.35">
      <c r="A2" s="155" t="s">
        <v>2</v>
      </c>
      <c r="I2" s="157" t="s">
        <v>783</v>
      </c>
      <c r="J2" s="194">
        <v>2</v>
      </c>
    </row>
    <row r="3" spans="1:25" ht="15.75" customHeight="1" x14ac:dyDescent="0.3">
      <c r="A3" s="156" t="s">
        <v>4</v>
      </c>
      <c r="B3" s="156"/>
      <c r="C3" s="156"/>
      <c r="D3" s="156"/>
      <c r="E3" s="195"/>
      <c r="F3" s="156"/>
      <c r="G3" s="195"/>
      <c r="H3" s="156"/>
      <c r="I3" s="156"/>
      <c r="J3" s="156"/>
      <c r="K3" s="156"/>
      <c r="L3" s="156"/>
      <c r="M3" s="156"/>
      <c r="N3" s="156"/>
    </row>
    <row r="4" spans="1:25" x14ac:dyDescent="0.3">
      <c r="A4" s="196" t="s">
        <v>820</v>
      </c>
      <c r="B4" s="163"/>
      <c r="C4" s="197">
        <v>571</v>
      </c>
      <c r="D4" s="163"/>
      <c r="E4" s="198" t="s">
        <v>15</v>
      </c>
      <c r="F4" s="199">
        <f>SUM(F5:F7)</f>
        <v>569</v>
      </c>
      <c r="G4" s="200" t="s">
        <v>284</v>
      </c>
      <c r="H4" s="196" t="s">
        <v>821</v>
      </c>
      <c r="I4" s="163"/>
      <c r="J4" s="197">
        <v>560</v>
      </c>
      <c r="K4" s="163"/>
      <c r="L4" s="198" t="s">
        <v>15</v>
      </c>
      <c r="M4" s="199">
        <f>SUM(M5:M7)</f>
        <v>560</v>
      </c>
    </row>
    <row r="5" spans="1:25" ht="15.75" customHeight="1" x14ac:dyDescent="0.3">
      <c r="A5" s="201" t="s">
        <v>822</v>
      </c>
      <c r="B5" s="202"/>
      <c r="C5" s="203"/>
      <c r="D5" s="174">
        <v>95</v>
      </c>
      <c r="E5" s="174">
        <v>90</v>
      </c>
      <c r="F5" s="204">
        <f>SUM(D5:E5)</f>
        <v>185</v>
      </c>
      <c r="H5" s="201" t="s">
        <v>787</v>
      </c>
      <c r="I5" s="202"/>
      <c r="J5" s="203"/>
      <c r="K5" s="174">
        <v>96</v>
      </c>
      <c r="L5" s="174">
        <v>93</v>
      </c>
      <c r="M5" s="204">
        <f>SUM(K5:L5)</f>
        <v>189</v>
      </c>
    </row>
    <row r="6" spans="1:25" ht="15.75" customHeight="1" x14ac:dyDescent="0.3">
      <c r="A6" s="205" t="s">
        <v>823</v>
      </c>
      <c r="B6" s="206"/>
      <c r="C6" s="207"/>
      <c r="D6" s="173">
        <v>96</v>
      </c>
      <c r="E6" s="173">
        <v>95</v>
      </c>
      <c r="F6" s="175">
        <f>SUM(D6:E6)</f>
        <v>191</v>
      </c>
      <c r="H6" s="205" t="s">
        <v>804</v>
      </c>
      <c r="I6" s="206"/>
      <c r="J6" s="207"/>
      <c r="K6" s="173">
        <v>91</v>
      </c>
      <c r="L6" s="173">
        <v>93</v>
      </c>
      <c r="M6" s="175">
        <f>SUM(K6:L6)</f>
        <v>184</v>
      </c>
    </row>
    <row r="7" spans="1:25" ht="15.75" customHeight="1" x14ac:dyDescent="0.3">
      <c r="A7" s="208" t="s">
        <v>536</v>
      </c>
      <c r="B7" s="209"/>
      <c r="C7" s="210"/>
      <c r="D7" s="180">
        <v>96</v>
      </c>
      <c r="E7" s="180">
        <v>97</v>
      </c>
      <c r="F7" s="182">
        <f>SUM(D7:E7)</f>
        <v>193</v>
      </c>
      <c r="H7" s="208" t="s">
        <v>806</v>
      </c>
      <c r="I7" s="209"/>
      <c r="J7" s="210"/>
      <c r="K7" s="180">
        <v>93</v>
      </c>
      <c r="L7" s="180">
        <v>94</v>
      </c>
      <c r="M7" s="182">
        <f>SUM(K7:L7)</f>
        <v>187</v>
      </c>
    </row>
    <row r="8" spans="1:25" ht="15.75" customHeight="1" x14ac:dyDescent="0.3"/>
    <row r="9" spans="1:25" ht="15.75" customHeight="1" x14ac:dyDescent="0.3">
      <c r="A9" s="196" t="s">
        <v>824</v>
      </c>
      <c r="B9" s="163"/>
      <c r="C9" s="197">
        <v>567</v>
      </c>
      <c r="D9" s="163"/>
      <c r="E9" s="198" t="s">
        <v>15</v>
      </c>
      <c r="F9" s="199">
        <f>SUM(F10:F12)</f>
        <v>575</v>
      </c>
      <c r="G9" s="200" t="s">
        <v>284</v>
      </c>
      <c r="H9" s="196" t="s">
        <v>825</v>
      </c>
      <c r="I9" s="163"/>
      <c r="J9" s="197">
        <v>564</v>
      </c>
      <c r="K9" s="163"/>
      <c r="L9" s="198" t="s">
        <v>15</v>
      </c>
      <c r="M9" s="199">
        <f>SUM(M10:M12)</f>
        <v>557</v>
      </c>
    </row>
    <row r="10" spans="1:25" ht="15.75" customHeight="1" x14ac:dyDescent="0.3">
      <c r="A10" s="201" t="s">
        <v>826</v>
      </c>
      <c r="B10" s="202"/>
      <c r="C10" s="203"/>
      <c r="D10" s="174">
        <v>92</v>
      </c>
      <c r="E10" s="174">
        <v>97</v>
      </c>
      <c r="F10" s="204">
        <f>SUM(D10:E10)</f>
        <v>189</v>
      </c>
      <c r="G10" s="154"/>
      <c r="H10" s="201" t="s">
        <v>795</v>
      </c>
      <c r="I10" s="202"/>
      <c r="J10" s="203"/>
      <c r="K10" s="174">
        <v>92</v>
      </c>
      <c r="L10" s="174">
        <v>92</v>
      </c>
      <c r="M10" s="204">
        <f>SUM(K10:L10)</f>
        <v>184</v>
      </c>
    </row>
    <row r="11" spans="1:25" ht="15.75" customHeight="1" x14ac:dyDescent="0.3">
      <c r="A11" s="205" t="s">
        <v>786</v>
      </c>
      <c r="B11" s="206"/>
      <c r="C11" s="207"/>
      <c r="D11" s="173">
        <v>96</v>
      </c>
      <c r="E11" s="173">
        <v>98</v>
      </c>
      <c r="F11" s="175">
        <f>SUM(D11:E11)</f>
        <v>194</v>
      </c>
      <c r="G11" s="154"/>
      <c r="H11" s="205" t="s">
        <v>688</v>
      </c>
      <c r="I11" s="206"/>
      <c r="J11" s="207"/>
      <c r="K11" s="173">
        <v>98</v>
      </c>
      <c r="L11" s="173">
        <v>96</v>
      </c>
      <c r="M11" s="175">
        <f>SUM(K11:L11)</f>
        <v>194</v>
      </c>
    </row>
    <row r="12" spans="1:25" ht="15.75" customHeight="1" x14ac:dyDescent="0.3">
      <c r="A12" s="208" t="s">
        <v>791</v>
      </c>
      <c r="B12" s="209"/>
      <c r="C12" s="210"/>
      <c r="D12" s="180">
        <v>96</v>
      </c>
      <c r="E12" s="180">
        <v>96</v>
      </c>
      <c r="F12" s="182">
        <f>SUM(D12:E12)</f>
        <v>192</v>
      </c>
      <c r="G12" s="154"/>
      <c r="H12" s="208" t="s">
        <v>793</v>
      </c>
      <c r="I12" s="209"/>
      <c r="J12" s="210"/>
      <c r="K12" s="180">
        <v>92</v>
      </c>
      <c r="L12" s="180">
        <v>87</v>
      </c>
      <c r="M12" s="182">
        <f>SUM(K12:L12)</f>
        <v>179</v>
      </c>
    </row>
    <row r="13" spans="1:25" ht="15.75" customHeight="1" x14ac:dyDescent="0.3">
      <c r="E13" s="154"/>
      <c r="G13" s="154"/>
    </row>
    <row r="14" spans="1:25" ht="15.75" customHeight="1" x14ac:dyDescent="0.3">
      <c r="A14" s="154" t="s">
        <v>827</v>
      </c>
      <c r="C14" s="184">
        <v>563</v>
      </c>
      <c r="E14" s="154"/>
      <c r="F14" s="154">
        <v>563</v>
      </c>
      <c r="G14" s="200" t="s">
        <v>284</v>
      </c>
      <c r="H14" s="154" t="s">
        <v>828</v>
      </c>
      <c r="J14" s="184">
        <v>566</v>
      </c>
    </row>
    <row r="15" spans="1:25" ht="15.75" customHeight="1" x14ac:dyDescent="0.3">
      <c r="E15" s="154"/>
      <c r="G15" s="154"/>
    </row>
    <row r="16" spans="1:25" ht="15.75" customHeight="1" x14ac:dyDescent="0.3">
      <c r="E16" s="154"/>
      <c r="G16" s="154"/>
    </row>
    <row r="17" spans="1:14" ht="15.75" customHeight="1" x14ac:dyDescent="0.3">
      <c r="E17" s="154"/>
      <c r="G17" s="154"/>
    </row>
    <row r="18" spans="1:14" ht="15.75" customHeight="1" x14ac:dyDescent="0.3"/>
    <row r="19" spans="1:14" ht="15.75" customHeight="1" x14ac:dyDescent="0.3">
      <c r="E19" s="154"/>
      <c r="H19" s="211" t="s">
        <v>4</v>
      </c>
      <c r="I19" s="165" t="s">
        <v>291</v>
      </c>
      <c r="J19" s="165" t="s">
        <v>292</v>
      </c>
      <c r="K19" s="165" t="s">
        <v>293</v>
      </c>
      <c r="L19" s="165" t="s">
        <v>294</v>
      </c>
      <c r="M19" s="165" t="s">
        <v>14</v>
      </c>
      <c r="N19" s="166" t="s">
        <v>295</v>
      </c>
    </row>
    <row r="20" spans="1:14" ht="15.75" customHeight="1" x14ac:dyDescent="0.3">
      <c r="B20" s="158" t="s">
        <v>829</v>
      </c>
      <c r="E20" s="154"/>
      <c r="H20" s="212" t="s">
        <v>824</v>
      </c>
      <c r="I20" s="174">
        <v>8</v>
      </c>
      <c r="J20" s="174">
        <v>6</v>
      </c>
      <c r="K20" s="174"/>
      <c r="L20" s="174">
        <v>2</v>
      </c>
      <c r="M20" s="174">
        <v>4551</v>
      </c>
      <c r="N20" s="204">
        <v>12</v>
      </c>
    </row>
    <row r="21" spans="1:14" ht="15.75" customHeight="1" x14ac:dyDescent="0.3">
      <c r="B21" s="213" t="s">
        <v>830</v>
      </c>
      <c r="E21" s="154"/>
      <c r="H21" s="214" t="s">
        <v>820</v>
      </c>
      <c r="I21" s="173">
        <v>8</v>
      </c>
      <c r="J21" s="173">
        <v>6</v>
      </c>
      <c r="K21" s="173"/>
      <c r="L21" s="173">
        <v>2</v>
      </c>
      <c r="M21" s="173">
        <v>4549</v>
      </c>
      <c r="N21" s="175">
        <v>12</v>
      </c>
    </row>
    <row r="22" spans="1:14" ht="15.75" customHeight="1" x14ac:dyDescent="0.3">
      <c r="B22" s="158" t="s">
        <v>298</v>
      </c>
      <c r="E22" s="154"/>
      <c r="H22" s="214" t="s">
        <v>827</v>
      </c>
      <c r="I22" s="173">
        <v>8</v>
      </c>
      <c r="J22" s="173">
        <v>5</v>
      </c>
      <c r="K22" s="173"/>
      <c r="L22" s="173">
        <v>3</v>
      </c>
      <c r="M22" s="173">
        <v>4504</v>
      </c>
      <c r="N22" s="175">
        <v>10</v>
      </c>
    </row>
    <row r="23" spans="1:14" ht="15.75" customHeight="1" x14ac:dyDescent="0.3">
      <c r="E23" s="154"/>
      <c r="H23" s="214" t="s">
        <v>825</v>
      </c>
      <c r="I23" s="173">
        <v>8</v>
      </c>
      <c r="J23" s="173">
        <v>3</v>
      </c>
      <c r="K23" s="173">
        <v>1</v>
      </c>
      <c r="L23" s="173">
        <v>4</v>
      </c>
      <c r="M23" s="173">
        <v>4539</v>
      </c>
      <c r="N23" s="175">
        <v>7</v>
      </c>
    </row>
    <row r="24" spans="1:14" ht="15.75" customHeight="1" x14ac:dyDescent="0.3">
      <c r="H24" s="214" t="s">
        <v>828</v>
      </c>
      <c r="I24" s="173">
        <v>8</v>
      </c>
      <c r="J24" s="173">
        <v>1</v>
      </c>
      <c r="K24" s="173">
        <v>2</v>
      </c>
      <c r="L24" s="173">
        <v>5</v>
      </c>
      <c r="M24" s="173">
        <v>3396</v>
      </c>
      <c r="N24" s="175">
        <v>4</v>
      </c>
    </row>
    <row r="25" spans="1:14" ht="15.75" customHeight="1" x14ac:dyDescent="0.3">
      <c r="H25" s="215" t="s">
        <v>821</v>
      </c>
      <c r="I25" s="180">
        <v>8</v>
      </c>
      <c r="J25" s="180">
        <v>1</v>
      </c>
      <c r="K25" s="180">
        <v>1</v>
      </c>
      <c r="L25" s="180">
        <v>6</v>
      </c>
      <c r="M25" s="180">
        <v>4458</v>
      </c>
      <c r="N25" s="182">
        <v>3</v>
      </c>
    </row>
    <row r="26" spans="1:14" ht="15.75" customHeight="1" x14ac:dyDescent="0.3"/>
    <row r="27" spans="1:14" ht="15.75" customHeight="1" x14ac:dyDescent="0.3">
      <c r="A27" s="154" t="s">
        <v>816</v>
      </c>
      <c r="G27" s="216" t="s">
        <v>167</v>
      </c>
    </row>
    <row r="28" spans="1:14" ht="15.75" customHeight="1" x14ac:dyDescent="0.3">
      <c r="A28" s="154" t="s">
        <v>168</v>
      </c>
      <c r="E28" s="154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FC739519-F0CF-4A0E-B398-EB06B0821B9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7E2B-627C-4C6A-8D0A-947E43FC4616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77" customWidth="1"/>
    <col min="2" max="3" width="20.7109375" style="154" customWidth="1"/>
    <col min="4" max="9" width="5" style="154" customWidth="1"/>
    <col min="10" max="10" width="1.7109375" style="154" customWidth="1"/>
    <col min="11" max="11" width="2.7109375" style="154" customWidth="1"/>
    <col min="12" max="13" width="20.7109375" style="154" customWidth="1"/>
    <col min="14" max="19" width="5" style="154" customWidth="1"/>
    <col min="20" max="25" width="4.140625" style="154" customWidth="1"/>
    <col min="26" max="27" width="4.140625" customWidth="1"/>
    <col min="28" max="1025" width="10.28515625" customWidth="1"/>
  </cols>
  <sheetData>
    <row r="1" spans="1:25" ht="18" x14ac:dyDescent="0.35">
      <c r="A1" s="193"/>
      <c r="B1" s="152" t="s">
        <v>831</v>
      </c>
      <c r="C1" s="152"/>
      <c r="D1" s="152"/>
      <c r="E1" s="152"/>
      <c r="F1" s="152"/>
      <c r="G1" s="152"/>
      <c r="H1" s="152"/>
      <c r="I1" s="152" t="s">
        <v>1</v>
      </c>
      <c r="J1" s="152"/>
      <c r="K1" s="152"/>
      <c r="L1" s="152"/>
      <c r="M1" s="153"/>
      <c r="N1" s="152"/>
      <c r="O1" s="152"/>
      <c r="P1" s="152"/>
      <c r="Q1" s="152"/>
      <c r="R1" s="152"/>
      <c r="S1" s="152"/>
      <c r="T1" s="152"/>
      <c r="U1" s="153"/>
      <c r="V1" s="153"/>
      <c r="W1" s="153"/>
      <c r="X1" s="153"/>
      <c r="Y1" s="153"/>
    </row>
    <row r="2" spans="1:25" ht="15.75" customHeight="1" x14ac:dyDescent="0.3">
      <c r="A2" s="195"/>
      <c r="B2" s="155" t="s">
        <v>2</v>
      </c>
      <c r="C2" s="156"/>
      <c r="D2" s="156"/>
      <c r="E2" s="156"/>
      <c r="F2" s="156"/>
      <c r="G2" s="156"/>
      <c r="H2" s="156"/>
      <c r="I2" s="217" t="s">
        <v>783</v>
      </c>
      <c r="J2" s="156"/>
    </row>
    <row r="3" spans="1:25" ht="15.75" customHeight="1" x14ac:dyDescent="0.3">
      <c r="A3" s="218"/>
      <c r="B3" s="219" t="s">
        <v>4</v>
      </c>
      <c r="C3" s="220" t="s">
        <v>832</v>
      </c>
      <c r="D3" s="220"/>
      <c r="E3" s="221" t="s">
        <v>833</v>
      </c>
      <c r="F3" s="219"/>
      <c r="G3" s="219"/>
      <c r="H3" s="219"/>
      <c r="I3" s="219"/>
    </row>
    <row r="4" spans="1:25" ht="15.75" customHeight="1" x14ac:dyDescent="0.3">
      <c r="A4" s="160">
        <v>2</v>
      </c>
      <c r="B4" s="161" t="s">
        <v>10</v>
      </c>
      <c r="C4" s="162" t="s">
        <v>11</v>
      </c>
      <c r="D4" s="163"/>
      <c r="E4" s="164"/>
      <c r="F4" s="165" t="s">
        <v>12</v>
      </c>
      <c r="G4" s="165" t="s">
        <v>13</v>
      </c>
      <c r="H4" s="165" t="s">
        <v>14</v>
      </c>
      <c r="I4" s="166" t="s">
        <v>15</v>
      </c>
    </row>
    <row r="5" spans="1:25" ht="15.75" customHeight="1" x14ac:dyDescent="0.3">
      <c r="A5" s="167">
        <v>3</v>
      </c>
      <c r="B5" s="168" t="s">
        <v>457</v>
      </c>
      <c r="C5" s="168" t="s">
        <v>458</v>
      </c>
      <c r="D5" s="169">
        <v>100</v>
      </c>
      <c r="E5" s="169">
        <v>100</v>
      </c>
      <c r="F5" s="169">
        <f t="shared" ref="F5:F12" si="0">SUM(D5:E5)</f>
        <v>200</v>
      </c>
      <c r="G5" s="169">
        <v>8</v>
      </c>
      <c r="H5" s="169">
        <v>1394</v>
      </c>
      <c r="I5" s="170">
        <v>56</v>
      </c>
    </row>
    <row r="6" spans="1:25" ht="15.75" customHeight="1" x14ac:dyDescent="0.3">
      <c r="A6" s="171">
        <v>7</v>
      </c>
      <c r="B6" s="172" t="s">
        <v>687</v>
      </c>
      <c r="C6" s="172" t="s">
        <v>535</v>
      </c>
      <c r="D6" s="173">
        <v>94</v>
      </c>
      <c r="E6" s="173">
        <v>94</v>
      </c>
      <c r="F6" s="173">
        <f t="shared" si="0"/>
        <v>188</v>
      </c>
      <c r="G6" s="174">
        <v>7</v>
      </c>
      <c r="H6" s="173">
        <v>1522</v>
      </c>
      <c r="I6" s="175">
        <v>52</v>
      </c>
    </row>
    <row r="7" spans="1:25" ht="15.75" customHeight="1" x14ac:dyDescent="0.3">
      <c r="A7" s="171">
        <v>5</v>
      </c>
      <c r="B7" s="172" t="s">
        <v>793</v>
      </c>
      <c r="C7" s="172" t="s">
        <v>472</v>
      </c>
      <c r="D7" s="173">
        <v>94</v>
      </c>
      <c r="E7" s="173">
        <v>92</v>
      </c>
      <c r="F7" s="173">
        <f t="shared" si="0"/>
        <v>186</v>
      </c>
      <c r="G7" s="174">
        <v>6</v>
      </c>
      <c r="H7" s="173">
        <v>1492</v>
      </c>
      <c r="I7" s="175">
        <v>44</v>
      </c>
      <c r="J7" s="176"/>
    </row>
    <row r="8" spans="1:25" ht="15.75" customHeight="1" x14ac:dyDescent="0.3">
      <c r="A8" s="171">
        <v>8</v>
      </c>
      <c r="B8" s="172" t="s">
        <v>834</v>
      </c>
      <c r="C8" s="172" t="s">
        <v>130</v>
      </c>
      <c r="D8" s="173">
        <v>94</v>
      </c>
      <c r="E8" s="173">
        <v>91</v>
      </c>
      <c r="F8" s="173">
        <f t="shared" si="0"/>
        <v>185</v>
      </c>
      <c r="G8" s="174">
        <v>5</v>
      </c>
      <c r="H8" s="173">
        <v>1487</v>
      </c>
      <c r="I8" s="175">
        <v>38</v>
      </c>
      <c r="K8" s="177"/>
    </row>
    <row r="9" spans="1:25" ht="15.75" customHeight="1" x14ac:dyDescent="0.3">
      <c r="A9" s="171">
        <v>6</v>
      </c>
      <c r="B9" s="172" t="s">
        <v>44</v>
      </c>
      <c r="C9" s="172" t="s">
        <v>45</v>
      </c>
      <c r="D9" s="173" t="s">
        <v>109</v>
      </c>
      <c r="E9" s="173"/>
      <c r="F9" s="173">
        <f t="shared" si="0"/>
        <v>0</v>
      </c>
      <c r="G9" s="174">
        <v>0</v>
      </c>
      <c r="H9" s="173">
        <v>1305</v>
      </c>
      <c r="I9" s="175">
        <v>34</v>
      </c>
    </row>
    <row r="10" spans="1:25" ht="15.75" customHeight="1" x14ac:dyDescent="0.3">
      <c r="A10" s="171">
        <v>1</v>
      </c>
      <c r="B10" s="172" t="s">
        <v>804</v>
      </c>
      <c r="C10" s="172" t="s">
        <v>467</v>
      </c>
      <c r="D10" s="173">
        <v>86</v>
      </c>
      <c r="E10" s="173">
        <v>95</v>
      </c>
      <c r="F10" s="173">
        <f t="shared" si="0"/>
        <v>181</v>
      </c>
      <c r="G10" s="174">
        <v>4</v>
      </c>
      <c r="H10" s="173">
        <v>1460</v>
      </c>
      <c r="I10" s="175">
        <v>33</v>
      </c>
    </row>
    <row r="11" spans="1:25" ht="15.75" customHeight="1" x14ac:dyDescent="0.3">
      <c r="A11" s="171">
        <v>4</v>
      </c>
      <c r="B11" s="172" t="s">
        <v>835</v>
      </c>
      <c r="C11" s="172" t="s">
        <v>130</v>
      </c>
      <c r="D11" s="173">
        <v>88</v>
      </c>
      <c r="E11" s="173">
        <v>92</v>
      </c>
      <c r="F11" s="173">
        <f t="shared" si="0"/>
        <v>180</v>
      </c>
      <c r="G11" s="174">
        <v>3</v>
      </c>
      <c r="H11" s="173">
        <v>1427</v>
      </c>
      <c r="I11" s="175">
        <v>18</v>
      </c>
    </row>
    <row r="12" spans="1:25" ht="15.75" customHeight="1" x14ac:dyDescent="0.3">
      <c r="A12" s="178">
        <v>2</v>
      </c>
      <c r="B12" s="179" t="s">
        <v>836</v>
      </c>
      <c r="C12" s="179" t="s">
        <v>130</v>
      </c>
      <c r="D12" s="180">
        <v>85</v>
      </c>
      <c r="E12" s="180">
        <v>82</v>
      </c>
      <c r="F12" s="180">
        <f t="shared" si="0"/>
        <v>167</v>
      </c>
      <c r="G12" s="181">
        <v>2</v>
      </c>
      <c r="H12" s="180">
        <v>1403</v>
      </c>
      <c r="I12" s="182">
        <v>16</v>
      </c>
    </row>
    <row r="13" spans="1:25" ht="15.75" customHeight="1" x14ac:dyDescent="0.3">
      <c r="A13" s="154"/>
    </row>
    <row r="14" spans="1:25" ht="15.75" customHeight="1" x14ac:dyDescent="0.3">
      <c r="A14" s="218"/>
      <c r="B14" s="219" t="s">
        <v>7</v>
      </c>
      <c r="C14" s="220" t="s">
        <v>837</v>
      </c>
      <c r="D14" s="220"/>
      <c r="E14" s="221" t="s">
        <v>275</v>
      </c>
      <c r="F14" s="219"/>
      <c r="G14" s="219"/>
      <c r="H14" s="219"/>
      <c r="I14" s="219"/>
    </row>
    <row r="15" spans="1:25" ht="15.75" customHeight="1" x14ac:dyDescent="0.3">
      <c r="A15" s="160">
        <v>2</v>
      </c>
      <c r="B15" s="161" t="s">
        <v>10</v>
      </c>
      <c r="C15" s="162" t="s">
        <v>11</v>
      </c>
      <c r="D15" s="163"/>
      <c r="E15" s="164"/>
      <c r="F15" s="165" t="s">
        <v>12</v>
      </c>
      <c r="G15" s="165" t="s">
        <v>13</v>
      </c>
      <c r="H15" s="165" t="s">
        <v>14</v>
      </c>
      <c r="I15" s="166" t="s">
        <v>15</v>
      </c>
    </row>
    <row r="16" spans="1:25" ht="15.75" customHeight="1" x14ac:dyDescent="0.3">
      <c r="A16" s="167">
        <v>1</v>
      </c>
      <c r="B16" s="168" t="s">
        <v>123</v>
      </c>
      <c r="C16" s="168" t="s">
        <v>535</v>
      </c>
      <c r="D16" s="169">
        <v>91</v>
      </c>
      <c r="E16" s="169">
        <v>93</v>
      </c>
      <c r="F16" s="169">
        <f t="shared" ref="F16:F22" si="1">SUM(D16:E16)</f>
        <v>184</v>
      </c>
      <c r="G16" s="169">
        <v>7</v>
      </c>
      <c r="H16" s="169">
        <v>1392</v>
      </c>
      <c r="I16" s="170">
        <v>51</v>
      </c>
    </row>
    <row r="17" spans="1:9" ht="15.75" customHeight="1" x14ac:dyDescent="0.3">
      <c r="A17" s="171">
        <v>6</v>
      </c>
      <c r="B17" s="172" t="s">
        <v>805</v>
      </c>
      <c r="C17" s="172" t="s">
        <v>529</v>
      </c>
      <c r="D17" s="173">
        <v>91</v>
      </c>
      <c r="E17" s="173">
        <v>92</v>
      </c>
      <c r="F17" s="173">
        <f t="shared" si="1"/>
        <v>183</v>
      </c>
      <c r="G17" s="174">
        <v>6</v>
      </c>
      <c r="H17" s="173">
        <v>1441</v>
      </c>
      <c r="I17" s="175">
        <v>43</v>
      </c>
    </row>
    <row r="18" spans="1:9" ht="15.75" customHeight="1" x14ac:dyDescent="0.3">
      <c r="A18" s="171">
        <v>3</v>
      </c>
      <c r="B18" s="172" t="s">
        <v>838</v>
      </c>
      <c r="C18" s="172" t="s">
        <v>535</v>
      </c>
      <c r="D18" s="173">
        <v>85</v>
      </c>
      <c r="E18" s="173">
        <v>87</v>
      </c>
      <c r="F18" s="173">
        <f t="shared" si="1"/>
        <v>172</v>
      </c>
      <c r="G18" s="174">
        <v>4</v>
      </c>
      <c r="H18" s="173">
        <v>1433</v>
      </c>
      <c r="I18" s="175">
        <v>43</v>
      </c>
    </row>
    <row r="19" spans="1:9" ht="15.75" customHeight="1" x14ac:dyDescent="0.3">
      <c r="A19" s="171">
        <v>5</v>
      </c>
      <c r="B19" s="172" t="s">
        <v>797</v>
      </c>
      <c r="C19" s="172" t="s">
        <v>17</v>
      </c>
      <c r="D19" s="173">
        <v>84</v>
      </c>
      <c r="E19" s="173">
        <v>89</v>
      </c>
      <c r="F19" s="173">
        <f t="shared" si="1"/>
        <v>173</v>
      </c>
      <c r="G19" s="174">
        <v>5</v>
      </c>
      <c r="H19" s="173">
        <v>1416</v>
      </c>
      <c r="I19" s="175">
        <v>36</v>
      </c>
    </row>
    <row r="20" spans="1:9" ht="15.75" customHeight="1" x14ac:dyDescent="0.3">
      <c r="A20" s="171">
        <v>2</v>
      </c>
      <c r="B20" s="172" t="s">
        <v>839</v>
      </c>
      <c r="C20" s="172" t="s">
        <v>60</v>
      </c>
      <c r="D20" s="173">
        <v>87</v>
      </c>
      <c r="E20" s="173">
        <v>85</v>
      </c>
      <c r="F20" s="173">
        <f t="shared" si="1"/>
        <v>172</v>
      </c>
      <c r="G20" s="174">
        <v>4</v>
      </c>
      <c r="H20" s="173">
        <v>1210</v>
      </c>
      <c r="I20" s="175">
        <v>29</v>
      </c>
    </row>
    <row r="21" spans="1:9" ht="15.75" customHeight="1" x14ac:dyDescent="0.3">
      <c r="A21" s="171">
        <v>7</v>
      </c>
      <c r="B21" s="172" t="s">
        <v>840</v>
      </c>
      <c r="C21" s="172" t="s">
        <v>535</v>
      </c>
      <c r="D21" s="173" t="s">
        <v>109</v>
      </c>
      <c r="E21" s="173"/>
      <c r="F21" s="173">
        <f t="shared" si="1"/>
        <v>0</v>
      </c>
      <c r="G21" s="174">
        <v>0</v>
      </c>
      <c r="H21" s="173">
        <v>284</v>
      </c>
      <c r="I21" s="175">
        <v>4</v>
      </c>
    </row>
    <row r="22" spans="1:9" ht="15.75" customHeight="1" x14ac:dyDescent="0.3">
      <c r="A22" s="178">
        <v>4</v>
      </c>
      <c r="B22" s="179" t="s">
        <v>464</v>
      </c>
      <c r="C22" s="179" t="s">
        <v>127</v>
      </c>
      <c r="D22" s="180" t="s">
        <v>109</v>
      </c>
      <c r="E22" s="180"/>
      <c r="F22" s="180">
        <f t="shared" si="1"/>
        <v>0</v>
      </c>
      <c r="G22" s="181">
        <v>0</v>
      </c>
      <c r="H22" s="180">
        <v>0</v>
      </c>
      <c r="I22" s="182">
        <v>0</v>
      </c>
    </row>
    <row r="23" spans="1:9" ht="15.75" customHeight="1" x14ac:dyDescent="0.3">
      <c r="A23" s="154"/>
    </row>
    <row r="24" spans="1:9" ht="15.75" customHeight="1" x14ac:dyDescent="0.3">
      <c r="B24" s="154" t="s">
        <v>816</v>
      </c>
      <c r="F24" s="183" t="s">
        <v>167</v>
      </c>
    </row>
    <row r="25" spans="1:9" ht="15.75" customHeight="1" x14ac:dyDescent="0.3">
      <c r="B25" s="154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AC82B765-D7B9-473D-AFBC-1E98CBE1233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BF44-5843-4199-86C5-3C7AD55C03F2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841</v>
      </c>
      <c r="C1" s="222"/>
      <c r="D1" s="3"/>
      <c r="E1" s="3"/>
      <c r="F1" s="3"/>
      <c r="G1" s="3"/>
      <c r="H1" s="3"/>
      <c r="I1" s="3" t="s">
        <v>1</v>
      </c>
      <c r="J1" s="3"/>
      <c r="K1" s="3"/>
      <c r="L1" s="3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15.75" customHeight="1" x14ac:dyDescent="0.3">
      <c r="B2" s="5" t="s">
        <v>2</v>
      </c>
      <c r="I2" s="224" t="s">
        <v>842</v>
      </c>
    </row>
    <row r="3" spans="1:25" ht="15.75" customHeight="1" x14ac:dyDescent="0.3">
      <c r="A3" s="225"/>
      <c r="B3" s="225" t="s">
        <v>4</v>
      </c>
      <c r="C3" s="226" t="s">
        <v>843</v>
      </c>
      <c r="D3" s="226"/>
      <c r="E3" s="226" t="s">
        <v>844</v>
      </c>
      <c r="F3" s="225"/>
      <c r="G3" s="225"/>
      <c r="H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15.75" customHeight="1" x14ac:dyDescent="0.3">
      <c r="A4" s="10">
        <v>1</v>
      </c>
      <c r="B4" s="227" t="s">
        <v>10</v>
      </c>
      <c r="C4" s="227" t="s">
        <v>11</v>
      </c>
      <c r="D4" s="228" t="s">
        <v>12</v>
      </c>
      <c r="E4" s="228" t="s">
        <v>13</v>
      </c>
      <c r="F4" s="228" t="s">
        <v>14</v>
      </c>
      <c r="G4" s="229" t="s">
        <v>15</v>
      </c>
    </row>
    <row r="5" spans="1:25" ht="15.75" customHeight="1" x14ac:dyDescent="0.3">
      <c r="A5" s="230">
        <v>3</v>
      </c>
      <c r="B5" s="15" t="s">
        <v>845</v>
      </c>
      <c r="C5" s="15" t="s">
        <v>191</v>
      </c>
      <c r="D5" s="16">
        <v>94</v>
      </c>
      <c r="E5" s="231">
        <v>6</v>
      </c>
      <c r="F5" s="16">
        <v>731</v>
      </c>
      <c r="G5" s="17">
        <v>48</v>
      </c>
    </row>
    <row r="6" spans="1:25" ht="15.75" customHeight="1" x14ac:dyDescent="0.3">
      <c r="A6" s="232">
        <v>4</v>
      </c>
      <c r="B6" s="19" t="s">
        <v>846</v>
      </c>
      <c r="C6" s="19" t="s">
        <v>191</v>
      </c>
      <c r="D6" s="20">
        <v>88</v>
      </c>
      <c r="E6" s="233">
        <v>5</v>
      </c>
      <c r="F6" s="20">
        <v>691</v>
      </c>
      <c r="G6" s="22">
        <v>35</v>
      </c>
      <c r="V6" s="4"/>
      <c r="W6" s="4"/>
    </row>
    <row r="7" spans="1:25" ht="15.75" customHeight="1" x14ac:dyDescent="0.3">
      <c r="A7" s="232">
        <v>2</v>
      </c>
      <c r="B7" s="19" t="s">
        <v>655</v>
      </c>
      <c r="C7" s="19" t="s">
        <v>191</v>
      </c>
      <c r="D7" s="234">
        <v>86</v>
      </c>
      <c r="E7" s="233">
        <v>3</v>
      </c>
      <c r="F7" s="234">
        <v>666</v>
      </c>
      <c r="G7" s="235">
        <v>28</v>
      </c>
      <c r="H7" s="4"/>
      <c r="I7" s="4"/>
      <c r="J7" s="8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2">
        <v>6</v>
      </c>
      <c r="B8" s="19" t="s">
        <v>461</v>
      </c>
      <c r="C8" s="19" t="s">
        <v>462</v>
      </c>
      <c r="D8" s="234">
        <v>79</v>
      </c>
      <c r="E8" s="233">
        <v>2</v>
      </c>
      <c r="F8" s="234">
        <v>665</v>
      </c>
      <c r="G8" s="235">
        <v>25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2">
        <v>5</v>
      </c>
      <c r="B9" s="19" t="s">
        <v>847</v>
      </c>
      <c r="C9" s="19" t="s">
        <v>191</v>
      </c>
      <c r="D9" s="234">
        <v>87</v>
      </c>
      <c r="E9" s="233">
        <v>4</v>
      </c>
      <c r="F9" s="234">
        <v>645</v>
      </c>
      <c r="G9" s="235">
        <v>23</v>
      </c>
    </row>
    <row r="10" spans="1:25" ht="15.75" customHeight="1" x14ac:dyDescent="0.3">
      <c r="A10" s="236">
        <v>1</v>
      </c>
      <c r="B10" s="26" t="s">
        <v>700</v>
      </c>
      <c r="C10" s="26" t="s">
        <v>191</v>
      </c>
      <c r="D10" s="237">
        <v>75</v>
      </c>
      <c r="E10" s="238">
        <v>1</v>
      </c>
      <c r="F10" s="31">
        <v>602</v>
      </c>
      <c r="G10" s="32">
        <v>12</v>
      </c>
      <c r="V10" s="4"/>
      <c r="W10" s="4"/>
    </row>
    <row r="11" spans="1:25" ht="15.75" customHeight="1" x14ac:dyDescent="0.3"/>
    <row r="12" spans="1:25" ht="15.75" customHeight="1" x14ac:dyDescent="0.3">
      <c r="B12" s="225" t="s">
        <v>675</v>
      </c>
    </row>
    <row r="13" spans="1:25" ht="15.75" customHeight="1" x14ac:dyDescent="0.3"/>
    <row r="14" spans="1:25" ht="15.75" customHeight="1" x14ac:dyDescent="0.3">
      <c r="B14" s="4" t="s">
        <v>848</v>
      </c>
      <c r="C14" s="4"/>
      <c r="D14" s="4"/>
      <c r="E14" s="4"/>
      <c r="F14" s="34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A3FF1E27-68EA-40AB-B132-18FEAC88756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C994-A529-4600-BCDF-943D3E26D54E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849</v>
      </c>
      <c r="C1" s="222"/>
      <c r="D1" s="3"/>
      <c r="E1" s="3"/>
      <c r="F1" s="3"/>
      <c r="G1" s="3"/>
      <c r="H1" s="3"/>
      <c r="I1" s="3" t="s">
        <v>1</v>
      </c>
      <c r="J1" s="3"/>
      <c r="K1" s="3"/>
      <c r="L1" s="3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15.75" customHeight="1" x14ac:dyDescent="0.3">
      <c r="B2" s="5" t="s">
        <v>2</v>
      </c>
      <c r="I2" s="224" t="s">
        <v>842</v>
      </c>
    </row>
    <row r="3" spans="1:25" ht="15.75" customHeight="1" x14ac:dyDescent="0.3">
      <c r="A3" s="225"/>
      <c r="B3" s="225" t="s">
        <v>4</v>
      </c>
      <c r="C3" s="226" t="s">
        <v>850</v>
      </c>
      <c r="D3" s="226"/>
      <c r="E3" s="226" t="s">
        <v>851</v>
      </c>
      <c r="F3" s="225"/>
      <c r="G3" s="225"/>
      <c r="H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15.75" customHeight="1" x14ac:dyDescent="0.3">
      <c r="A4" s="10">
        <v>1</v>
      </c>
      <c r="B4" s="227" t="s">
        <v>10</v>
      </c>
      <c r="C4" s="227" t="s">
        <v>11</v>
      </c>
      <c r="D4" s="228" t="s">
        <v>12</v>
      </c>
      <c r="E4" s="228" t="s">
        <v>13</v>
      </c>
      <c r="F4" s="228" t="s">
        <v>14</v>
      </c>
      <c r="G4" s="229" t="s">
        <v>15</v>
      </c>
    </row>
    <row r="5" spans="1:25" ht="15.75" customHeight="1" x14ac:dyDescent="0.3">
      <c r="A5" s="230">
        <v>6</v>
      </c>
      <c r="B5" s="15" t="s">
        <v>417</v>
      </c>
      <c r="C5" s="15" t="s">
        <v>73</v>
      </c>
      <c r="D5" s="231">
        <v>94</v>
      </c>
      <c r="E5" s="231">
        <v>9</v>
      </c>
      <c r="F5" s="231">
        <v>760</v>
      </c>
      <c r="G5" s="239">
        <v>82</v>
      </c>
    </row>
    <row r="6" spans="1:25" ht="15.75" customHeight="1" x14ac:dyDescent="0.3">
      <c r="A6" s="232">
        <v>4</v>
      </c>
      <c r="B6" s="19" t="s">
        <v>18</v>
      </c>
      <c r="C6" s="19" t="s">
        <v>19</v>
      </c>
      <c r="D6" s="20">
        <v>95</v>
      </c>
      <c r="E6" s="233">
        <v>10</v>
      </c>
      <c r="F6" s="20">
        <v>738</v>
      </c>
      <c r="G6" s="22">
        <v>74</v>
      </c>
    </row>
    <row r="7" spans="1:25" ht="15.75" customHeight="1" x14ac:dyDescent="0.3">
      <c r="A7" s="232">
        <v>7</v>
      </c>
      <c r="B7" s="19" t="s">
        <v>43</v>
      </c>
      <c r="C7" s="19" t="s">
        <v>19</v>
      </c>
      <c r="D7" s="234">
        <v>96</v>
      </c>
      <c r="E7" s="233">
        <v>11</v>
      </c>
      <c r="F7" s="234">
        <v>730</v>
      </c>
      <c r="G7" s="235">
        <v>74</v>
      </c>
      <c r="H7" s="4"/>
      <c r="I7" s="4"/>
      <c r="J7" s="8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32">
        <v>8</v>
      </c>
      <c r="B8" s="19" t="s">
        <v>16</v>
      </c>
      <c r="C8" s="19" t="s">
        <v>17</v>
      </c>
      <c r="D8" s="234">
        <v>91</v>
      </c>
      <c r="E8" s="233">
        <v>8</v>
      </c>
      <c r="F8" s="234">
        <v>693</v>
      </c>
      <c r="G8" s="235">
        <v>58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2">
        <v>3</v>
      </c>
      <c r="B9" s="19" t="s">
        <v>688</v>
      </c>
      <c r="C9" s="19" t="s">
        <v>472</v>
      </c>
      <c r="D9" s="20">
        <v>85</v>
      </c>
      <c r="E9" s="233">
        <v>5</v>
      </c>
      <c r="F9" s="20">
        <v>705</v>
      </c>
      <c r="G9" s="22">
        <v>56</v>
      </c>
    </row>
    <row r="10" spans="1:25" ht="15.75" customHeight="1" x14ac:dyDescent="0.3">
      <c r="A10" s="232">
        <v>10</v>
      </c>
      <c r="B10" s="19" t="s">
        <v>461</v>
      </c>
      <c r="C10" s="19" t="s">
        <v>462</v>
      </c>
      <c r="D10" s="234">
        <v>80</v>
      </c>
      <c r="E10" s="233">
        <v>3</v>
      </c>
      <c r="F10" s="234">
        <v>696</v>
      </c>
      <c r="G10" s="235">
        <v>50</v>
      </c>
    </row>
    <row r="11" spans="1:25" ht="15.75" customHeight="1" x14ac:dyDescent="0.3">
      <c r="A11" s="232">
        <v>9</v>
      </c>
      <c r="B11" s="19" t="s">
        <v>846</v>
      </c>
      <c r="C11" s="19" t="s">
        <v>191</v>
      </c>
      <c r="D11" s="234">
        <v>88</v>
      </c>
      <c r="E11" s="233">
        <v>7</v>
      </c>
      <c r="F11" s="234">
        <v>692</v>
      </c>
      <c r="G11" s="235">
        <v>48</v>
      </c>
    </row>
    <row r="12" spans="1:25" ht="15.75" customHeight="1" x14ac:dyDescent="0.3">
      <c r="A12" s="232">
        <v>11</v>
      </c>
      <c r="B12" s="19" t="s">
        <v>852</v>
      </c>
      <c r="C12" s="19" t="s">
        <v>17</v>
      </c>
      <c r="D12" s="234">
        <v>86</v>
      </c>
      <c r="E12" s="233">
        <v>6</v>
      </c>
      <c r="F12" s="234">
        <v>682</v>
      </c>
      <c r="G12" s="235">
        <v>46</v>
      </c>
    </row>
    <row r="13" spans="1:25" ht="15.75" customHeight="1" x14ac:dyDescent="0.3">
      <c r="A13" s="232">
        <v>5</v>
      </c>
      <c r="B13" s="19" t="s">
        <v>637</v>
      </c>
      <c r="C13" s="19" t="s">
        <v>191</v>
      </c>
      <c r="D13" s="234">
        <v>81</v>
      </c>
      <c r="E13" s="233">
        <v>4</v>
      </c>
      <c r="F13" s="234">
        <v>647</v>
      </c>
      <c r="G13" s="235">
        <v>28</v>
      </c>
    </row>
    <row r="14" spans="1:25" ht="15.75" customHeight="1" x14ac:dyDescent="0.3">
      <c r="A14" s="232">
        <v>1</v>
      </c>
      <c r="B14" s="19" t="s">
        <v>597</v>
      </c>
      <c r="C14" s="19" t="s">
        <v>462</v>
      </c>
      <c r="D14" s="234">
        <v>47</v>
      </c>
      <c r="E14" s="233">
        <v>1</v>
      </c>
      <c r="F14" s="23">
        <v>425</v>
      </c>
      <c r="G14" s="24">
        <v>13</v>
      </c>
      <c r="V14" s="4"/>
      <c r="W14" s="4"/>
    </row>
    <row r="15" spans="1:25" ht="15.75" customHeight="1" x14ac:dyDescent="0.3">
      <c r="A15" s="236">
        <v>2</v>
      </c>
      <c r="B15" s="26" t="s">
        <v>853</v>
      </c>
      <c r="C15" s="26" t="s">
        <v>462</v>
      </c>
      <c r="D15" s="237">
        <v>71</v>
      </c>
      <c r="E15" s="238">
        <v>2</v>
      </c>
      <c r="F15" s="237">
        <v>386</v>
      </c>
      <c r="G15" s="240">
        <v>11</v>
      </c>
    </row>
    <row r="16" spans="1:25" ht="15.75" customHeight="1" x14ac:dyDescent="0.3"/>
    <row r="17" spans="2:7" ht="15.75" customHeight="1" x14ac:dyDescent="0.3">
      <c r="B17" s="225" t="s">
        <v>675</v>
      </c>
    </row>
    <row r="18" spans="2:7" ht="15.75" customHeight="1" x14ac:dyDescent="0.3"/>
    <row r="19" spans="2:7" ht="15.75" customHeight="1" x14ac:dyDescent="0.3">
      <c r="B19" s="4" t="s">
        <v>848</v>
      </c>
      <c r="C19" s="4"/>
      <c r="D19" s="4"/>
      <c r="E19" s="4"/>
      <c r="F19" s="34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E52C129D-D860-4FFA-8298-C155388FCAE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4E5B-B56B-4A16-A8E6-15738B1C8BE1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23" customWidth="1"/>
    <col min="2" max="3" width="20.7109375" style="223" customWidth="1"/>
    <col min="4" max="7" width="5" style="223" customWidth="1"/>
    <col min="8" max="8" width="1.7109375" style="223" customWidth="1"/>
    <col min="9" max="9" width="2.7109375" style="223" customWidth="1"/>
    <col min="10" max="11" width="20.7109375" style="223" customWidth="1"/>
    <col min="12" max="15" width="5" style="223" customWidth="1"/>
    <col min="16" max="25" width="11.7109375" style="223"/>
  </cols>
  <sheetData>
    <row r="1" spans="1:25" ht="18" x14ac:dyDescent="0.35">
      <c r="A1" s="222"/>
      <c r="B1" s="222" t="s">
        <v>854</v>
      </c>
      <c r="C1" s="222"/>
      <c r="D1" s="3"/>
      <c r="E1" s="3"/>
      <c r="F1" s="3"/>
      <c r="G1" s="3"/>
      <c r="H1" s="3"/>
      <c r="I1" s="3" t="s">
        <v>1</v>
      </c>
      <c r="J1" s="3"/>
      <c r="K1" s="3"/>
      <c r="L1" s="3"/>
      <c r="M1" s="222"/>
      <c r="N1" s="3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15.75" customHeight="1" x14ac:dyDescent="0.3">
      <c r="B2" s="5" t="s">
        <v>2</v>
      </c>
      <c r="I2" s="224" t="s">
        <v>842</v>
      </c>
    </row>
    <row r="3" spans="1:25" ht="15.75" customHeight="1" x14ac:dyDescent="0.3">
      <c r="A3" s="225"/>
      <c r="B3" s="225" t="s">
        <v>4</v>
      </c>
      <c r="C3" s="226" t="s">
        <v>855</v>
      </c>
      <c r="D3" s="226"/>
      <c r="E3" s="226" t="s">
        <v>856</v>
      </c>
      <c r="F3" s="225"/>
      <c r="G3" s="225"/>
      <c r="H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15.75" customHeight="1" x14ac:dyDescent="0.3">
      <c r="A4" s="10">
        <v>1</v>
      </c>
      <c r="B4" s="227" t="s">
        <v>10</v>
      </c>
      <c r="C4" s="227" t="s">
        <v>11</v>
      </c>
      <c r="D4" s="228" t="s">
        <v>12</v>
      </c>
      <c r="E4" s="228" t="s">
        <v>13</v>
      </c>
      <c r="F4" s="228" t="s">
        <v>14</v>
      </c>
      <c r="G4" s="229" t="s">
        <v>15</v>
      </c>
    </row>
    <row r="5" spans="1:25" ht="15.75" customHeight="1" x14ac:dyDescent="0.3">
      <c r="A5" s="230">
        <v>2</v>
      </c>
      <c r="B5" s="15" t="s">
        <v>688</v>
      </c>
      <c r="C5" s="15" t="s">
        <v>472</v>
      </c>
      <c r="D5" s="231">
        <v>90</v>
      </c>
      <c r="E5" s="231">
        <v>7</v>
      </c>
      <c r="F5" s="231">
        <v>698</v>
      </c>
      <c r="G5" s="239">
        <v>52</v>
      </c>
    </row>
    <row r="6" spans="1:25" ht="15.75" customHeight="1" x14ac:dyDescent="0.3">
      <c r="A6" s="232">
        <v>7</v>
      </c>
      <c r="B6" s="19" t="s">
        <v>536</v>
      </c>
      <c r="C6" s="19" t="s">
        <v>537</v>
      </c>
      <c r="D6" s="234">
        <v>87</v>
      </c>
      <c r="E6" s="233">
        <v>6</v>
      </c>
      <c r="F6" s="234">
        <v>688</v>
      </c>
      <c r="G6" s="235">
        <v>49</v>
      </c>
      <c r="V6" s="4"/>
      <c r="W6" s="4"/>
    </row>
    <row r="7" spans="1:25" ht="15.75" customHeight="1" x14ac:dyDescent="0.3">
      <c r="A7" s="232">
        <v>6</v>
      </c>
      <c r="B7" s="19" t="s">
        <v>857</v>
      </c>
      <c r="C7" s="19" t="s">
        <v>19</v>
      </c>
      <c r="D7" s="234">
        <v>84</v>
      </c>
      <c r="E7" s="233">
        <v>5</v>
      </c>
      <c r="F7" s="234">
        <v>686</v>
      </c>
      <c r="G7" s="235">
        <v>43</v>
      </c>
      <c r="H7" s="4"/>
      <c r="I7" s="4"/>
      <c r="J7" s="8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2">
        <v>1</v>
      </c>
      <c r="B8" s="19" t="s">
        <v>655</v>
      </c>
      <c r="C8" s="19" t="s">
        <v>191</v>
      </c>
      <c r="D8" s="234">
        <v>83</v>
      </c>
      <c r="E8" s="233">
        <v>4</v>
      </c>
      <c r="F8" s="23">
        <v>604</v>
      </c>
      <c r="G8" s="24">
        <v>26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32">
        <v>4</v>
      </c>
      <c r="B9" s="19" t="s">
        <v>858</v>
      </c>
      <c r="C9" s="19" t="s">
        <v>537</v>
      </c>
      <c r="D9" s="20">
        <v>79</v>
      </c>
      <c r="E9" s="233">
        <v>2</v>
      </c>
      <c r="F9" s="20">
        <v>622</v>
      </c>
      <c r="G9" s="22">
        <v>25</v>
      </c>
    </row>
    <row r="10" spans="1:25" ht="15.75" customHeight="1" x14ac:dyDescent="0.3">
      <c r="A10" s="232">
        <v>3</v>
      </c>
      <c r="B10" s="19" t="s">
        <v>859</v>
      </c>
      <c r="C10" s="19" t="s">
        <v>472</v>
      </c>
      <c r="D10" s="20">
        <v>80</v>
      </c>
      <c r="E10" s="233">
        <v>3</v>
      </c>
      <c r="F10" s="20">
        <v>601</v>
      </c>
      <c r="G10" s="22">
        <v>23</v>
      </c>
    </row>
    <row r="11" spans="1:25" ht="15.75" customHeight="1" x14ac:dyDescent="0.3">
      <c r="A11" s="236">
        <v>5</v>
      </c>
      <c r="B11" s="26" t="s">
        <v>640</v>
      </c>
      <c r="C11" s="26" t="s">
        <v>632</v>
      </c>
      <c r="D11" s="237" t="s">
        <v>138</v>
      </c>
      <c r="E11" s="238">
        <v>0</v>
      </c>
      <c r="F11" s="237">
        <v>0</v>
      </c>
      <c r="G11" s="240">
        <v>0</v>
      </c>
    </row>
    <row r="12" spans="1:25" ht="15.75" customHeight="1" x14ac:dyDescent="0.3"/>
    <row r="13" spans="1:25" ht="15.75" customHeight="1" x14ac:dyDescent="0.3">
      <c r="A13" s="225"/>
      <c r="B13" s="225" t="s">
        <v>7</v>
      </c>
      <c r="C13" s="226" t="s">
        <v>860</v>
      </c>
      <c r="D13" s="226"/>
      <c r="E13" s="226" t="s">
        <v>861</v>
      </c>
      <c r="F13" s="225"/>
      <c r="G13" s="225"/>
    </row>
    <row r="14" spans="1:25" ht="15.75" customHeight="1" x14ac:dyDescent="0.3">
      <c r="A14" s="10">
        <v>1</v>
      </c>
      <c r="B14" s="227" t="s">
        <v>10</v>
      </c>
      <c r="C14" s="227" t="s">
        <v>11</v>
      </c>
      <c r="D14" s="228" t="s">
        <v>12</v>
      </c>
      <c r="E14" s="228" t="s">
        <v>13</v>
      </c>
      <c r="F14" s="228" t="s">
        <v>14</v>
      </c>
      <c r="G14" s="229" t="s">
        <v>15</v>
      </c>
    </row>
    <row r="15" spans="1:25" ht="15.75" customHeight="1" x14ac:dyDescent="0.3">
      <c r="A15" s="230">
        <v>6</v>
      </c>
      <c r="B15" s="15" t="s">
        <v>720</v>
      </c>
      <c r="C15" s="15" t="s">
        <v>472</v>
      </c>
      <c r="D15" s="231">
        <v>79</v>
      </c>
      <c r="E15" s="231">
        <v>6</v>
      </c>
      <c r="F15" s="231">
        <v>632</v>
      </c>
      <c r="G15" s="239">
        <v>53</v>
      </c>
    </row>
    <row r="16" spans="1:25" ht="15.75" customHeight="1" x14ac:dyDescent="0.3">
      <c r="A16" s="232">
        <v>7</v>
      </c>
      <c r="B16" s="19" t="s">
        <v>862</v>
      </c>
      <c r="C16" s="19" t="s">
        <v>537</v>
      </c>
      <c r="D16" s="234">
        <v>80</v>
      </c>
      <c r="E16" s="233">
        <v>7</v>
      </c>
      <c r="F16" s="234">
        <v>594</v>
      </c>
      <c r="G16" s="235">
        <v>51</v>
      </c>
    </row>
    <row r="17" spans="1:7" ht="15.75" customHeight="1" x14ac:dyDescent="0.3">
      <c r="A17" s="232">
        <v>1</v>
      </c>
      <c r="B17" s="19" t="s">
        <v>853</v>
      </c>
      <c r="C17" s="19" t="s">
        <v>462</v>
      </c>
      <c r="D17" s="234">
        <v>51</v>
      </c>
      <c r="E17" s="233">
        <v>3</v>
      </c>
      <c r="F17" s="23">
        <v>458</v>
      </c>
      <c r="G17" s="24">
        <v>32</v>
      </c>
    </row>
    <row r="18" spans="1:7" ht="15.75" customHeight="1" x14ac:dyDescent="0.3">
      <c r="A18" s="232">
        <v>3</v>
      </c>
      <c r="B18" s="19" t="s">
        <v>741</v>
      </c>
      <c r="C18" s="19" t="s">
        <v>537</v>
      </c>
      <c r="D18" s="234">
        <v>56</v>
      </c>
      <c r="E18" s="233">
        <v>4</v>
      </c>
      <c r="F18" s="234">
        <v>449</v>
      </c>
      <c r="G18" s="235">
        <v>31</v>
      </c>
    </row>
    <row r="19" spans="1:7" ht="15.75" customHeight="1" x14ac:dyDescent="0.3">
      <c r="A19" s="232">
        <v>2</v>
      </c>
      <c r="B19" s="19" t="s">
        <v>863</v>
      </c>
      <c r="C19" s="19" t="s">
        <v>472</v>
      </c>
      <c r="D19" s="234">
        <v>61</v>
      </c>
      <c r="E19" s="233">
        <v>5</v>
      </c>
      <c r="F19" s="234">
        <v>440</v>
      </c>
      <c r="G19" s="235">
        <v>30</v>
      </c>
    </row>
    <row r="20" spans="1:7" ht="15.75" customHeight="1" x14ac:dyDescent="0.3">
      <c r="A20" s="232">
        <v>5</v>
      </c>
      <c r="B20" s="19" t="s">
        <v>864</v>
      </c>
      <c r="C20" s="19" t="s">
        <v>161</v>
      </c>
      <c r="D20" s="234" t="s">
        <v>109</v>
      </c>
      <c r="E20" s="233">
        <v>0</v>
      </c>
      <c r="F20" s="234">
        <v>127</v>
      </c>
      <c r="G20" s="235">
        <v>8</v>
      </c>
    </row>
    <row r="21" spans="1:7" ht="15.75" customHeight="1" x14ac:dyDescent="0.3">
      <c r="A21" s="236">
        <v>4</v>
      </c>
      <c r="B21" s="26" t="s">
        <v>761</v>
      </c>
      <c r="C21" s="26" t="s">
        <v>537</v>
      </c>
      <c r="D21" s="237" t="s">
        <v>138</v>
      </c>
      <c r="E21" s="238">
        <v>0</v>
      </c>
      <c r="F21" s="237">
        <v>0</v>
      </c>
      <c r="G21" s="240">
        <v>0</v>
      </c>
    </row>
    <row r="22" spans="1:7" ht="15.75" customHeight="1" x14ac:dyDescent="0.3"/>
    <row r="23" spans="1:7" ht="15.75" customHeight="1" x14ac:dyDescent="0.3">
      <c r="B23" s="225" t="s">
        <v>675</v>
      </c>
    </row>
    <row r="24" spans="1:7" ht="15.75" customHeight="1" x14ac:dyDescent="0.3"/>
    <row r="25" spans="1:7" ht="15.75" customHeight="1" x14ac:dyDescent="0.3">
      <c r="B25" s="4" t="s">
        <v>848</v>
      </c>
      <c r="C25" s="4"/>
      <c r="D25" s="4"/>
      <c r="E25" s="4"/>
      <c r="F25" s="34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91BAB5D2-C3E4-4212-9743-A9098869364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CA48-A648-4CB9-9381-B40A76C6F7FC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865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8" t="s">
        <v>866</v>
      </c>
    </row>
    <row r="3" spans="1:25" ht="15.75" customHeight="1" x14ac:dyDescent="0.3">
      <c r="A3" s="7"/>
      <c r="B3" s="8" t="s">
        <v>4</v>
      </c>
      <c r="C3" s="9" t="s">
        <v>448</v>
      </c>
      <c r="D3" s="9"/>
      <c r="E3" s="9" t="s">
        <v>224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1" t="s">
        <v>11</v>
      </c>
      <c r="D4" s="53"/>
      <c r="E4" s="53"/>
      <c r="F4" s="53"/>
      <c r="G4" s="8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52</v>
      </c>
      <c r="C5" s="15" t="s">
        <v>53</v>
      </c>
      <c r="D5" s="16">
        <v>45</v>
      </c>
      <c r="E5" s="16">
        <v>47</v>
      </c>
      <c r="F5" s="16">
        <v>43</v>
      </c>
      <c r="G5" s="16">
        <v>46</v>
      </c>
      <c r="H5" s="16">
        <f t="shared" ref="H5:H15" si="0">SUM(D5:G5)</f>
        <v>181</v>
      </c>
      <c r="I5" s="16">
        <v>11</v>
      </c>
      <c r="J5" s="16">
        <v>1455</v>
      </c>
      <c r="K5" s="17">
        <v>88</v>
      </c>
    </row>
    <row r="6" spans="1:25" ht="15.75" customHeight="1" x14ac:dyDescent="0.3">
      <c r="A6" s="18">
        <v>5</v>
      </c>
      <c r="B6" s="19" t="s">
        <v>30</v>
      </c>
      <c r="C6" s="19" t="s">
        <v>29</v>
      </c>
      <c r="D6" s="20">
        <v>44</v>
      </c>
      <c r="E6" s="20">
        <v>44</v>
      </c>
      <c r="F6" s="20">
        <v>44</v>
      </c>
      <c r="G6" s="20">
        <v>45</v>
      </c>
      <c r="H6" s="20">
        <f t="shared" si="0"/>
        <v>177</v>
      </c>
      <c r="I6" s="21">
        <v>10</v>
      </c>
      <c r="J6" s="20">
        <v>1414</v>
      </c>
      <c r="K6" s="22">
        <v>80</v>
      </c>
    </row>
    <row r="7" spans="1:25" ht="15.75" customHeight="1" x14ac:dyDescent="0.3">
      <c r="A7" s="18">
        <v>7</v>
      </c>
      <c r="B7" s="19" t="s">
        <v>33</v>
      </c>
      <c r="C7" s="19" t="s">
        <v>19</v>
      </c>
      <c r="D7" s="20">
        <v>36</v>
      </c>
      <c r="E7" s="20">
        <v>37</v>
      </c>
      <c r="F7" s="20">
        <v>43</v>
      </c>
      <c r="G7" s="20">
        <v>37</v>
      </c>
      <c r="H7" s="20">
        <f t="shared" si="0"/>
        <v>153</v>
      </c>
      <c r="I7" s="21">
        <v>6</v>
      </c>
      <c r="J7" s="20">
        <v>1340</v>
      </c>
      <c r="K7" s="22">
        <v>66</v>
      </c>
    </row>
    <row r="8" spans="1:25" ht="15.75" customHeight="1" x14ac:dyDescent="0.3">
      <c r="A8" s="18">
        <v>8</v>
      </c>
      <c r="B8" s="19" t="s">
        <v>867</v>
      </c>
      <c r="C8" s="19" t="s">
        <v>53</v>
      </c>
      <c r="D8" s="20">
        <v>43</v>
      </c>
      <c r="E8" s="20">
        <v>38</v>
      </c>
      <c r="F8" s="20">
        <v>43</v>
      </c>
      <c r="G8" s="20">
        <v>38</v>
      </c>
      <c r="H8" s="20">
        <f t="shared" si="0"/>
        <v>162</v>
      </c>
      <c r="I8" s="21">
        <v>9</v>
      </c>
      <c r="J8" s="20">
        <v>1308</v>
      </c>
      <c r="K8" s="22">
        <v>62</v>
      </c>
    </row>
    <row r="9" spans="1:25" ht="15.75" customHeight="1" x14ac:dyDescent="0.3">
      <c r="A9" s="18">
        <v>11</v>
      </c>
      <c r="B9" s="19" t="s">
        <v>125</v>
      </c>
      <c r="C9" s="19" t="s">
        <v>19</v>
      </c>
      <c r="D9" s="20">
        <v>39</v>
      </c>
      <c r="E9" s="20">
        <v>39</v>
      </c>
      <c r="F9" s="20">
        <v>43</v>
      </c>
      <c r="G9" s="20">
        <v>36</v>
      </c>
      <c r="H9" s="20">
        <f t="shared" si="0"/>
        <v>157</v>
      </c>
      <c r="I9" s="21">
        <v>7</v>
      </c>
      <c r="J9" s="20">
        <v>1243</v>
      </c>
      <c r="K9" s="22">
        <v>48</v>
      </c>
    </row>
    <row r="10" spans="1:25" ht="15.75" customHeight="1" x14ac:dyDescent="0.3">
      <c r="A10" s="18">
        <v>1</v>
      </c>
      <c r="B10" s="19" t="s">
        <v>134</v>
      </c>
      <c r="C10" s="19" t="s">
        <v>53</v>
      </c>
      <c r="D10" s="20">
        <v>38</v>
      </c>
      <c r="E10" s="20">
        <v>33</v>
      </c>
      <c r="F10" s="20">
        <v>30</v>
      </c>
      <c r="G10" s="20">
        <v>36</v>
      </c>
      <c r="H10" s="20">
        <f t="shared" si="0"/>
        <v>137</v>
      </c>
      <c r="I10" s="21">
        <v>4</v>
      </c>
      <c r="J10" s="23">
        <v>1232</v>
      </c>
      <c r="K10" s="24">
        <v>45</v>
      </c>
    </row>
    <row r="11" spans="1:25" ht="15.75" customHeight="1" x14ac:dyDescent="0.3">
      <c r="A11" s="18">
        <v>4</v>
      </c>
      <c r="B11" s="19" t="s">
        <v>182</v>
      </c>
      <c r="C11" s="19" t="s">
        <v>53</v>
      </c>
      <c r="D11" s="20">
        <v>36</v>
      </c>
      <c r="E11" s="20">
        <v>26</v>
      </c>
      <c r="F11" s="20">
        <v>36</v>
      </c>
      <c r="G11" s="20">
        <v>37</v>
      </c>
      <c r="H11" s="20">
        <f t="shared" si="0"/>
        <v>135</v>
      </c>
      <c r="I11" s="21">
        <v>3</v>
      </c>
      <c r="J11" s="20">
        <v>1248</v>
      </c>
      <c r="K11" s="22">
        <v>43</v>
      </c>
    </row>
    <row r="12" spans="1:25" ht="15.75" customHeight="1" x14ac:dyDescent="0.3">
      <c r="A12" s="18">
        <v>2</v>
      </c>
      <c r="B12" s="19" t="s">
        <v>213</v>
      </c>
      <c r="C12" s="19" t="s">
        <v>29</v>
      </c>
      <c r="D12" s="20">
        <v>32</v>
      </c>
      <c r="E12" s="20">
        <v>26</v>
      </c>
      <c r="F12" s="20">
        <v>30</v>
      </c>
      <c r="G12" s="20">
        <v>38</v>
      </c>
      <c r="H12" s="20">
        <f t="shared" si="0"/>
        <v>126</v>
      </c>
      <c r="I12" s="21">
        <v>2</v>
      </c>
      <c r="J12" s="20">
        <v>1151</v>
      </c>
      <c r="K12" s="22">
        <v>34</v>
      </c>
    </row>
    <row r="13" spans="1:25" ht="15.75" customHeight="1" x14ac:dyDescent="0.3">
      <c r="A13" s="18">
        <v>9</v>
      </c>
      <c r="B13" s="19" t="s">
        <v>212</v>
      </c>
      <c r="C13" s="19" t="s">
        <v>17</v>
      </c>
      <c r="D13" s="20">
        <v>36</v>
      </c>
      <c r="E13" s="20">
        <v>39</v>
      </c>
      <c r="F13" s="20">
        <v>28</v>
      </c>
      <c r="G13" s="20">
        <v>35</v>
      </c>
      <c r="H13" s="20">
        <f t="shared" si="0"/>
        <v>138</v>
      </c>
      <c r="I13" s="21">
        <v>5</v>
      </c>
      <c r="J13" s="20">
        <v>1167</v>
      </c>
      <c r="K13" s="22">
        <v>31</v>
      </c>
    </row>
    <row r="14" spans="1:25" ht="15.75" customHeight="1" x14ac:dyDescent="0.3">
      <c r="A14" s="18">
        <v>3</v>
      </c>
      <c r="B14" s="19" t="s">
        <v>178</v>
      </c>
      <c r="C14" s="19" t="s">
        <v>53</v>
      </c>
      <c r="D14" s="20">
        <v>44</v>
      </c>
      <c r="E14" s="20">
        <v>39</v>
      </c>
      <c r="F14" s="20">
        <v>36</v>
      </c>
      <c r="G14" s="20">
        <v>43</v>
      </c>
      <c r="H14" s="20">
        <f t="shared" si="0"/>
        <v>162</v>
      </c>
      <c r="I14" s="21">
        <v>9</v>
      </c>
      <c r="J14" s="20">
        <v>1152</v>
      </c>
      <c r="K14" s="22">
        <v>28</v>
      </c>
    </row>
    <row r="15" spans="1:25" ht="15.75" customHeight="1" x14ac:dyDescent="0.3">
      <c r="A15" s="25">
        <v>6</v>
      </c>
      <c r="B15" s="26" t="s">
        <v>137</v>
      </c>
      <c r="C15" s="26" t="s">
        <v>63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868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353</v>
      </c>
      <c r="F19" s="34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2B475CD8-D308-4B91-90FE-D417C76578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84F4-5726-4AFD-870A-ACCA2CFCD077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869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870</v>
      </c>
    </row>
    <row r="3" spans="1:25" ht="15.75" customHeight="1" x14ac:dyDescent="0.3">
      <c r="A3" s="7"/>
      <c r="B3" s="8" t="s">
        <v>4</v>
      </c>
      <c r="C3" s="9" t="s">
        <v>871</v>
      </c>
      <c r="D3" s="9"/>
      <c r="E3" s="9" t="s">
        <v>872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699</v>
      </c>
      <c r="C5" s="15" t="s">
        <v>23</v>
      </c>
      <c r="D5" s="16">
        <v>95</v>
      </c>
      <c r="E5" s="16">
        <v>94</v>
      </c>
      <c r="F5" s="16">
        <v>91</v>
      </c>
      <c r="G5" s="16">
        <f t="shared" ref="G5:G12" si="0">SUM(D5:F5)</f>
        <v>280</v>
      </c>
      <c r="H5" s="16">
        <v>8</v>
      </c>
      <c r="I5" s="16">
        <v>2208</v>
      </c>
      <c r="J5" s="17">
        <v>57</v>
      </c>
    </row>
    <row r="6" spans="1:25" ht="15.75" customHeight="1" x14ac:dyDescent="0.3">
      <c r="A6" s="18">
        <v>8</v>
      </c>
      <c r="B6" s="19" t="s">
        <v>873</v>
      </c>
      <c r="C6" s="19" t="s">
        <v>71</v>
      </c>
      <c r="D6" s="20">
        <v>92</v>
      </c>
      <c r="E6" s="20">
        <v>93</v>
      </c>
      <c r="F6" s="20">
        <v>87</v>
      </c>
      <c r="G6" s="20">
        <f t="shared" si="0"/>
        <v>272</v>
      </c>
      <c r="H6" s="21">
        <v>7</v>
      </c>
      <c r="I6" s="20">
        <v>2194</v>
      </c>
      <c r="J6" s="22">
        <v>55</v>
      </c>
    </row>
    <row r="7" spans="1:25" ht="15.75" customHeight="1" x14ac:dyDescent="0.3">
      <c r="A7" s="18">
        <v>6</v>
      </c>
      <c r="B7" s="19" t="s">
        <v>475</v>
      </c>
      <c r="C7" s="19" t="s">
        <v>56</v>
      </c>
      <c r="D7" s="20">
        <v>93</v>
      </c>
      <c r="E7" s="20">
        <v>88</v>
      </c>
      <c r="F7" s="20">
        <v>86</v>
      </c>
      <c r="G7" s="20">
        <f t="shared" si="0"/>
        <v>267</v>
      </c>
      <c r="H7" s="21">
        <v>6</v>
      </c>
      <c r="I7" s="20">
        <v>2135</v>
      </c>
      <c r="J7" s="22">
        <v>42</v>
      </c>
    </row>
    <row r="8" spans="1:25" ht="15.75" customHeight="1" x14ac:dyDescent="0.3">
      <c r="A8" s="18">
        <v>7</v>
      </c>
      <c r="B8" s="19" t="s">
        <v>651</v>
      </c>
      <c r="C8" s="19" t="s">
        <v>17</v>
      </c>
      <c r="D8" s="20">
        <v>84</v>
      </c>
      <c r="E8" s="20">
        <v>87</v>
      </c>
      <c r="F8" s="20">
        <v>80</v>
      </c>
      <c r="G8" s="20">
        <f t="shared" si="0"/>
        <v>251</v>
      </c>
      <c r="H8" s="21">
        <v>3</v>
      </c>
      <c r="I8" s="20">
        <v>2119</v>
      </c>
      <c r="J8" s="22">
        <v>40</v>
      </c>
      <c r="K8" s="30"/>
    </row>
    <row r="9" spans="1:25" ht="15.75" customHeight="1" x14ac:dyDescent="0.3">
      <c r="A9" s="18">
        <v>3</v>
      </c>
      <c r="B9" s="19" t="s">
        <v>656</v>
      </c>
      <c r="C9" s="19" t="s">
        <v>537</v>
      </c>
      <c r="D9" s="20">
        <v>97</v>
      </c>
      <c r="E9" s="20">
        <v>85</v>
      </c>
      <c r="F9" s="20">
        <v>85</v>
      </c>
      <c r="G9" s="20">
        <f t="shared" si="0"/>
        <v>267</v>
      </c>
      <c r="H9" s="21">
        <v>6</v>
      </c>
      <c r="I9" s="20">
        <v>1880</v>
      </c>
      <c r="J9" s="22">
        <v>39</v>
      </c>
    </row>
    <row r="10" spans="1:25" ht="15.75" customHeight="1" x14ac:dyDescent="0.3">
      <c r="A10" s="18">
        <v>2</v>
      </c>
      <c r="B10" s="19" t="s">
        <v>764</v>
      </c>
      <c r="C10" s="19" t="s">
        <v>458</v>
      </c>
      <c r="D10" s="20">
        <v>90</v>
      </c>
      <c r="E10" s="20">
        <v>84</v>
      </c>
      <c r="F10" s="20">
        <v>90</v>
      </c>
      <c r="G10" s="20">
        <f t="shared" si="0"/>
        <v>264</v>
      </c>
      <c r="H10" s="21">
        <v>4</v>
      </c>
      <c r="I10" s="20">
        <v>2011</v>
      </c>
      <c r="J10" s="22">
        <v>22</v>
      </c>
    </row>
    <row r="11" spans="1:25" ht="15.75" customHeight="1" x14ac:dyDescent="0.3">
      <c r="A11" s="18">
        <v>4</v>
      </c>
      <c r="B11" s="19" t="s">
        <v>434</v>
      </c>
      <c r="C11" s="19" t="s">
        <v>634</v>
      </c>
      <c r="D11" s="20">
        <v>82</v>
      </c>
      <c r="E11" s="20">
        <v>74</v>
      </c>
      <c r="F11" s="20">
        <v>76</v>
      </c>
      <c r="G11" s="20">
        <f t="shared" si="0"/>
        <v>232</v>
      </c>
      <c r="H11" s="21">
        <v>2</v>
      </c>
      <c r="I11" s="20">
        <v>1947</v>
      </c>
      <c r="J11" s="22">
        <v>17</v>
      </c>
    </row>
    <row r="12" spans="1:25" ht="15.75" customHeight="1" x14ac:dyDescent="0.3">
      <c r="A12" s="25">
        <v>1</v>
      </c>
      <c r="B12" s="26" t="s">
        <v>728</v>
      </c>
      <c r="C12" s="26" t="s">
        <v>23</v>
      </c>
      <c r="D12" s="27" t="s">
        <v>109</v>
      </c>
      <c r="E12" s="27"/>
      <c r="F12" s="27"/>
      <c r="G12" s="27">
        <f t="shared" si="0"/>
        <v>0</v>
      </c>
      <c r="H12" s="28">
        <v>0</v>
      </c>
      <c r="I12" s="31">
        <v>788</v>
      </c>
      <c r="J12" s="32">
        <v>12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874</v>
      </c>
      <c r="D14" s="9"/>
      <c r="E14" s="9" t="s">
        <v>875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2</v>
      </c>
      <c r="B16" s="15" t="s">
        <v>740</v>
      </c>
      <c r="C16" s="15" t="s">
        <v>537</v>
      </c>
      <c r="D16" s="16">
        <v>87</v>
      </c>
      <c r="E16" s="16">
        <v>86</v>
      </c>
      <c r="F16" s="16">
        <v>80</v>
      </c>
      <c r="G16" s="16">
        <f t="shared" ref="G16:G22" si="1">SUM(D16:F16)</f>
        <v>253</v>
      </c>
      <c r="H16" s="16">
        <v>6</v>
      </c>
      <c r="I16" s="16">
        <v>2043</v>
      </c>
      <c r="J16" s="17">
        <v>48</v>
      </c>
    </row>
    <row r="17" spans="1:10" ht="15.75" customHeight="1" x14ac:dyDescent="0.3">
      <c r="A17" s="18">
        <v>6</v>
      </c>
      <c r="B17" s="19" t="s">
        <v>76</v>
      </c>
      <c r="C17" s="19" t="s">
        <v>56</v>
      </c>
      <c r="D17" s="20">
        <v>75</v>
      </c>
      <c r="E17" s="20">
        <v>83</v>
      </c>
      <c r="F17" s="20">
        <v>87</v>
      </c>
      <c r="G17" s="20">
        <f t="shared" si="1"/>
        <v>245</v>
      </c>
      <c r="H17" s="21">
        <v>5</v>
      </c>
      <c r="I17" s="20">
        <v>2009</v>
      </c>
      <c r="J17" s="22">
        <v>48</v>
      </c>
    </row>
    <row r="18" spans="1:10" ht="15.75" customHeight="1" x14ac:dyDescent="0.3">
      <c r="A18" s="18">
        <v>5</v>
      </c>
      <c r="B18" s="19" t="s">
        <v>876</v>
      </c>
      <c r="C18" s="19" t="s">
        <v>56</v>
      </c>
      <c r="D18" s="20">
        <v>89</v>
      </c>
      <c r="E18" s="20">
        <v>86</v>
      </c>
      <c r="F18" s="20">
        <v>80</v>
      </c>
      <c r="G18" s="20">
        <f t="shared" si="1"/>
        <v>255</v>
      </c>
      <c r="H18" s="21">
        <v>7</v>
      </c>
      <c r="I18" s="20">
        <v>1997</v>
      </c>
      <c r="J18" s="22">
        <v>46</v>
      </c>
    </row>
    <row r="19" spans="1:10" ht="15.75" customHeight="1" x14ac:dyDescent="0.3">
      <c r="A19" s="18">
        <v>3</v>
      </c>
      <c r="B19" s="19" t="s">
        <v>877</v>
      </c>
      <c r="C19" s="19" t="s">
        <v>264</v>
      </c>
      <c r="D19" s="21">
        <v>79</v>
      </c>
      <c r="E19" s="20">
        <v>84</v>
      </c>
      <c r="F19" s="20">
        <v>76</v>
      </c>
      <c r="G19" s="20">
        <f t="shared" si="1"/>
        <v>239</v>
      </c>
      <c r="H19" s="21">
        <v>4</v>
      </c>
      <c r="I19" s="20">
        <v>1836</v>
      </c>
      <c r="J19" s="22">
        <v>32</v>
      </c>
    </row>
    <row r="20" spans="1:10" ht="15.75" customHeight="1" x14ac:dyDescent="0.3">
      <c r="A20" s="18">
        <v>1</v>
      </c>
      <c r="B20" s="19" t="s">
        <v>878</v>
      </c>
      <c r="C20" s="19" t="s">
        <v>71</v>
      </c>
      <c r="D20" s="20">
        <v>85</v>
      </c>
      <c r="E20" s="20">
        <v>74</v>
      </c>
      <c r="F20" s="20">
        <v>69</v>
      </c>
      <c r="G20" s="20">
        <f t="shared" si="1"/>
        <v>228</v>
      </c>
      <c r="H20" s="21">
        <v>3</v>
      </c>
      <c r="I20" s="23">
        <v>1771</v>
      </c>
      <c r="J20" s="24">
        <v>27</v>
      </c>
    </row>
    <row r="21" spans="1:10" ht="15.75" customHeight="1" x14ac:dyDescent="0.3">
      <c r="A21" s="18">
        <v>4</v>
      </c>
      <c r="B21" s="19" t="s">
        <v>751</v>
      </c>
      <c r="C21" s="19" t="s">
        <v>665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761</v>
      </c>
      <c r="C22" s="26" t="s">
        <v>537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879</v>
      </c>
      <c r="D24" s="9"/>
      <c r="E24" s="9" t="s">
        <v>880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881</v>
      </c>
      <c r="C26" s="15" t="s">
        <v>56</v>
      </c>
      <c r="D26" s="16">
        <v>82</v>
      </c>
      <c r="E26" s="16">
        <v>90</v>
      </c>
      <c r="F26" s="16">
        <v>81</v>
      </c>
      <c r="G26" s="16">
        <f t="shared" ref="G26:G32" si="2">SUM(D26:F26)</f>
        <v>253</v>
      </c>
      <c r="H26" s="16">
        <v>7</v>
      </c>
      <c r="I26" s="16">
        <v>2002</v>
      </c>
      <c r="J26" s="17">
        <v>55</v>
      </c>
    </row>
    <row r="27" spans="1:10" ht="15.75" customHeight="1" x14ac:dyDescent="0.3">
      <c r="A27" s="18">
        <v>3</v>
      </c>
      <c r="B27" s="19" t="s">
        <v>882</v>
      </c>
      <c r="C27" s="19" t="s">
        <v>71</v>
      </c>
      <c r="D27" s="20">
        <v>76</v>
      </c>
      <c r="E27" s="20">
        <v>70</v>
      </c>
      <c r="F27" s="20">
        <v>62</v>
      </c>
      <c r="G27" s="20">
        <f t="shared" si="2"/>
        <v>208</v>
      </c>
      <c r="H27" s="21">
        <v>5</v>
      </c>
      <c r="I27" s="20">
        <v>1805</v>
      </c>
      <c r="J27" s="22">
        <v>43</v>
      </c>
    </row>
    <row r="28" spans="1:10" ht="15.75" customHeight="1" x14ac:dyDescent="0.3">
      <c r="A28" s="18">
        <v>1</v>
      </c>
      <c r="B28" s="19" t="s">
        <v>883</v>
      </c>
      <c r="C28" s="19" t="s">
        <v>71</v>
      </c>
      <c r="D28" s="20">
        <v>75</v>
      </c>
      <c r="E28" s="20">
        <v>64</v>
      </c>
      <c r="F28" s="20">
        <v>59</v>
      </c>
      <c r="G28" s="20">
        <f t="shared" si="2"/>
        <v>198</v>
      </c>
      <c r="H28" s="21">
        <v>4</v>
      </c>
      <c r="I28" s="23">
        <v>1681</v>
      </c>
      <c r="J28" s="24">
        <v>31</v>
      </c>
    </row>
    <row r="29" spans="1:10" ht="15.75" customHeight="1" x14ac:dyDescent="0.3">
      <c r="A29" s="18">
        <v>2</v>
      </c>
      <c r="B29" s="19" t="s">
        <v>493</v>
      </c>
      <c r="C29" s="19" t="s">
        <v>56</v>
      </c>
      <c r="D29" s="21">
        <v>79</v>
      </c>
      <c r="E29" s="20">
        <v>74</v>
      </c>
      <c r="F29" s="20">
        <v>71</v>
      </c>
      <c r="G29" s="20">
        <f t="shared" si="2"/>
        <v>224</v>
      </c>
      <c r="H29" s="21">
        <v>6</v>
      </c>
      <c r="I29" s="20">
        <v>1634</v>
      </c>
      <c r="J29" s="22">
        <v>30</v>
      </c>
    </row>
    <row r="30" spans="1:10" ht="15.75" customHeight="1" x14ac:dyDescent="0.3">
      <c r="A30" s="18">
        <v>4</v>
      </c>
      <c r="B30" s="19" t="s">
        <v>884</v>
      </c>
      <c r="C30" s="19" t="s">
        <v>458</v>
      </c>
      <c r="D30" s="20">
        <v>0</v>
      </c>
      <c r="E30" s="20">
        <v>0</v>
      </c>
      <c r="F30" s="20">
        <v>0</v>
      </c>
      <c r="G30" s="20">
        <f t="shared" si="2"/>
        <v>0</v>
      </c>
      <c r="H30" s="21">
        <v>0</v>
      </c>
      <c r="I30" s="20">
        <v>1471</v>
      </c>
      <c r="J30" s="22">
        <v>29</v>
      </c>
    </row>
    <row r="31" spans="1:10" ht="15.75" customHeight="1" x14ac:dyDescent="0.3">
      <c r="A31" s="18">
        <v>5</v>
      </c>
      <c r="B31" s="19" t="s">
        <v>741</v>
      </c>
      <c r="C31" s="19" t="s">
        <v>537</v>
      </c>
      <c r="D31" s="20">
        <v>68</v>
      </c>
      <c r="E31" s="20">
        <v>63</v>
      </c>
      <c r="F31" s="20">
        <v>44</v>
      </c>
      <c r="G31" s="20">
        <f t="shared" si="2"/>
        <v>175</v>
      </c>
      <c r="H31" s="21">
        <v>3</v>
      </c>
      <c r="I31" s="20">
        <v>1390</v>
      </c>
      <c r="J31" s="22">
        <v>17</v>
      </c>
    </row>
    <row r="32" spans="1:10" ht="15.75" customHeight="1" x14ac:dyDescent="0.3">
      <c r="A32" s="25">
        <v>7</v>
      </c>
      <c r="B32" s="26" t="s">
        <v>840</v>
      </c>
      <c r="C32" s="26" t="s">
        <v>535</v>
      </c>
      <c r="D32" s="27" t="s">
        <v>109</v>
      </c>
      <c r="E32" s="27"/>
      <c r="F32" s="27"/>
      <c r="G32" s="27">
        <f t="shared" si="2"/>
        <v>0</v>
      </c>
      <c r="H32" s="28">
        <v>0</v>
      </c>
      <c r="I32" s="27">
        <v>469</v>
      </c>
      <c r="J32" s="29">
        <v>12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885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886</v>
      </c>
      <c r="F36" s="34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13595CF7-5FD8-4652-B04F-1DB9220125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3FE14-ABEA-470C-9E47-8B62B4C4C34A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6" t="s">
        <v>3</v>
      </c>
    </row>
    <row r="3" spans="1:25" ht="15.75" customHeight="1" x14ac:dyDescent="0.3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5">
        <v>6</v>
      </c>
      <c r="B5" s="15" t="s">
        <v>16</v>
      </c>
      <c r="C5" s="15" t="s">
        <v>17</v>
      </c>
      <c r="D5" s="36">
        <v>187</v>
      </c>
      <c r="E5" s="16">
        <v>9</v>
      </c>
      <c r="F5" s="36">
        <v>1510</v>
      </c>
      <c r="G5" s="37">
        <v>72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22</v>
      </c>
      <c r="C6" s="19" t="s">
        <v>23</v>
      </c>
      <c r="D6" s="20">
        <v>179</v>
      </c>
      <c r="E6" s="20">
        <v>8</v>
      </c>
      <c r="F6" s="23">
        <v>1458</v>
      </c>
      <c r="G6" s="24">
        <v>60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4</v>
      </c>
      <c r="B7" s="19" t="s">
        <v>54</v>
      </c>
      <c r="C7" s="19" t="s">
        <v>25</v>
      </c>
      <c r="D7" s="40">
        <v>177</v>
      </c>
      <c r="E7" s="20">
        <v>7</v>
      </c>
      <c r="F7" s="40">
        <v>1421</v>
      </c>
      <c r="G7" s="41">
        <v>46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70</v>
      </c>
      <c r="C8" s="19" t="s">
        <v>71</v>
      </c>
      <c r="D8" s="40">
        <v>177</v>
      </c>
      <c r="E8" s="20">
        <v>7</v>
      </c>
      <c r="F8" s="40">
        <v>1411</v>
      </c>
      <c r="G8" s="41">
        <v>39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62</v>
      </c>
      <c r="C9" s="19" t="s">
        <v>63</v>
      </c>
      <c r="D9" s="40">
        <v>176</v>
      </c>
      <c r="E9" s="20">
        <v>5</v>
      </c>
      <c r="F9" s="40">
        <v>1411</v>
      </c>
      <c r="G9" s="41">
        <v>37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8</v>
      </c>
      <c r="B10" s="19" t="s">
        <v>65</v>
      </c>
      <c r="C10" s="19" t="s">
        <v>66</v>
      </c>
      <c r="D10" s="40">
        <v>175</v>
      </c>
      <c r="E10" s="20">
        <v>4</v>
      </c>
      <c r="F10" s="40">
        <v>1405</v>
      </c>
      <c r="G10" s="41">
        <v>35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119</v>
      </c>
      <c r="C11" s="19" t="s">
        <v>23</v>
      </c>
      <c r="D11" s="40">
        <v>171</v>
      </c>
      <c r="E11" s="20">
        <v>1</v>
      </c>
      <c r="F11" s="40">
        <v>1383</v>
      </c>
      <c r="G11" s="41">
        <v>29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5</v>
      </c>
      <c r="B12" s="19" t="s">
        <v>72</v>
      </c>
      <c r="C12" s="19" t="s">
        <v>73</v>
      </c>
      <c r="D12" s="40">
        <v>175</v>
      </c>
      <c r="E12" s="20">
        <v>4</v>
      </c>
      <c r="F12" s="40">
        <v>1379</v>
      </c>
      <c r="G12" s="41">
        <v>28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9</v>
      </c>
      <c r="B13" s="26" t="s">
        <v>75</v>
      </c>
      <c r="C13" s="26" t="s">
        <v>66</v>
      </c>
      <c r="D13" s="44">
        <v>174</v>
      </c>
      <c r="E13" s="27">
        <v>2</v>
      </c>
      <c r="F13" s="44">
        <v>1388</v>
      </c>
      <c r="G13" s="45">
        <v>24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7</v>
      </c>
      <c r="B17" s="15" t="s">
        <v>120</v>
      </c>
      <c r="C17" s="15" t="s">
        <v>25</v>
      </c>
      <c r="D17" s="36">
        <v>165</v>
      </c>
      <c r="E17" s="16">
        <v>5</v>
      </c>
      <c r="F17" s="36">
        <v>1353</v>
      </c>
      <c r="G17" s="37">
        <v>53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2">
        <v>8</v>
      </c>
      <c r="B18" s="19" t="s">
        <v>124</v>
      </c>
      <c r="C18" s="19" t="s">
        <v>32</v>
      </c>
      <c r="D18" s="40">
        <v>170</v>
      </c>
      <c r="E18" s="20">
        <v>7</v>
      </c>
      <c r="F18" s="40">
        <v>1354</v>
      </c>
      <c r="G18" s="41">
        <v>50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2">
        <v>6</v>
      </c>
      <c r="B19" s="19" t="s">
        <v>148</v>
      </c>
      <c r="C19" s="19" t="s">
        <v>149</v>
      </c>
      <c r="D19" s="40">
        <v>165</v>
      </c>
      <c r="E19" s="20">
        <v>5</v>
      </c>
      <c r="F19" s="40">
        <v>1351</v>
      </c>
      <c r="G19" s="41">
        <v>48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123</v>
      </c>
      <c r="C20" s="19" t="s">
        <v>73</v>
      </c>
      <c r="D20" s="20">
        <v>169</v>
      </c>
      <c r="E20" s="20">
        <v>6</v>
      </c>
      <c r="F20" s="23">
        <v>1335</v>
      </c>
      <c r="G20" s="24">
        <v>46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2</v>
      </c>
      <c r="B21" s="19" t="s">
        <v>147</v>
      </c>
      <c r="C21" s="19" t="s">
        <v>73</v>
      </c>
      <c r="D21" s="40">
        <v>177</v>
      </c>
      <c r="E21" s="20">
        <v>9</v>
      </c>
      <c r="F21" s="40">
        <v>1350</v>
      </c>
      <c r="G21" s="41">
        <v>45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125</v>
      </c>
      <c r="C22" s="19" t="s">
        <v>19</v>
      </c>
      <c r="D22" s="40">
        <v>174</v>
      </c>
      <c r="E22" s="20">
        <v>8</v>
      </c>
      <c r="F22" s="40">
        <v>1334</v>
      </c>
      <c r="G22" s="41">
        <v>42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2">
        <v>4</v>
      </c>
      <c r="B23" s="19" t="s">
        <v>152</v>
      </c>
      <c r="C23" s="19" t="s">
        <v>17</v>
      </c>
      <c r="D23" s="40">
        <v>162</v>
      </c>
      <c r="E23" s="20">
        <v>2</v>
      </c>
      <c r="F23" s="40">
        <v>1319</v>
      </c>
      <c r="G23" s="41">
        <v>34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154</v>
      </c>
      <c r="C24" s="19" t="s">
        <v>86</v>
      </c>
      <c r="D24" s="40">
        <v>156</v>
      </c>
      <c r="E24" s="20">
        <v>1</v>
      </c>
      <c r="F24" s="40">
        <v>1301</v>
      </c>
      <c r="G24" s="41">
        <v>28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155</v>
      </c>
      <c r="C25" s="26" t="s">
        <v>23</v>
      </c>
      <c r="D25" s="44">
        <v>163</v>
      </c>
      <c r="E25" s="27">
        <v>3</v>
      </c>
      <c r="F25" s="44">
        <v>1301</v>
      </c>
      <c r="G25" s="45">
        <v>25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5">
        <v>8</v>
      </c>
      <c r="B29" s="15" t="s">
        <v>153</v>
      </c>
      <c r="C29" s="15" t="s">
        <v>23</v>
      </c>
      <c r="D29" s="36">
        <v>158</v>
      </c>
      <c r="E29" s="16">
        <v>5</v>
      </c>
      <c r="F29" s="36">
        <v>1304</v>
      </c>
      <c r="G29" s="37">
        <v>58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178</v>
      </c>
      <c r="C30" s="19" t="s">
        <v>53</v>
      </c>
      <c r="D30" s="40">
        <v>166</v>
      </c>
      <c r="E30" s="20">
        <v>9</v>
      </c>
      <c r="F30" s="40">
        <v>1290</v>
      </c>
      <c r="G30" s="41">
        <v>57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2">
        <v>4</v>
      </c>
      <c r="B31" s="19" t="s">
        <v>163</v>
      </c>
      <c r="C31" s="19" t="s">
        <v>19</v>
      </c>
      <c r="D31" s="40">
        <v>161</v>
      </c>
      <c r="E31" s="20">
        <v>7</v>
      </c>
      <c r="F31" s="40">
        <v>1254</v>
      </c>
      <c r="G31" s="41">
        <v>46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19" t="s">
        <v>183</v>
      </c>
      <c r="C32" s="19" t="s">
        <v>149</v>
      </c>
      <c r="D32" s="40">
        <v>157</v>
      </c>
      <c r="E32" s="20">
        <v>3</v>
      </c>
      <c r="F32" s="40">
        <v>1231</v>
      </c>
      <c r="G32" s="41">
        <v>39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2">
        <v>6</v>
      </c>
      <c r="B33" s="19" t="s">
        <v>212</v>
      </c>
      <c r="C33" s="19" t="s">
        <v>17</v>
      </c>
      <c r="D33" s="40">
        <v>161</v>
      </c>
      <c r="E33" s="20">
        <v>7</v>
      </c>
      <c r="F33" s="40">
        <v>1229</v>
      </c>
      <c r="G33" s="41">
        <v>39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9" t="s">
        <v>188</v>
      </c>
      <c r="C34" s="19" t="s">
        <v>189</v>
      </c>
      <c r="D34" s="40">
        <v>164</v>
      </c>
      <c r="E34" s="20">
        <v>8</v>
      </c>
      <c r="F34" s="40">
        <v>1105</v>
      </c>
      <c r="G34" s="41">
        <v>38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1</v>
      </c>
      <c r="B35" s="19" t="s">
        <v>186</v>
      </c>
      <c r="C35" s="19" t="s">
        <v>23</v>
      </c>
      <c r="D35" s="20">
        <v>158</v>
      </c>
      <c r="E35" s="20">
        <v>5</v>
      </c>
      <c r="F35" s="23">
        <v>1214</v>
      </c>
      <c r="G35" s="24">
        <v>37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2">
        <v>2</v>
      </c>
      <c r="B36" s="19" t="s">
        <v>192</v>
      </c>
      <c r="C36" s="19" t="s">
        <v>25</v>
      </c>
      <c r="D36" s="40">
        <v>147</v>
      </c>
      <c r="E36" s="20">
        <v>1</v>
      </c>
      <c r="F36" s="40">
        <v>1200</v>
      </c>
      <c r="G36" s="41">
        <v>31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5</v>
      </c>
      <c r="B37" s="26" t="s">
        <v>216</v>
      </c>
      <c r="C37" s="26" t="s">
        <v>149</v>
      </c>
      <c r="D37" s="44">
        <v>153</v>
      </c>
      <c r="E37" s="27">
        <v>2</v>
      </c>
      <c r="F37" s="44">
        <v>1209</v>
      </c>
      <c r="G37" s="45">
        <v>29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280</v>
      </c>
      <c r="D39" s="9"/>
      <c r="E39" s="9" t="s">
        <v>281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5" t="s">
        <v>230</v>
      </c>
      <c r="C41" s="15" t="s">
        <v>25</v>
      </c>
      <c r="D41" s="36">
        <v>155</v>
      </c>
      <c r="E41" s="16">
        <v>6</v>
      </c>
      <c r="F41" s="36">
        <v>1270</v>
      </c>
      <c r="G41" s="37">
        <v>62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206</v>
      </c>
      <c r="C42" s="19" t="s">
        <v>23</v>
      </c>
      <c r="D42" s="40">
        <v>165</v>
      </c>
      <c r="E42" s="20">
        <v>9</v>
      </c>
      <c r="F42" s="40">
        <v>1257</v>
      </c>
      <c r="G42" s="41">
        <v>61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210</v>
      </c>
      <c r="C43" s="19" t="s">
        <v>19</v>
      </c>
      <c r="D43" s="20">
        <v>147</v>
      </c>
      <c r="E43" s="20">
        <v>5</v>
      </c>
      <c r="F43" s="23">
        <v>1233</v>
      </c>
      <c r="G43" s="24">
        <v>52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2">
        <v>4</v>
      </c>
      <c r="B44" s="19" t="s">
        <v>209</v>
      </c>
      <c r="C44" s="19" t="s">
        <v>157</v>
      </c>
      <c r="D44" s="40">
        <v>163</v>
      </c>
      <c r="E44" s="20">
        <v>8</v>
      </c>
      <c r="F44" s="40">
        <v>1215</v>
      </c>
      <c r="G44" s="41">
        <v>51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2">
        <v>6</v>
      </c>
      <c r="B45" s="19" t="s">
        <v>215</v>
      </c>
      <c r="C45" s="19" t="s">
        <v>149</v>
      </c>
      <c r="D45" s="40">
        <v>132</v>
      </c>
      <c r="E45" s="20">
        <v>3</v>
      </c>
      <c r="F45" s="40">
        <v>1137</v>
      </c>
      <c r="G45" s="41">
        <v>39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2">
        <v>8</v>
      </c>
      <c r="B46" s="19" t="s">
        <v>240</v>
      </c>
      <c r="C46" s="19" t="s">
        <v>157</v>
      </c>
      <c r="D46" s="40">
        <v>163</v>
      </c>
      <c r="E46" s="20">
        <v>8</v>
      </c>
      <c r="F46" s="40">
        <v>1085</v>
      </c>
      <c r="G46" s="41">
        <v>35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7</v>
      </c>
      <c r="B47" s="19" t="s">
        <v>239</v>
      </c>
      <c r="C47" s="19" t="s">
        <v>25</v>
      </c>
      <c r="D47" s="40" t="s">
        <v>109</v>
      </c>
      <c r="E47" s="20">
        <v>0</v>
      </c>
      <c r="F47" s="40">
        <v>976</v>
      </c>
      <c r="G47" s="41">
        <v>32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259</v>
      </c>
      <c r="C48" s="19" t="s">
        <v>127</v>
      </c>
      <c r="D48" s="40">
        <v>140</v>
      </c>
      <c r="E48" s="20">
        <v>4</v>
      </c>
      <c r="F48" s="40">
        <v>918</v>
      </c>
      <c r="G48" s="41">
        <v>22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3">
        <v>2</v>
      </c>
      <c r="B49" s="26" t="s">
        <v>245</v>
      </c>
      <c r="C49" s="26" t="s">
        <v>32</v>
      </c>
      <c r="D49" s="44" t="s">
        <v>138</v>
      </c>
      <c r="E49" s="27">
        <v>0</v>
      </c>
      <c r="F49" s="44">
        <v>0</v>
      </c>
      <c r="G49" s="45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4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D99412C3-7337-48AD-9187-6C86BC3A2A6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8A5F-B655-45CF-973D-5BB52537C580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887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888</v>
      </c>
    </row>
    <row r="3" spans="1:25" ht="15.75" customHeight="1" x14ac:dyDescent="0.3">
      <c r="A3" s="7"/>
      <c r="B3" s="8" t="s">
        <v>4</v>
      </c>
      <c r="C3" s="9" t="s">
        <v>889</v>
      </c>
      <c r="D3" s="9"/>
      <c r="E3" s="9" t="s">
        <v>890</v>
      </c>
      <c r="F3" s="8"/>
      <c r="G3" s="8"/>
      <c r="H3" s="8"/>
      <c r="I3" s="7"/>
      <c r="J3" s="8" t="s">
        <v>7</v>
      </c>
      <c r="K3" s="9" t="s">
        <v>891</v>
      </c>
      <c r="L3" s="9"/>
      <c r="M3" s="9" t="s">
        <v>892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7</v>
      </c>
      <c r="B5" s="15" t="s">
        <v>117</v>
      </c>
      <c r="C5" s="15" t="s">
        <v>118</v>
      </c>
      <c r="D5" s="241">
        <v>100</v>
      </c>
      <c r="E5" s="16">
        <v>9</v>
      </c>
      <c r="F5" s="16">
        <v>787</v>
      </c>
      <c r="G5" s="17">
        <v>65</v>
      </c>
      <c r="I5" s="14">
        <v>5</v>
      </c>
      <c r="J5" s="15" t="s">
        <v>893</v>
      </c>
      <c r="K5" s="15" t="s">
        <v>118</v>
      </c>
      <c r="L5" s="16">
        <v>94</v>
      </c>
      <c r="M5" s="16">
        <v>6</v>
      </c>
      <c r="N5" s="16">
        <v>778</v>
      </c>
      <c r="O5" s="17">
        <v>67</v>
      </c>
    </row>
    <row r="6" spans="1:25" ht="15.75" customHeight="1" x14ac:dyDescent="0.3">
      <c r="A6" s="18">
        <v>5</v>
      </c>
      <c r="B6" s="19" t="s">
        <v>219</v>
      </c>
      <c r="C6" s="19" t="s">
        <v>127</v>
      </c>
      <c r="D6" s="20">
        <v>98</v>
      </c>
      <c r="E6" s="21">
        <v>8</v>
      </c>
      <c r="F6" s="20">
        <v>774</v>
      </c>
      <c r="G6" s="22">
        <v>55</v>
      </c>
      <c r="I6" s="18">
        <v>1</v>
      </c>
      <c r="J6" s="19" t="s">
        <v>894</v>
      </c>
      <c r="K6" s="19" t="s">
        <v>895</v>
      </c>
      <c r="L6" s="20">
        <v>99</v>
      </c>
      <c r="M6" s="21">
        <v>9</v>
      </c>
      <c r="N6" s="23">
        <v>768</v>
      </c>
      <c r="O6" s="24">
        <v>55</v>
      </c>
    </row>
    <row r="7" spans="1:25" ht="15.75" customHeight="1" x14ac:dyDescent="0.3">
      <c r="A7" s="18">
        <v>9</v>
      </c>
      <c r="B7" s="19" t="s">
        <v>896</v>
      </c>
      <c r="C7" s="19" t="s">
        <v>568</v>
      </c>
      <c r="D7" s="20" t="s">
        <v>109</v>
      </c>
      <c r="E7" s="21">
        <v>0</v>
      </c>
      <c r="F7" s="20">
        <v>676</v>
      </c>
      <c r="G7" s="22">
        <v>49</v>
      </c>
      <c r="I7" s="18">
        <v>9</v>
      </c>
      <c r="J7" s="19" t="s">
        <v>897</v>
      </c>
      <c r="K7" s="19" t="s">
        <v>118</v>
      </c>
      <c r="L7" s="20">
        <v>99</v>
      </c>
      <c r="M7" s="21">
        <v>9</v>
      </c>
      <c r="N7" s="20">
        <v>768</v>
      </c>
      <c r="O7" s="22">
        <v>54</v>
      </c>
    </row>
    <row r="8" spans="1:25" ht="15.75" customHeight="1" x14ac:dyDescent="0.3">
      <c r="A8" s="18">
        <v>1</v>
      </c>
      <c r="B8" s="19" t="s">
        <v>898</v>
      </c>
      <c r="C8" s="19" t="s">
        <v>895</v>
      </c>
      <c r="D8" s="20">
        <v>94</v>
      </c>
      <c r="E8" s="21">
        <v>4</v>
      </c>
      <c r="F8" s="23">
        <v>770</v>
      </c>
      <c r="G8" s="24">
        <v>47</v>
      </c>
      <c r="I8" s="18">
        <v>6</v>
      </c>
      <c r="J8" s="19" t="s">
        <v>899</v>
      </c>
      <c r="K8" s="19" t="s">
        <v>71</v>
      </c>
      <c r="L8" s="20">
        <v>96</v>
      </c>
      <c r="M8" s="21">
        <v>7</v>
      </c>
      <c r="N8" s="20">
        <v>762</v>
      </c>
      <c r="O8" s="22">
        <v>49</v>
      </c>
    </row>
    <row r="9" spans="1:25" ht="15.75" customHeight="1" x14ac:dyDescent="0.3">
      <c r="A9" s="18">
        <v>3</v>
      </c>
      <c r="B9" s="19" t="s">
        <v>900</v>
      </c>
      <c r="C9" s="19" t="s">
        <v>19</v>
      </c>
      <c r="D9" s="20">
        <v>97</v>
      </c>
      <c r="E9" s="21">
        <v>7</v>
      </c>
      <c r="F9" s="20">
        <v>766</v>
      </c>
      <c r="G9" s="22">
        <v>46</v>
      </c>
      <c r="I9" s="18">
        <v>3</v>
      </c>
      <c r="J9" s="19" t="s">
        <v>901</v>
      </c>
      <c r="K9" s="19" t="s">
        <v>32</v>
      </c>
      <c r="L9" s="20">
        <v>93</v>
      </c>
      <c r="M9" s="21">
        <v>5</v>
      </c>
      <c r="N9" s="20">
        <v>758</v>
      </c>
      <c r="O9" s="22">
        <v>42</v>
      </c>
    </row>
    <row r="10" spans="1:25" ht="15.75" customHeight="1" x14ac:dyDescent="0.3">
      <c r="A10" s="18">
        <v>6</v>
      </c>
      <c r="B10" s="19" t="s">
        <v>902</v>
      </c>
      <c r="C10" s="19" t="s">
        <v>19</v>
      </c>
      <c r="D10" s="20">
        <v>96</v>
      </c>
      <c r="E10" s="21">
        <v>6</v>
      </c>
      <c r="F10" s="20">
        <v>764</v>
      </c>
      <c r="G10" s="22">
        <v>42</v>
      </c>
      <c r="I10" s="18">
        <v>4</v>
      </c>
      <c r="J10" s="19" t="s">
        <v>903</v>
      </c>
      <c r="K10" s="19" t="s">
        <v>904</v>
      </c>
      <c r="L10" s="20">
        <v>91</v>
      </c>
      <c r="M10" s="21">
        <v>2</v>
      </c>
      <c r="N10" s="20">
        <v>753</v>
      </c>
      <c r="O10" s="22">
        <v>37</v>
      </c>
    </row>
    <row r="11" spans="1:25" ht="15.75" customHeight="1" x14ac:dyDescent="0.3">
      <c r="A11" s="18">
        <v>2</v>
      </c>
      <c r="B11" s="19" t="s">
        <v>905</v>
      </c>
      <c r="C11" s="19" t="s">
        <v>895</v>
      </c>
      <c r="D11" s="20">
        <v>94</v>
      </c>
      <c r="E11" s="21">
        <v>4</v>
      </c>
      <c r="F11" s="20">
        <v>765</v>
      </c>
      <c r="G11" s="22">
        <v>41</v>
      </c>
      <c r="I11" s="18">
        <v>2</v>
      </c>
      <c r="J11" s="19" t="s">
        <v>906</v>
      </c>
      <c r="K11" s="19" t="s">
        <v>127</v>
      </c>
      <c r="L11" s="20">
        <v>93</v>
      </c>
      <c r="M11" s="21">
        <v>5</v>
      </c>
      <c r="N11" s="20">
        <v>658</v>
      </c>
      <c r="O11" s="22">
        <v>37</v>
      </c>
    </row>
    <row r="12" spans="1:25" ht="15.75" customHeight="1" x14ac:dyDescent="0.3">
      <c r="A12" s="18">
        <v>4</v>
      </c>
      <c r="B12" s="19" t="s">
        <v>907</v>
      </c>
      <c r="C12" s="19" t="s">
        <v>32</v>
      </c>
      <c r="D12" s="20" t="s">
        <v>138</v>
      </c>
      <c r="E12" s="21">
        <v>0</v>
      </c>
      <c r="F12" s="20">
        <v>293</v>
      </c>
      <c r="G12" s="22">
        <v>24</v>
      </c>
      <c r="I12" s="18">
        <v>7</v>
      </c>
      <c r="J12" s="19" t="s">
        <v>908</v>
      </c>
      <c r="K12" s="19" t="s">
        <v>467</v>
      </c>
      <c r="L12" s="20">
        <v>93</v>
      </c>
      <c r="M12" s="21">
        <v>5</v>
      </c>
      <c r="N12" s="20">
        <v>746</v>
      </c>
      <c r="O12" s="22">
        <v>34</v>
      </c>
    </row>
    <row r="13" spans="1:25" ht="15.75" customHeight="1" x14ac:dyDescent="0.3">
      <c r="A13" s="25">
        <v>8</v>
      </c>
      <c r="B13" s="26" t="s">
        <v>834</v>
      </c>
      <c r="C13" s="26" t="s">
        <v>130</v>
      </c>
      <c r="D13" s="27">
        <v>96</v>
      </c>
      <c r="E13" s="28">
        <v>6</v>
      </c>
      <c r="F13" s="27">
        <v>657</v>
      </c>
      <c r="G13" s="29">
        <v>21</v>
      </c>
      <c r="I13" s="25">
        <v>8</v>
      </c>
      <c r="J13" s="26" t="s">
        <v>909</v>
      </c>
      <c r="K13" s="26" t="s">
        <v>895</v>
      </c>
      <c r="L13" s="27" t="s">
        <v>109</v>
      </c>
      <c r="M13" s="28">
        <v>0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910</v>
      </c>
      <c r="D15" s="9"/>
      <c r="E15" s="9" t="s">
        <v>911</v>
      </c>
      <c r="F15" s="8"/>
      <c r="G15" s="8"/>
      <c r="I15" s="7"/>
      <c r="J15" s="8" t="s">
        <v>49</v>
      </c>
      <c r="K15" s="9" t="s">
        <v>912</v>
      </c>
      <c r="L15" s="9"/>
      <c r="M15" s="9" t="s">
        <v>913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7</v>
      </c>
      <c r="B17" s="15" t="s">
        <v>358</v>
      </c>
      <c r="C17" s="15" t="s">
        <v>32</v>
      </c>
      <c r="D17" s="16">
        <v>96</v>
      </c>
      <c r="E17" s="16">
        <v>8</v>
      </c>
      <c r="F17" s="16">
        <v>780</v>
      </c>
      <c r="G17" s="17">
        <v>70</v>
      </c>
      <c r="I17" s="14">
        <v>7</v>
      </c>
      <c r="J17" s="15" t="s">
        <v>175</v>
      </c>
      <c r="K17" s="15" t="s">
        <v>130</v>
      </c>
      <c r="L17" s="16">
        <v>94</v>
      </c>
      <c r="M17" s="16">
        <v>7</v>
      </c>
      <c r="N17" s="16">
        <v>756</v>
      </c>
      <c r="O17" s="17">
        <v>59</v>
      </c>
    </row>
    <row r="18" spans="1:15" ht="15.75" customHeight="1" x14ac:dyDescent="0.3">
      <c r="A18" s="18">
        <v>1</v>
      </c>
      <c r="B18" s="19" t="s">
        <v>914</v>
      </c>
      <c r="C18" s="19" t="s">
        <v>118</v>
      </c>
      <c r="D18" s="20">
        <v>96</v>
      </c>
      <c r="E18" s="21">
        <v>8</v>
      </c>
      <c r="F18" s="23">
        <v>757</v>
      </c>
      <c r="G18" s="24">
        <v>52</v>
      </c>
      <c r="I18" s="18">
        <v>1</v>
      </c>
      <c r="J18" s="19" t="s">
        <v>915</v>
      </c>
      <c r="K18" s="19" t="s">
        <v>101</v>
      </c>
      <c r="L18" s="20">
        <v>90</v>
      </c>
      <c r="M18" s="21">
        <v>3</v>
      </c>
      <c r="N18" s="23">
        <v>750</v>
      </c>
      <c r="O18" s="24">
        <v>55</v>
      </c>
    </row>
    <row r="19" spans="1:15" ht="15.75" customHeight="1" x14ac:dyDescent="0.3">
      <c r="A19" s="18">
        <v>6</v>
      </c>
      <c r="B19" s="19" t="s">
        <v>916</v>
      </c>
      <c r="C19" s="19" t="s">
        <v>127</v>
      </c>
      <c r="D19" s="20">
        <v>97</v>
      </c>
      <c r="E19" s="21">
        <v>9</v>
      </c>
      <c r="F19" s="20">
        <v>757</v>
      </c>
      <c r="G19" s="22">
        <v>50</v>
      </c>
      <c r="I19" s="18">
        <v>8</v>
      </c>
      <c r="J19" s="19" t="s">
        <v>917</v>
      </c>
      <c r="K19" s="19" t="s">
        <v>127</v>
      </c>
      <c r="L19" s="20">
        <v>91</v>
      </c>
      <c r="M19" s="21">
        <v>4</v>
      </c>
      <c r="N19" s="20">
        <v>738</v>
      </c>
      <c r="O19" s="22">
        <v>48</v>
      </c>
    </row>
    <row r="20" spans="1:15" ht="15.75" customHeight="1" x14ac:dyDescent="0.3">
      <c r="A20" s="18">
        <v>9</v>
      </c>
      <c r="B20" s="19" t="s">
        <v>918</v>
      </c>
      <c r="C20" s="19" t="s">
        <v>101</v>
      </c>
      <c r="D20" s="20">
        <v>92</v>
      </c>
      <c r="E20" s="21">
        <v>3</v>
      </c>
      <c r="F20" s="20">
        <v>758</v>
      </c>
      <c r="G20" s="22">
        <v>49</v>
      </c>
      <c r="I20" s="18">
        <v>6</v>
      </c>
      <c r="J20" s="19" t="s">
        <v>919</v>
      </c>
      <c r="K20" s="19" t="s">
        <v>666</v>
      </c>
      <c r="L20" s="20">
        <v>93</v>
      </c>
      <c r="M20" s="21">
        <v>6</v>
      </c>
      <c r="N20" s="20">
        <v>731</v>
      </c>
      <c r="O20" s="22">
        <v>44</v>
      </c>
    </row>
    <row r="21" spans="1:15" ht="15.75" customHeight="1" x14ac:dyDescent="0.3">
      <c r="A21" s="18">
        <v>4</v>
      </c>
      <c r="B21" s="19" t="s">
        <v>920</v>
      </c>
      <c r="C21" s="19" t="s">
        <v>921</v>
      </c>
      <c r="D21" s="20">
        <v>94</v>
      </c>
      <c r="E21" s="21">
        <v>6</v>
      </c>
      <c r="F21" s="20">
        <v>733</v>
      </c>
      <c r="G21" s="22">
        <v>41</v>
      </c>
      <c r="I21" s="18">
        <v>5</v>
      </c>
      <c r="J21" s="19" t="s">
        <v>180</v>
      </c>
      <c r="K21" s="19" t="s">
        <v>130</v>
      </c>
      <c r="L21" s="20">
        <v>93</v>
      </c>
      <c r="M21" s="21">
        <v>6</v>
      </c>
      <c r="N21" s="20">
        <v>735</v>
      </c>
      <c r="O21" s="22">
        <v>43</v>
      </c>
    </row>
    <row r="22" spans="1:15" ht="15.75" customHeight="1" x14ac:dyDescent="0.3">
      <c r="A22" s="18">
        <v>8</v>
      </c>
      <c r="B22" s="19" t="s">
        <v>922</v>
      </c>
      <c r="C22" s="19" t="s">
        <v>467</v>
      </c>
      <c r="D22" s="20">
        <v>94</v>
      </c>
      <c r="E22" s="21">
        <v>6</v>
      </c>
      <c r="F22" s="20">
        <v>736</v>
      </c>
      <c r="G22" s="22">
        <v>36</v>
      </c>
      <c r="I22" s="18">
        <v>4</v>
      </c>
      <c r="J22" s="19" t="s">
        <v>835</v>
      </c>
      <c r="K22" s="19" t="s">
        <v>130</v>
      </c>
      <c r="L22" s="20">
        <v>95</v>
      </c>
      <c r="M22" s="21">
        <v>8</v>
      </c>
      <c r="N22" s="20">
        <v>725</v>
      </c>
      <c r="O22" s="22">
        <v>36</v>
      </c>
    </row>
    <row r="23" spans="1:15" ht="15.75" customHeight="1" x14ac:dyDescent="0.3">
      <c r="A23" s="18">
        <v>3</v>
      </c>
      <c r="B23" s="19" t="s">
        <v>923</v>
      </c>
      <c r="C23" s="19" t="s">
        <v>895</v>
      </c>
      <c r="D23" s="20">
        <v>94</v>
      </c>
      <c r="E23" s="21">
        <v>6</v>
      </c>
      <c r="F23" s="20">
        <v>733</v>
      </c>
      <c r="G23" s="22">
        <v>33</v>
      </c>
      <c r="I23" s="18">
        <v>3</v>
      </c>
      <c r="J23" s="19" t="s">
        <v>924</v>
      </c>
      <c r="K23" s="19" t="s">
        <v>25</v>
      </c>
      <c r="L23" s="20">
        <v>96</v>
      </c>
      <c r="M23" s="21">
        <v>9</v>
      </c>
      <c r="N23" s="20">
        <v>627</v>
      </c>
      <c r="O23" s="22">
        <v>33</v>
      </c>
    </row>
    <row r="24" spans="1:15" ht="15.75" customHeight="1" x14ac:dyDescent="0.3">
      <c r="A24" s="18">
        <v>2</v>
      </c>
      <c r="B24" s="19" t="s">
        <v>925</v>
      </c>
      <c r="C24" s="19" t="s">
        <v>127</v>
      </c>
      <c r="D24" s="20">
        <v>90</v>
      </c>
      <c r="E24" s="21">
        <v>2</v>
      </c>
      <c r="F24" s="20">
        <v>555</v>
      </c>
      <c r="G24" s="22">
        <v>27</v>
      </c>
      <c r="I24" s="18">
        <v>2</v>
      </c>
      <c r="J24" s="19" t="s">
        <v>926</v>
      </c>
      <c r="K24" s="19" t="s">
        <v>130</v>
      </c>
      <c r="L24" s="20" t="s">
        <v>109</v>
      </c>
      <c r="M24" s="21">
        <v>0</v>
      </c>
      <c r="N24" s="20">
        <v>458</v>
      </c>
      <c r="O24" s="22">
        <v>28</v>
      </c>
    </row>
    <row r="25" spans="1:15" ht="15.75" customHeight="1" x14ac:dyDescent="0.3">
      <c r="A25" s="25">
        <v>5</v>
      </c>
      <c r="B25" s="26" t="s">
        <v>927</v>
      </c>
      <c r="C25" s="26" t="s">
        <v>127</v>
      </c>
      <c r="D25" s="27">
        <v>88</v>
      </c>
      <c r="E25" s="28">
        <v>1</v>
      </c>
      <c r="F25" s="27">
        <v>629</v>
      </c>
      <c r="G25" s="29">
        <v>20</v>
      </c>
      <c r="I25" s="25">
        <v>9</v>
      </c>
      <c r="J25" s="26" t="s">
        <v>672</v>
      </c>
      <c r="K25" s="26" t="s">
        <v>86</v>
      </c>
      <c r="L25" s="27" t="s">
        <v>109</v>
      </c>
      <c r="M25" s="28">
        <v>0</v>
      </c>
      <c r="N25" s="27">
        <v>187</v>
      </c>
      <c r="O25" s="29">
        <v>13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928</v>
      </c>
      <c r="D27" s="9"/>
      <c r="E27" s="9" t="s">
        <v>929</v>
      </c>
      <c r="F27" s="8"/>
      <c r="G27" s="8"/>
      <c r="I27" s="7"/>
      <c r="J27" s="8" t="s">
        <v>82</v>
      </c>
      <c r="K27" s="9" t="s">
        <v>930</v>
      </c>
      <c r="L27" s="9"/>
      <c r="M27" s="9" t="s">
        <v>931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8</v>
      </c>
      <c r="B29" s="15" t="s">
        <v>932</v>
      </c>
      <c r="C29" s="15" t="s">
        <v>130</v>
      </c>
      <c r="D29" s="16">
        <v>92</v>
      </c>
      <c r="E29" s="16">
        <v>6</v>
      </c>
      <c r="F29" s="16">
        <v>748</v>
      </c>
      <c r="G29" s="17">
        <v>63</v>
      </c>
      <c r="I29" s="14">
        <v>1</v>
      </c>
      <c r="J29" s="15" t="s">
        <v>933</v>
      </c>
      <c r="K29" s="15" t="s">
        <v>118</v>
      </c>
      <c r="L29" s="16">
        <v>93</v>
      </c>
      <c r="M29" s="16">
        <v>9</v>
      </c>
      <c r="N29" s="38">
        <v>751</v>
      </c>
      <c r="O29" s="39">
        <v>71</v>
      </c>
    </row>
    <row r="30" spans="1:15" ht="15.75" customHeight="1" x14ac:dyDescent="0.3">
      <c r="A30" s="18">
        <v>2</v>
      </c>
      <c r="B30" s="19" t="s">
        <v>210</v>
      </c>
      <c r="C30" s="19" t="s">
        <v>19</v>
      </c>
      <c r="D30" s="20">
        <v>98</v>
      </c>
      <c r="E30" s="21">
        <v>9</v>
      </c>
      <c r="F30" s="20">
        <v>751</v>
      </c>
      <c r="G30" s="22">
        <v>62</v>
      </c>
      <c r="I30" s="18">
        <v>8</v>
      </c>
      <c r="J30" s="19" t="s">
        <v>934</v>
      </c>
      <c r="K30" s="19" t="s">
        <v>130</v>
      </c>
      <c r="L30" s="20">
        <v>92</v>
      </c>
      <c r="M30" s="21">
        <v>7</v>
      </c>
      <c r="N30" s="20">
        <v>737</v>
      </c>
      <c r="O30" s="22">
        <v>59</v>
      </c>
    </row>
    <row r="31" spans="1:15" ht="15.75" customHeight="1" x14ac:dyDescent="0.3">
      <c r="A31" s="18">
        <v>6</v>
      </c>
      <c r="B31" s="19" t="s">
        <v>935</v>
      </c>
      <c r="C31" s="19" t="s">
        <v>936</v>
      </c>
      <c r="D31" s="20">
        <v>92</v>
      </c>
      <c r="E31" s="21">
        <v>6</v>
      </c>
      <c r="F31" s="20">
        <v>734</v>
      </c>
      <c r="G31" s="22">
        <v>51</v>
      </c>
      <c r="I31" s="18">
        <v>2</v>
      </c>
      <c r="J31" s="19" t="s">
        <v>937</v>
      </c>
      <c r="K31" s="19" t="s">
        <v>127</v>
      </c>
      <c r="L31" s="20">
        <v>81</v>
      </c>
      <c r="M31" s="21">
        <v>3</v>
      </c>
      <c r="N31" s="20">
        <v>715</v>
      </c>
      <c r="O31" s="22">
        <v>50</v>
      </c>
    </row>
    <row r="32" spans="1:15" ht="15.75" customHeight="1" x14ac:dyDescent="0.3">
      <c r="A32" s="18">
        <v>1</v>
      </c>
      <c r="B32" s="19" t="s">
        <v>938</v>
      </c>
      <c r="C32" s="19" t="s">
        <v>53</v>
      </c>
      <c r="D32" s="20">
        <v>86</v>
      </c>
      <c r="E32" s="21">
        <v>1</v>
      </c>
      <c r="F32" s="23">
        <v>723</v>
      </c>
      <c r="G32" s="24">
        <v>45</v>
      </c>
      <c r="I32" s="18">
        <v>9</v>
      </c>
      <c r="J32" s="19" t="s">
        <v>464</v>
      </c>
      <c r="K32" s="19" t="s">
        <v>127</v>
      </c>
      <c r="L32" s="20">
        <v>89</v>
      </c>
      <c r="M32" s="21">
        <v>5</v>
      </c>
      <c r="N32" s="20">
        <v>545</v>
      </c>
      <c r="O32" s="22">
        <v>41</v>
      </c>
    </row>
    <row r="33" spans="1:15" ht="15.75" customHeight="1" x14ac:dyDescent="0.3">
      <c r="A33" s="18">
        <v>3</v>
      </c>
      <c r="B33" s="19" t="s">
        <v>939</v>
      </c>
      <c r="C33" s="19" t="s">
        <v>936</v>
      </c>
      <c r="D33" s="20">
        <v>94</v>
      </c>
      <c r="E33" s="21">
        <v>8</v>
      </c>
      <c r="F33" s="20">
        <v>717</v>
      </c>
      <c r="G33" s="22">
        <v>44</v>
      </c>
      <c r="I33" s="18">
        <v>6</v>
      </c>
      <c r="J33" s="19" t="s">
        <v>940</v>
      </c>
      <c r="K33" s="19" t="s">
        <v>895</v>
      </c>
      <c r="L33" s="20">
        <v>91</v>
      </c>
      <c r="M33" s="21">
        <v>6</v>
      </c>
      <c r="N33" s="20">
        <v>703</v>
      </c>
      <c r="O33" s="22">
        <v>40</v>
      </c>
    </row>
    <row r="34" spans="1:15" ht="15.75" customHeight="1" x14ac:dyDescent="0.3">
      <c r="A34" s="18">
        <v>9</v>
      </c>
      <c r="B34" s="19" t="s">
        <v>129</v>
      </c>
      <c r="C34" s="19" t="s">
        <v>130</v>
      </c>
      <c r="D34" s="20">
        <v>88</v>
      </c>
      <c r="E34" s="21">
        <v>2</v>
      </c>
      <c r="F34" s="20">
        <v>722</v>
      </c>
      <c r="G34" s="22">
        <v>37</v>
      </c>
      <c r="I34" s="18">
        <v>7</v>
      </c>
      <c r="J34" s="19" t="s">
        <v>941</v>
      </c>
      <c r="K34" s="19" t="s">
        <v>895</v>
      </c>
      <c r="L34" s="20">
        <v>87</v>
      </c>
      <c r="M34" s="21">
        <v>4</v>
      </c>
      <c r="N34" s="20">
        <v>700</v>
      </c>
      <c r="O34" s="22">
        <v>38</v>
      </c>
    </row>
    <row r="35" spans="1:15" ht="15.75" customHeight="1" x14ac:dyDescent="0.3">
      <c r="A35" s="18">
        <v>5</v>
      </c>
      <c r="B35" s="19" t="s">
        <v>811</v>
      </c>
      <c r="C35" s="19" t="s">
        <v>53</v>
      </c>
      <c r="D35" s="20">
        <v>94</v>
      </c>
      <c r="E35" s="21">
        <v>8</v>
      </c>
      <c r="F35" s="20">
        <v>713</v>
      </c>
      <c r="G35" s="22">
        <v>32</v>
      </c>
      <c r="I35" s="18">
        <v>4</v>
      </c>
      <c r="J35" s="19" t="s">
        <v>942</v>
      </c>
      <c r="K35" s="19" t="s">
        <v>185</v>
      </c>
      <c r="L35" s="20">
        <v>93</v>
      </c>
      <c r="M35" s="21">
        <v>9</v>
      </c>
      <c r="N35" s="20">
        <v>674</v>
      </c>
      <c r="O35" s="22">
        <v>38</v>
      </c>
    </row>
    <row r="36" spans="1:15" ht="15.75" customHeight="1" x14ac:dyDescent="0.3">
      <c r="A36" s="18">
        <v>7</v>
      </c>
      <c r="B36" s="19" t="s">
        <v>943</v>
      </c>
      <c r="C36" s="19" t="s">
        <v>936</v>
      </c>
      <c r="D36" s="20">
        <v>90</v>
      </c>
      <c r="E36" s="21">
        <v>4</v>
      </c>
      <c r="F36" s="20">
        <v>701</v>
      </c>
      <c r="G36" s="22">
        <v>25</v>
      </c>
      <c r="I36" s="18">
        <v>3</v>
      </c>
      <c r="J36" s="19" t="s">
        <v>944</v>
      </c>
      <c r="K36" s="19" t="s">
        <v>895</v>
      </c>
      <c r="L36" s="20" t="s">
        <v>109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25">
        <v>4</v>
      </c>
      <c r="B37" s="26" t="s">
        <v>945</v>
      </c>
      <c r="C37" s="26" t="s">
        <v>122</v>
      </c>
      <c r="D37" s="27">
        <v>90</v>
      </c>
      <c r="E37" s="28">
        <v>4</v>
      </c>
      <c r="F37" s="27">
        <v>690</v>
      </c>
      <c r="G37" s="29">
        <v>25</v>
      </c>
      <c r="I37" s="25">
        <v>5</v>
      </c>
      <c r="J37" s="26" t="s">
        <v>946</v>
      </c>
      <c r="K37" s="26" t="s">
        <v>19</v>
      </c>
      <c r="L37" s="27" t="s">
        <v>138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947</v>
      </c>
      <c r="D39" s="9"/>
      <c r="E39" s="9" t="s">
        <v>948</v>
      </c>
      <c r="F39" s="8"/>
      <c r="G39" s="8"/>
      <c r="I39" s="7"/>
      <c r="J39" s="8" t="s">
        <v>113</v>
      </c>
      <c r="K39" s="9" t="s">
        <v>949</v>
      </c>
      <c r="L39" s="9"/>
      <c r="M39" s="9" t="s">
        <v>950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9</v>
      </c>
      <c r="B41" s="15" t="s">
        <v>951</v>
      </c>
      <c r="C41" s="15" t="s">
        <v>467</v>
      </c>
      <c r="D41" s="16">
        <v>92</v>
      </c>
      <c r="E41" s="16">
        <v>7</v>
      </c>
      <c r="F41" s="16">
        <v>740</v>
      </c>
      <c r="G41" s="17">
        <v>62</v>
      </c>
      <c r="I41" s="14">
        <v>1</v>
      </c>
      <c r="J41" s="15" t="s">
        <v>952</v>
      </c>
      <c r="K41" s="15" t="s">
        <v>185</v>
      </c>
      <c r="L41" s="16">
        <v>92</v>
      </c>
      <c r="M41" s="16">
        <v>9</v>
      </c>
      <c r="N41" s="38">
        <v>742</v>
      </c>
      <c r="O41" s="39">
        <v>69</v>
      </c>
    </row>
    <row r="42" spans="1:15" ht="15.75" customHeight="1" x14ac:dyDescent="0.3">
      <c r="A42" s="18">
        <v>1</v>
      </c>
      <c r="B42" s="19" t="s">
        <v>953</v>
      </c>
      <c r="C42" s="19" t="s">
        <v>895</v>
      </c>
      <c r="D42" s="20">
        <v>89</v>
      </c>
      <c r="E42" s="21">
        <v>4</v>
      </c>
      <c r="F42" s="23">
        <v>728</v>
      </c>
      <c r="G42" s="24">
        <v>55</v>
      </c>
      <c r="I42" s="18">
        <v>8</v>
      </c>
      <c r="J42" s="19" t="s">
        <v>954</v>
      </c>
      <c r="K42" s="19" t="s">
        <v>568</v>
      </c>
      <c r="L42" s="20" t="s">
        <v>109</v>
      </c>
      <c r="M42" s="21">
        <v>0</v>
      </c>
      <c r="N42" s="20">
        <v>560</v>
      </c>
      <c r="O42" s="22">
        <v>50</v>
      </c>
    </row>
    <row r="43" spans="1:15" ht="15.75" customHeight="1" x14ac:dyDescent="0.3">
      <c r="A43" s="18">
        <v>3</v>
      </c>
      <c r="B43" s="19" t="s">
        <v>955</v>
      </c>
      <c r="C43" s="19" t="s">
        <v>185</v>
      </c>
      <c r="D43" s="20">
        <v>90</v>
      </c>
      <c r="E43" s="21">
        <v>5</v>
      </c>
      <c r="F43" s="20">
        <v>723</v>
      </c>
      <c r="G43" s="22">
        <v>51</v>
      </c>
      <c r="I43" s="18">
        <v>5</v>
      </c>
      <c r="J43" s="19" t="s">
        <v>956</v>
      </c>
      <c r="K43" s="19" t="s">
        <v>71</v>
      </c>
      <c r="L43" s="20">
        <v>91</v>
      </c>
      <c r="M43" s="21">
        <v>8</v>
      </c>
      <c r="N43" s="20">
        <v>701</v>
      </c>
      <c r="O43" s="22">
        <v>49</v>
      </c>
    </row>
    <row r="44" spans="1:15" ht="15.75" customHeight="1" x14ac:dyDescent="0.3">
      <c r="A44" s="18">
        <v>8</v>
      </c>
      <c r="B44" s="19" t="s">
        <v>812</v>
      </c>
      <c r="C44" s="19" t="s">
        <v>529</v>
      </c>
      <c r="D44" s="20">
        <v>91</v>
      </c>
      <c r="E44" s="21">
        <v>6</v>
      </c>
      <c r="F44" s="20">
        <v>715</v>
      </c>
      <c r="G44" s="22">
        <v>50</v>
      </c>
      <c r="I44" s="18">
        <v>6</v>
      </c>
      <c r="J44" s="19" t="s">
        <v>957</v>
      </c>
      <c r="K44" s="19" t="s">
        <v>904</v>
      </c>
      <c r="L44" s="20">
        <v>90</v>
      </c>
      <c r="M44" s="21">
        <v>7</v>
      </c>
      <c r="N44" s="20">
        <v>691</v>
      </c>
      <c r="O44" s="22">
        <v>41</v>
      </c>
    </row>
    <row r="45" spans="1:15" ht="15.75" customHeight="1" x14ac:dyDescent="0.3">
      <c r="A45" s="18">
        <v>5</v>
      </c>
      <c r="B45" s="19" t="s">
        <v>958</v>
      </c>
      <c r="C45" s="19" t="s">
        <v>101</v>
      </c>
      <c r="D45" s="20">
        <v>87</v>
      </c>
      <c r="E45" s="21">
        <v>3</v>
      </c>
      <c r="F45" s="20">
        <v>710</v>
      </c>
      <c r="G45" s="22">
        <v>41</v>
      </c>
      <c r="I45" s="18">
        <v>7</v>
      </c>
      <c r="J45" s="19" t="s">
        <v>959</v>
      </c>
      <c r="K45" s="19" t="s">
        <v>108</v>
      </c>
      <c r="L45" s="20">
        <v>84</v>
      </c>
      <c r="M45" s="21">
        <v>3</v>
      </c>
      <c r="N45" s="20">
        <v>678</v>
      </c>
      <c r="O45" s="22">
        <v>38</v>
      </c>
    </row>
    <row r="46" spans="1:15" ht="15.75" customHeight="1" x14ac:dyDescent="0.3">
      <c r="A46" s="18">
        <v>6</v>
      </c>
      <c r="B46" s="19" t="s">
        <v>217</v>
      </c>
      <c r="C46" s="19" t="s">
        <v>130</v>
      </c>
      <c r="D46" s="20">
        <v>93</v>
      </c>
      <c r="E46" s="21">
        <v>9</v>
      </c>
      <c r="F46" s="20">
        <v>691</v>
      </c>
      <c r="G46" s="22">
        <v>38</v>
      </c>
      <c r="I46" s="18">
        <v>9</v>
      </c>
      <c r="J46" s="19" t="s">
        <v>99</v>
      </c>
      <c r="K46" s="19" t="s">
        <v>25</v>
      </c>
      <c r="L46" s="20">
        <v>88</v>
      </c>
      <c r="M46" s="21">
        <v>6</v>
      </c>
      <c r="N46" s="20">
        <v>681</v>
      </c>
      <c r="O46" s="22">
        <v>37</v>
      </c>
    </row>
    <row r="47" spans="1:15" ht="15.75" customHeight="1" x14ac:dyDescent="0.3">
      <c r="A47" s="18">
        <v>4</v>
      </c>
      <c r="B47" s="19" t="s">
        <v>960</v>
      </c>
      <c r="C47" s="19" t="s">
        <v>895</v>
      </c>
      <c r="D47" s="20">
        <v>79</v>
      </c>
      <c r="E47" s="21">
        <v>2</v>
      </c>
      <c r="F47" s="20">
        <v>699</v>
      </c>
      <c r="G47" s="22">
        <v>36</v>
      </c>
      <c r="I47" s="18">
        <v>4</v>
      </c>
      <c r="J47" s="19" t="s">
        <v>961</v>
      </c>
      <c r="K47" s="19" t="s">
        <v>895</v>
      </c>
      <c r="L47" s="20">
        <v>88</v>
      </c>
      <c r="M47" s="21">
        <v>6</v>
      </c>
      <c r="N47" s="20">
        <v>666</v>
      </c>
      <c r="O47" s="22">
        <v>35</v>
      </c>
    </row>
    <row r="48" spans="1:15" ht="15.75" customHeight="1" x14ac:dyDescent="0.3">
      <c r="A48" s="18">
        <v>7</v>
      </c>
      <c r="B48" s="19" t="s">
        <v>562</v>
      </c>
      <c r="C48" s="19" t="s">
        <v>529</v>
      </c>
      <c r="D48" s="20">
        <v>93</v>
      </c>
      <c r="E48" s="21">
        <v>9</v>
      </c>
      <c r="F48" s="20">
        <v>688</v>
      </c>
      <c r="G48" s="22">
        <v>31</v>
      </c>
      <c r="I48" s="18">
        <v>2</v>
      </c>
      <c r="J48" s="19" t="s">
        <v>962</v>
      </c>
      <c r="K48" s="19" t="s">
        <v>568</v>
      </c>
      <c r="L48" s="20">
        <v>88</v>
      </c>
      <c r="M48" s="21">
        <v>6</v>
      </c>
      <c r="N48" s="20">
        <v>593</v>
      </c>
      <c r="O48" s="22">
        <v>34</v>
      </c>
    </row>
    <row r="49" spans="1:15" ht="15.75" customHeight="1" x14ac:dyDescent="0.3">
      <c r="A49" s="25">
        <v>2</v>
      </c>
      <c r="B49" s="26" t="s">
        <v>963</v>
      </c>
      <c r="C49" s="26" t="s">
        <v>895</v>
      </c>
      <c r="D49" s="27">
        <v>79</v>
      </c>
      <c r="E49" s="28">
        <v>2</v>
      </c>
      <c r="F49" s="27">
        <v>656</v>
      </c>
      <c r="G49" s="29">
        <v>18</v>
      </c>
      <c r="I49" s="25">
        <v>3</v>
      </c>
      <c r="J49" s="26" t="s">
        <v>154</v>
      </c>
      <c r="K49" s="26" t="s">
        <v>86</v>
      </c>
      <c r="L49" s="27" t="s">
        <v>109</v>
      </c>
      <c r="M49" s="28">
        <v>0</v>
      </c>
      <c r="N49" s="27">
        <v>171</v>
      </c>
      <c r="O49" s="29">
        <v>10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964</v>
      </c>
      <c r="D51" s="9"/>
      <c r="E51" s="9" t="s">
        <v>965</v>
      </c>
      <c r="F51" s="8"/>
      <c r="G51" s="8"/>
      <c r="I51" s="4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4"/>
    </row>
    <row r="53" spans="1:15" ht="15.75" customHeight="1" x14ac:dyDescent="0.3">
      <c r="A53" s="14">
        <v>8</v>
      </c>
      <c r="B53" s="15" t="s">
        <v>966</v>
      </c>
      <c r="C53" s="15" t="s">
        <v>666</v>
      </c>
      <c r="D53" s="16">
        <v>96</v>
      </c>
      <c r="E53" s="16">
        <v>8</v>
      </c>
      <c r="F53" s="16">
        <v>747</v>
      </c>
      <c r="G53" s="17">
        <v>64</v>
      </c>
      <c r="I53" s="4"/>
    </row>
    <row r="54" spans="1:15" ht="15.75" customHeight="1" x14ac:dyDescent="0.3">
      <c r="A54" s="18">
        <v>5</v>
      </c>
      <c r="B54" s="19" t="s">
        <v>836</v>
      </c>
      <c r="C54" s="19" t="s">
        <v>130</v>
      </c>
      <c r="D54" s="20">
        <v>90</v>
      </c>
      <c r="E54" s="21">
        <v>7</v>
      </c>
      <c r="F54" s="20">
        <v>691</v>
      </c>
      <c r="G54" s="22">
        <v>51</v>
      </c>
      <c r="I54" s="4"/>
    </row>
    <row r="55" spans="1:15" ht="15.75" customHeight="1" x14ac:dyDescent="0.3">
      <c r="A55" s="18">
        <v>6</v>
      </c>
      <c r="B55" s="19" t="s">
        <v>967</v>
      </c>
      <c r="C55" s="19" t="s">
        <v>122</v>
      </c>
      <c r="D55" s="20">
        <v>79</v>
      </c>
      <c r="E55" s="21">
        <v>4</v>
      </c>
      <c r="F55" s="20">
        <v>645</v>
      </c>
      <c r="G55" s="22">
        <v>35</v>
      </c>
      <c r="I55" s="4"/>
    </row>
    <row r="56" spans="1:15" ht="15.75" customHeight="1" x14ac:dyDescent="0.3">
      <c r="A56" s="18">
        <v>2</v>
      </c>
      <c r="B56" s="19" t="s">
        <v>721</v>
      </c>
      <c r="C56" s="19" t="s">
        <v>666</v>
      </c>
      <c r="D56" s="20">
        <v>79</v>
      </c>
      <c r="E56" s="21">
        <v>4</v>
      </c>
      <c r="F56" s="20">
        <v>642</v>
      </c>
      <c r="G56" s="22">
        <v>35</v>
      </c>
      <c r="I56" s="4"/>
    </row>
    <row r="57" spans="1:15" ht="15.75" customHeight="1" x14ac:dyDescent="0.3">
      <c r="A57" s="18">
        <v>3</v>
      </c>
      <c r="B57" s="19" t="s">
        <v>968</v>
      </c>
      <c r="C57" s="19" t="s">
        <v>130</v>
      </c>
      <c r="D57" s="20">
        <v>80</v>
      </c>
      <c r="E57" s="21">
        <v>5</v>
      </c>
      <c r="F57" s="20">
        <v>631</v>
      </c>
      <c r="G57" s="22">
        <v>32</v>
      </c>
      <c r="I57" s="4"/>
    </row>
    <row r="58" spans="1:15" ht="15.75" customHeight="1" x14ac:dyDescent="0.3">
      <c r="A58" s="18">
        <v>4</v>
      </c>
      <c r="B58" s="19" t="s">
        <v>969</v>
      </c>
      <c r="C58" s="19" t="s">
        <v>904</v>
      </c>
      <c r="D58" s="20">
        <v>77</v>
      </c>
      <c r="E58" s="21">
        <v>2</v>
      </c>
      <c r="F58" s="20">
        <v>616</v>
      </c>
      <c r="G58" s="22">
        <v>28</v>
      </c>
      <c r="I58" s="4"/>
    </row>
    <row r="59" spans="1:15" ht="15.75" customHeight="1" x14ac:dyDescent="0.3">
      <c r="A59" s="18">
        <v>7</v>
      </c>
      <c r="B59" s="19" t="s">
        <v>970</v>
      </c>
      <c r="C59" s="19" t="s">
        <v>895</v>
      </c>
      <c r="D59" s="20">
        <v>84</v>
      </c>
      <c r="E59" s="21">
        <v>6</v>
      </c>
      <c r="F59" s="20">
        <v>602</v>
      </c>
      <c r="G59" s="22">
        <v>26</v>
      </c>
      <c r="I59" s="4"/>
    </row>
    <row r="60" spans="1:15" ht="15.75" customHeight="1" x14ac:dyDescent="0.3">
      <c r="A60" s="25">
        <v>1</v>
      </c>
      <c r="B60" s="26" t="s">
        <v>971</v>
      </c>
      <c r="C60" s="26" t="s">
        <v>130</v>
      </c>
      <c r="D60" s="27">
        <v>72</v>
      </c>
      <c r="E60" s="28">
        <v>1</v>
      </c>
      <c r="F60" s="31">
        <v>544</v>
      </c>
      <c r="G60" s="32">
        <v>25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353</v>
      </c>
      <c r="F62" s="34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hyperlinks>
    <hyperlink ref="B2" location="'Index'!A3" tooltip="Go to the Index sheet" display="á" xr:uid="{C468FC94-4DAD-4009-9382-BD8FBEFB1B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7188-38A5-48C6-BC02-49BE877E0A78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887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6" t="s">
        <v>888</v>
      </c>
    </row>
    <row r="3" spans="1:25" ht="15.75" customHeight="1" x14ac:dyDescent="0.3">
      <c r="A3" s="7"/>
      <c r="B3" s="8" t="s">
        <v>4</v>
      </c>
      <c r="C3" s="9" t="s">
        <v>972</v>
      </c>
      <c r="D3" s="9"/>
      <c r="E3" s="9" t="s">
        <v>973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358</v>
      </c>
      <c r="C5" s="15" t="s">
        <v>32</v>
      </c>
      <c r="D5" s="36">
        <v>96</v>
      </c>
      <c r="E5" s="16">
        <v>4</v>
      </c>
      <c r="F5" s="36">
        <v>780</v>
      </c>
      <c r="G5" s="37">
        <v>39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4</v>
      </c>
      <c r="B6" s="19" t="s">
        <v>916</v>
      </c>
      <c r="C6" s="19" t="s">
        <v>127</v>
      </c>
      <c r="D6" s="40">
        <v>97</v>
      </c>
      <c r="E6" s="20">
        <v>5</v>
      </c>
      <c r="F6" s="40">
        <v>757</v>
      </c>
      <c r="G6" s="41">
        <v>32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953</v>
      </c>
      <c r="C7" s="19" t="s">
        <v>895</v>
      </c>
      <c r="D7" s="20">
        <v>89</v>
      </c>
      <c r="E7" s="20">
        <v>3</v>
      </c>
      <c r="F7" s="23">
        <v>728</v>
      </c>
      <c r="G7" s="24">
        <v>25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2</v>
      </c>
      <c r="B8" s="19" t="s">
        <v>961</v>
      </c>
      <c r="C8" s="19" t="s">
        <v>895</v>
      </c>
      <c r="D8" s="40">
        <v>88</v>
      </c>
      <c r="E8" s="20">
        <v>2</v>
      </c>
      <c r="F8" s="40">
        <v>666</v>
      </c>
      <c r="G8" s="41">
        <v>17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5">
        <v>3</v>
      </c>
      <c r="B9" s="26" t="s">
        <v>970</v>
      </c>
      <c r="C9" s="26" t="s">
        <v>895</v>
      </c>
      <c r="D9" s="44">
        <v>84</v>
      </c>
      <c r="E9" s="27">
        <v>1</v>
      </c>
      <c r="F9" s="44">
        <v>602</v>
      </c>
      <c r="G9" s="45">
        <v>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4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8DC95645-814F-455E-8127-5601950DC5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CDFB-289A-485F-A64D-15DE5084C7DC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887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6" t="s">
        <v>888</v>
      </c>
    </row>
    <row r="3" spans="1:25" ht="15.75" customHeight="1" x14ac:dyDescent="0.3">
      <c r="A3" s="7"/>
      <c r="B3" s="8" t="s">
        <v>4</v>
      </c>
      <c r="C3" s="9" t="s">
        <v>974</v>
      </c>
      <c r="D3" s="9"/>
      <c r="E3" s="9" t="s">
        <v>975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933</v>
      </c>
      <c r="C5" s="15" t="s">
        <v>118</v>
      </c>
      <c r="D5" s="16">
        <v>93</v>
      </c>
      <c r="E5" s="16">
        <v>6</v>
      </c>
      <c r="F5" s="38">
        <v>751</v>
      </c>
      <c r="G5" s="39">
        <v>70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210</v>
      </c>
      <c r="C6" s="19" t="s">
        <v>19</v>
      </c>
      <c r="D6" s="40">
        <v>98</v>
      </c>
      <c r="E6" s="20">
        <v>10</v>
      </c>
      <c r="F6" s="40">
        <v>751</v>
      </c>
      <c r="G6" s="41">
        <v>65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2">
        <v>10</v>
      </c>
      <c r="B7" s="19" t="s">
        <v>951</v>
      </c>
      <c r="C7" s="19" t="s">
        <v>467</v>
      </c>
      <c r="D7" s="40">
        <v>92</v>
      </c>
      <c r="E7" s="20">
        <v>4</v>
      </c>
      <c r="F7" s="40">
        <v>740</v>
      </c>
      <c r="G7" s="41">
        <v>58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6</v>
      </c>
      <c r="B8" s="19" t="s">
        <v>920</v>
      </c>
      <c r="C8" s="19" t="s">
        <v>921</v>
      </c>
      <c r="D8" s="40">
        <v>94</v>
      </c>
      <c r="E8" s="20">
        <v>9</v>
      </c>
      <c r="F8" s="40">
        <v>733</v>
      </c>
      <c r="G8" s="41">
        <v>55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922</v>
      </c>
      <c r="C9" s="19" t="s">
        <v>467</v>
      </c>
      <c r="D9" s="40">
        <v>94</v>
      </c>
      <c r="E9" s="20">
        <v>9</v>
      </c>
      <c r="F9" s="40">
        <v>736</v>
      </c>
      <c r="G9" s="41">
        <v>48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2</v>
      </c>
      <c r="B10" s="19" t="s">
        <v>938</v>
      </c>
      <c r="C10" s="19" t="s">
        <v>53</v>
      </c>
      <c r="D10" s="40">
        <v>86</v>
      </c>
      <c r="E10" s="20">
        <v>1</v>
      </c>
      <c r="F10" s="40">
        <v>723</v>
      </c>
      <c r="G10" s="41">
        <v>45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8</v>
      </c>
      <c r="B11" s="19" t="s">
        <v>811</v>
      </c>
      <c r="C11" s="19" t="s">
        <v>53</v>
      </c>
      <c r="D11" s="40">
        <v>94</v>
      </c>
      <c r="E11" s="20">
        <v>9</v>
      </c>
      <c r="F11" s="40">
        <v>713</v>
      </c>
      <c r="G11" s="41">
        <v>39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2">
        <v>4</v>
      </c>
      <c r="B12" s="19" t="s">
        <v>955</v>
      </c>
      <c r="C12" s="19" t="s">
        <v>185</v>
      </c>
      <c r="D12" s="40">
        <v>90</v>
      </c>
      <c r="E12" s="20">
        <v>3</v>
      </c>
      <c r="F12" s="40">
        <v>723</v>
      </c>
      <c r="G12" s="41">
        <v>38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464</v>
      </c>
      <c r="C13" s="19" t="s">
        <v>127</v>
      </c>
      <c r="D13" s="40">
        <v>89</v>
      </c>
      <c r="E13" s="20">
        <v>2</v>
      </c>
      <c r="F13" s="40">
        <v>545</v>
      </c>
      <c r="G13" s="41">
        <v>27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25">
        <v>5</v>
      </c>
      <c r="B14" s="26" t="s">
        <v>942</v>
      </c>
      <c r="C14" s="26" t="s">
        <v>185</v>
      </c>
      <c r="D14" s="44">
        <v>93</v>
      </c>
      <c r="E14" s="27">
        <v>6</v>
      </c>
      <c r="F14" s="44">
        <v>674</v>
      </c>
      <c r="G14" s="45">
        <v>19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2:7" customFormat="1" ht="15.75" customHeight="1" x14ac:dyDescent="0.3">
      <c r="B17" s="4" t="s">
        <v>168</v>
      </c>
      <c r="C17" s="4"/>
      <c r="D17" s="4"/>
      <c r="E17" s="4"/>
      <c r="F17" s="4"/>
      <c r="G17" s="4"/>
    </row>
    <row r="18" spans="2:7" customFormat="1" ht="15.75" customHeight="1" x14ac:dyDescent="0.25"/>
    <row r="19" spans="2:7" customFormat="1" ht="15.75" customHeight="1" x14ac:dyDescent="0.25"/>
    <row r="20" spans="2:7" customFormat="1" ht="15.75" customHeight="1" x14ac:dyDescent="0.25"/>
    <row r="21" spans="2:7" customFormat="1" ht="15.75" customHeight="1" x14ac:dyDescent="0.25"/>
    <row r="22" spans="2:7" customFormat="1" ht="15.75" customHeight="1" x14ac:dyDescent="0.25"/>
    <row r="23" spans="2:7" customFormat="1" ht="15.75" customHeight="1" x14ac:dyDescent="0.25"/>
    <row r="24" spans="2:7" customFormat="1" ht="15.75" customHeight="1" x14ac:dyDescent="0.25"/>
    <row r="25" spans="2:7" customFormat="1" ht="15.75" customHeight="1" x14ac:dyDescent="0.25"/>
    <row r="26" spans="2:7" customFormat="1" ht="15.75" customHeight="1" x14ac:dyDescent="0.25"/>
    <row r="27" spans="2:7" customFormat="1" ht="15.75" customHeight="1" x14ac:dyDescent="0.25"/>
    <row r="28" spans="2:7" customFormat="1" ht="15.75" customHeight="1" x14ac:dyDescent="0.25"/>
    <row r="29" spans="2:7" customFormat="1" ht="15.75" customHeight="1" x14ac:dyDescent="0.25"/>
    <row r="30" spans="2:7" customFormat="1" ht="15.75" customHeight="1" x14ac:dyDescent="0.25"/>
    <row r="31" spans="2:7" customFormat="1" ht="15.75" customHeight="1" x14ac:dyDescent="0.25"/>
    <row r="32" spans="2:7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hyperlinks>
    <hyperlink ref="B2" location="'Index'!A3" tooltip="Go to the Index sheet" display="á" xr:uid="{2D923042-22C8-4F82-8EBE-C268EE8E442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3D1C4-E06A-41EF-B0FD-B18B632E4E18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976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888</v>
      </c>
      <c r="J2" s="49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0" t="s">
        <v>283</v>
      </c>
      <c r="B4" s="51"/>
      <c r="C4" s="52">
        <v>581</v>
      </c>
      <c r="D4" s="51"/>
      <c r="E4" s="53" t="s">
        <v>15</v>
      </c>
      <c r="F4" s="54">
        <f>SUM(F5:F7)</f>
        <v>580</v>
      </c>
      <c r="G4" s="55" t="s">
        <v>284</v>
      </c>
      <c r="H4" s="50" t="s">
        <v>977</v>
      </c>
      <c r="I4" s="51"/>
      <c r="J4" s="52">
        <v>576</v>
      </c>
      <c r="K4" s="51"/>
      <c r="L4" s="53" t="s">
        <v>15</v>
      </c>
      <c r="M4" s="54">
        <f>SUM(M5:M7)</f>
        <v>585</v>
      </c>
      <c r="N4"/>
    </row>
    <row r="5" spans="1:25" ht="15.75" customHeight="1" x14ac:dyDescent="0.3">
      <c r="A5" s="242" t="s">
        <v>978</v>
      </c>
      <c r="B5" s="123"/>
      <c r="C5" s="124"/>
      <c r="D5" s="21">
        <v>98</v>
      </c>
      <c r="E5" s="21">
        <v>96</v>
      </c>
      <c r="F5" s="57">
        <f>SUM(D5:E5)</f>
        <v>194</v>
      </c>
      <c r="G5"/>
      <c r="H5" s="242" t="s">
        <v>893</v>
      </c>
      <c r="I5" s="123"/>
      <c r="J5" s="124"/>
      <c r="K5" s="21">
        <v>95</v>
      </c>
      <c r="L5" s="21">
        <v>94</v>
      </c>
      <c r="M5" s="57">
        <f>SUM(K5:L5)</f>
        <v>189</v>
      </c>
      <c r="N5"/>
    </row>
    <row r="6" spans="1:25" ht="15.75" customHeight="1" x14ac:dyDescent="0.3">
      <c r="A6" s="127" t="s">
        <v>901</v>
      </c>
      <c r="B6" s="128"/>
      <c r="C6" s="129"/>
      <c r="D6" s="20">
        <v>95</v>
      </c>
      <c r="E6" s="20">
        <v>93</v>
      </c>
      <c r="F6" s="22">
        <f>SUM(D6:E6)</f>
        <v>188</v>
      </c>
      <c r="G6"/>
      <c r="H6" s="127" t="s">
        <v>897</v>
      </c>
      <c r="I6" s="128"/>
      <c r="J6" s="129"/>
      <c r="K6" s="20">
        <v>98</v>
      </c>
      <c r="L6" s="20">
        <v>99</v>
      </c>
      <c r="M6" s="22">
        <f>SUM(K6:L6)</f>
        <v>197</v>
      </c>
      <c r="N6"/>
    </row>
    <row r="7" spans="1:25" ht="15.75" customHeight="1" x14ac:dyDescent="0.3">
      <c r="A7" s="132" t="s">
        <v>979</v>
      </c>
      <c r="B7" s="133"/>
      <c r="C7" s="134"/>
      <c r="D7" s="243">
        <v>100</v>
      </c>
      <c r="E7" s="27">
        <v>98</v>
      </c>
      <c r="F7" s="29">
        <f>SUM(D7:E7)</f>
        <v>198</v>
      </c>
      <c r="G7"/>
      <c r="H7" s="132" t="s">
        <v>117</v>
      </c>
      <c r="I7" s="133"/>
      <c r="J7" s="134"/>
      <c r="K7" s="27">
        <v>99</v>
      </c>
      <c r="L7" s="243">
        <v>100</v>
      </c>
      <c r="M7" s="29">
        <f>SUM(K7:L7)</f>
        <v>199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50" t="s">
        <v>980</v>
      </c>
      <c r="B9" s="51"/>
      <c r="C9" s="52">
        <v>568</v>
      </c>
      <c r="D9" s="51"/>
      <c r="E9" s="53" t="s">
        <v>15</v>
      </c>
      <c r="F9" s="54">
        <f>SUM(F10:F12)</f>
        <v>572</v>
      </c>
      <c r="G9" s="55" t="s">
        <v>284</v>
      </c>
      <c r="H9" s="50" t="s">
        <v>303</v>
      </c>
      <c r="I9" s="51"/>
      <c r="J9" s="52">
        <v>563</v>
      </c>
      <c r="K9" s="51"/>
      <c r="L9" s="53" t="s">
        <v>15</v>
      </c>
      <c r="M9" s="54">
        <f>SUM(M10:M12)</f>
        <v>569</v>
      </c>
      <c r="N9"/>
    </row>
    <row r="10" spans="1:25" ht="15.75" customHeight="1" x14ac:dyDescent="0.3">
      <c r="A10" s="242" t="s">
        <v>210</v>
      </c>
      <c r="B10" s="123"/>
      <c r="C10" s="124"/>
      <c r="D10" s="21">
        <v>94</v>
      </c>
      <c r="E10" s="21">
        <v>98</v>
      </c>
      <c r="F10" s="57">
        <f>SUM(D10:E10)</f>
        <v>192</v>
      </c>
      <c r="G10"/>
      <c r="H10" s="242" t="s">
        <v>835</v>
      </c>
      <c r="I10" s="123"/>
      <c r="J10" s="124"/>
      <c r="K10" s="21">
        <v>95</v>
      </c>
      <c r="L10" s="21">
        <v>95</v>
      </c>
      <c r="M10" s="57">
        <f>SUM(K10:L10)</f>
        <v>190</v>
      </c>
      <c r="N10"/>
    </row>
    <row r="11" spans="1:25" ht="15.75" customHeight="1" x14ac:dyDescent="0.3">
      <c r="A11" s="127" t="s">
        <v>900</v>
      </c>
      <c r="B11" s="128"/>
      <c r="C11" s="129"/>
      <c r="D11" s="20">
        <v>93</v>
      </c>
      <c r="E11" s="20">
        <v>97</v>
      </c>
      <c r="F11" s="22">
        <f>SUM(D11:E11)</f>
        <v>190</v>
      </c>
      <c r="G11"/>
      <c r="H11" s="127" t="s">
        <v>175</v>
      </c>
      <c r="I11" s="128"/>
      <c r="J11" s="129"/>
      <c r="K11" s="20">
        <v>92</v>
      </c>
      <c r="L11" s="20">
        <v>95</v>
      </c>
      <c r="M11" s="22">
        <f>SUM(K11:L11)</f>
        <v>187</v>
      </c>
      <c r="N11"/>
    </row>
    <row r="12" spans="1:25" ht="15.75" customHeight="1" x14ac:dyDescent="0.3">
      <c r="A12" s="132" t="s">
        <v>902</v>
      </c>
      <c r="B12" s="133"/>
      <c r="C12" s="134"/>
      <c r="D12" s="27">
        <v>94</v>
      </c>
      <c r="E12" s="27">
        <v>96</v>
      </c>
      <c r="F12" s="29">
        <f>SUM(D12:E12)</f>
        <v>190</v>
      </c>
      <c r="G12"/>
      <c r="H12" s="132" t="s">
        <v>834</v>
      </c>
      <c r="I12" s="133"/>
      <c r="J12" s="134"/>
      <c r="K12" s="27">
        <v>96</v>
      </c>
      <c r="L12" s="27">
        <v>96</v>
      </c>
      <c r="M12" s="29">
        <f>SUM(K12:L12)</f>
        <v>192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0" t="s">
        <v>981</v>
      </c>
      <c r="B14" s="51"/>
      <c r="C14" s="52">
        <v>570</v>
      </c>
      <c r="D14" s="51"/>
      <c r="E14" s="53" t="s">
        <v>15</v>
      </c>
      <c r="F14" s="54">
        <f>SUM(F15:F17)</f>
        <v>562</v>
      </c>
      <c r="G14" s="55" t="s">
        <v>284</v>
      </c>
      <c r="H14" s="4" t="s">
        <v>982</v>
      </c>
      <c r="J14" s="244">
        <v>573</v>
      </c>
      <c r="M14" s="4">
        <v>573</v>
      </c>
      <c r="N14"/>
    </row>
    <row r="15" spans="1:25" ht="15.75" customHeight="1" x14ac:dyDescent="0.3">
      <c r="A15" s="242" t="s">
        <v>906</v>
      </c>
      <c r="B15" s="123"/>
      <c r="C15" s="124"/>
      <c r="D15" s="21">
        <v>95</v>
      </c>
      <c r="E15" s="21">
        <v>96</v>
      </c>
      <c r="F15" s="57">
        <f>SUM(D15:E15)</f>
        <v>191</v>
      </c>
      <c r="G15"/>
      <c r="N15"/>
    </row>
    <row r="16" spans="1:25" ht="15.75" customHeight="1" x14ac:dyDescent="0.3">
      <c r="A16" s="127" t="s">
        <v>219</v>
      </c>
      <c r="B16" s="128"/>
      <c r="C16" s="129"/>
      <c r="D16" s="20">
        <v>98</v>
      </c>
      <c r="E16" s="20">
        <v>98</v>
      </c>
      <c r="F16" s="22">
        <f>SUM(D16:E16)</f>
        <v>196</v>
      </c>
      <c r="G16"/>
      <c r="N16"/>
    </row>
    <row r="17" spans="1:20" ht="15.75" customHeight="1" x14ac:dyDescent="0.3">
      <c r="A17" s="132" t="s">
        <v>927</v>
      </c>
      <c r="B17" s="133"/>
      <c r="C17" s="134"/>
      <c r="D17" s="27">
        <v>87</v>
      </c>
      <c r="E17" s="27">
        <v>88</v>
      </c>
      <c r="F17" s="29">
        <f>SUM(D17:E17)</f>
        <v>175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1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9" t="s">
        <v>983</v>
      </c>
      <c r="H20" s="56" t="s">
        <v>977</v>
      </c>
      <c r="I20" s="21">
        <v>8</v>
      </c>
      <c r="J20" s="21">
        <v>8</v>
      </c>
      <c r="K20" s="21"/>
      <c r="L20" s="21"/>
      <c r="M20" s="21">
        <v>4658</v>
      </c>
      <c r="N20" s="57">
        <v>16</v>
      </c>
    </row>
    <row r="21" spans="1:20" ht="15.75" customHeight="1" x14ac:dyDescent="0.3">
      <c r="B21" s="62" t="s">
        <v>984</v>
      </c>
      <c r="H21" s="58" t="s">
        <v>982</v>
      </c>
      <c r="I21" s="20">
        <v>8</v>
      </c>
      <c r="J21" s="20">
        <v>5</v>
      </c>
      <c r="K21" s="20">
        <v>1</v>
      </c>
      <c r="L21" s="20">
        <v>2</v>
      </c>
      <c r="M21" s="20">
        <v>4584</v>
      </c>
      <c r="N21" s="22">
        <v>11</v>
      </c>
    </row>
    <row r="22" spans="1:20" ht="15.75" customHeight="1" x14ac:dyDescent="0.3">
      <c r="B22" s="9" t="s">
        <v>298</v>
      </c>
      <c r="H22" s="63" t="s">
        <v>283</v>
      </c>
      <c r="I22" s="23">
        <v>8</v>
      </c>
      <c r="J22" s="23">
        <v>5</v>
      </c>
      <c r="K22" s="23"/>
      <c r="L22" s="23">
        <v>3</v>
      </c>
      <c r="M22" s="23">
        <v>4631</v>
      </c>
      <c r="N22" s="24">
        <v>10</v>
      </c>
    </row>
    <row r="23" spans="1:20" ht="15.75" customHeight="1" x14ac:dyDescent="0.3">
      <c r="H23" s="58" t="s">
        <v>980</v>
      </c>
      <c r="I23" s="20">
        <v>8</v>
      </c>
      <c r="J23" s="20">
        <v>4</v>
      </c>
      <c r="K23" s="20">
        <v>1</v>
      </c>
      <c r="L23" s="20">
        <v>3</v>
      </c>
      <c r="M23" s="20">
        <v>4567</v>
      </c>
      <c r="N23" s="22">
        <v>9</v>
      </c>
    </row>
    <row r="24" spans="1:20" ht="15.75" customHeight="1" x14ac:dyDescent="0.3">
      <c r="H24" s="58" t="s">
        <v>981</v>
      </c>
      <c r="I24" s="20">
        <v>8</v>
      </c>
      <c r="J24" s="20">
        <v>1</v>
      </c>
      <c r="K24" s="20"/>
      <c r="L24" s="20">
        <v>7</v>
      </c>
      <c r="M24" s="20">
        <v>4296</v>
      </c>
      <c r="N24" s="22">
        <v>2</v>
      </c>
    </row>
    <row r="25" spans="1:20" ht="15.75" customHeight="1" x14ac:dyDescent="0.3">
      <c r="H25" s="59" t="s">
        <v>303</v>
      </c>
      <c r="I25" s="27">
        <v>8</v>
      </c>
      <c r="J25" s="27"/>
      <c r="K25" s="27"/>
      <c r="L25" s="27">
        <v>8</v>
      </c>
      <c r="M25" s="27">
        <v>4285</v>
      </c>
      <c r="N25" s="29">
        <v>0</v>
      </c>
    </row>
    <row r="26" spans="1:20" ht="15.75" customHeight="1" x14ac:dyDescent="0.3">
      <c r="B26" s="84"/>
      <c r="C26" s="84"/>
      <c r="H26" s="245"/>
      <c r="I26" s="67"/>
      <c r="J26" s="67"/>
      <c r="K26" s="67"/>
      <c r="L26" s="67"/>
      <c r="M26" s="67"/>
      <c r="N26" s="67"/>
    </row>
    <row r="27" spans="1:20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  <c r="P27" s="6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50" t="s">
        <v>985</v>
      </c>
      <c r="B30" s="51"/>
      <c r="C30" s="52">
        <v>548</v>
      </c>
      <c r="D30" s="51"/>
      <c r="E30" s="53" t="s">
        <v>15</v>
      </c>
      <c r="F30" s="54">
        <f>SUM(F31:F33)</f>
        <v>544</v>
      </c>
      <c r="G30" s="55" t="s">
        <v>284</v>
      </c>
      <c r="H30" s="50" t="s">
        <v>986</v>
      </c>
      <c r="I30" s="51"/>
      <c r="J30" s="52">
        <v>559</v>
      </c>
      <c r="K30" s="51"/>
      <c r="L30" s="53" t="s">
        <v>15</v>
      </c>
      <c r="M30" s="54">
        <f>SUM(M31:M33)</f>
        <v>556</v>
      </c>
      <c r="N30"/>
      <c r="O30"/>
      <c r="P30"/>
      <c r="Q30"/>
      <c r="R30"/>
      <c r="S30"/>
      <c r="T30"/>
    </row>
    <row r="31" spans="1:20" ht="15.75" customHeight="1" x14ac:dyDescent="0.3">
      <c r="A31" s="242" t="s">
        <v>939</v>
      </c>
      <c r="B31" s="123"/>
      <c r="C31" s="124"/>
      <c r="D31" s="21">
        <v>91</v>
      </c>
      <c r="E31" s="21">
        <v>94</v>
      </c>
      <c r="F31" s="57">
        <f>SUM(D31:E31)</f>
        <v>185</v>
      </c>
      <c r="G31"/>
      <c r="H31" s="242" t="s">
        <v>925</v>
      </c>
      <c r="I31" s="123"/>
      <c r="J31" s="124"/>
      <c r="K31" s="21">
        <v>92</v>
      </c>
      <c r="L31" s="21">
        <v>90</v>
      </c>
      <c r="M31" s="57">
        <f>SUM(K31:L31)</f>
        <v>182</v>
      </c>
      <c r="N31"/>
      <c r="O31"/>
      <c r="P31"/>
      <c r="Q31"/>
      <c r="R31"/>
      <c r="S31"/>
      <c r="T31"/>
    </row>
    <row r="32" spans="1:20" ht="15.75" customHeight="1" x14ac:dyDescent="0.3">
      <c r="A32" s="127" t="s">
        <v>935</v>
      </c>
      <c r="B32" s="128"/>
      <c r="C32" s="129"/>
      <c r="D32" s="20">
        <v>92</v>
      </c>
      <c r="E32" s="20">
        <v>92</v>
      </c>
      <c r="F32" s="22">
        <f>SUM(D32:E32)</f>
        <v>184</v>
      </c>
      <c r="G32"/>
      <c r="H32" s="127" t="s">
        <v>917</v>
      </c>
      <c r="I32" s="128"/>
      <c r="J32" s="129"/>
      <c r="K32" s="20">
        <v>93</v>
      </c>
      <c r="L32" s="20">
        <v>91</v>
      </c>
      <c r="M32" s="22">
        <f>SUM(K32:L32)</f>
        <v>184</v>
      </c>
      <c r="N32"/>
      <c r="O32"/>
      <c r="P32"/>
      <c r="Q32"/>
      <c r="R32"/>
      <c r="S32"/>
      <c r="T32"/>
    </row>
    <row r="33" spans="1:20" ht="15.75" customHeight="1" x14ac:dyDescent="0.3">
      <c r="A33" s="132" t="s">
        <v>943</v>
      </c>
      <c r="B33" s="133"/>
      <c r="C33" s="134"/>
      <c r="D33" s="27">
        <v>85</v>
      </c>
      <c r="E33" s="27">
        <v>90</v>
      </c>
      <c r="F33" s="29">
        <f>SUM(D33:E33)</f>
        <v>175</v>
      </c>
      <c r="G33"/>
      <c r="H33" s="132" t="s">
        <v>916</v>
      </c>
      <c r="I33" s="133"/>
      <c r="J33" s="134"/>
      <c r="K33" s="27">
        <v>93</v>
      </c>
      <c r="L33" s="27">
        <v>97</v>
      </c>
      <c r="M33" s="29">
        <f>SUM(K33:L33)</f>
        <v>190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0" t="s">
        <v>987</v>
      </c>
      <c r="B35" s="51"/>
      <c r="C35" s="52">
        <v>540</v>
      </c>
      <c r="D35" s="51"/>
      <c r="E35" s="53" t="s">
        <v>15</v>
      </c>
      <c r="F35" s="54">
        <f>SUM(F36:F38)</f>
        <v>547</v>
      </c>
      <c r="G35" s="55" t="s">
        <v>284</v>
      </c>
      <c r="H35" s="50" t="s">
        <v>988</v>
      </c>
      <c r="I35" s="51"/>
      <c r="J35" s="52">
        <v>556</v>
      </c>
      <c r="K35" s="51"/>
      <c r="L35" s="53" t="s">
        <v>15</v>
      </c>
      <c r="M35" s="54">
        <f>SUM(M36:M38)</f>
        <v>553</v>
      </c>
      <c r="N35"/>
      <c r="O35"/>
      <c r="P35"/>
      <c r="Q35"/>
      <c r="R35"/>
      <c r="S35"/>
      <c r="T35"/>
    </row>
    <row r="36" spans="1:20" ht="15.75" customHeight="1" x14ac:dyDescent="0.3">
      <c r="A36" s="242" t="s">
        <v>180</v>
      </c>
      <c r="B36" s="123"/>
      <c r="C36" s="124"/>
      <c r="D36" s="21">
        <v>93</v>
      </c>
      <c r="E36" s="21">
        <v>92</v>
      </c>
      <c r="F36" s="57">
        <f>SUM(D36:E36)</f>
        <v>185</v>
      </c>
      <c r="G36"/>
      <c r="H36" s="242" t="s">
        <v>905</v>
      </c>
      <c r="I36" s="123"/>
      <c r="J36" s="124"/>
      <c r="K36" s="21">
        <v>98</v>
      </c>
      <c r="L36" s="21">
        <v>94</v>
      </c>
      <c r="M36" s="57">
        <f>SUM(K36:L36)</f>
        <v>192</v>
      </c>
      <c r="N36"/>
      <c r="O36"/>
      <c r="P36"/>
      <c r="Q36"/>
      <c r="R36"/>
      <c r="S36"/>
      <c r="T36"/>
    </row>
    <row r="37" spans="1:20" ht="15.75" customHeight="1" x14ac:dyDescent="0.3">
      <c r="A37" s="127" t="s">
        <v>217</v>
      </c>
      <c r="B37" s="128"/>
      <c r="C37" s="129"/>
      <c r="D37" s="20">
        <v>86</v>
      </c>
      <c r="E37" s="20">
        <v>93</v>
      </c>
      <c r="F37" s="22">
        <f>SUM(D37:E37)</f>
        <v>179</v>
      </c>
      <c r="G37"/>
      <c r="H37" s="127" t="s">
        <v>923</v>
      </c>
      <c r="I37" s="128"/>
      <c r="J37" s="129"/>
      <c r="K37" s="20">
        <v>95</v>
      </c>
      <c r="L37" s="20">
        <v>94</v>
      </c>
      <c r="M37" s="22">
        <f>SUM(K37:L37)</f>
        <v>189</v>
      </c>
      <c r="N37"/>
      <c r="O37"/>
      <c r="P37"/>
      <c r="Q37"/>
      <c r="R37"/>
      <c r="S37"/>
      <c r="T37"/>
    </row>
    <row r="38" spans="1:20" ht="15.75" customHeight="1" x14ac:dyDescent="0.3">
      <c r="A38" s="132" t="s">
        <v>934</v>
      </c>
      <c r="B38" s="133"/>
      <c r="C38" s="134"/>
      <c r="D38" s="27">
        <v>91</v>
      </c>
      <c r="E38" s="27">
        <v>92</v>
      </c>
      <c r="F38" s="29">
        <f>SUM(D38:E38)</f>
        <v>183</v>
      </c>
      <c r="G38"/>
      <c r="H38" s="132" t="s">
        <v>960</v>
      </c>
      <c r="I38" s="133"/>
      <c r="J38" s="134"/>
      <c r="K38" s="27">
        <v>93</v>
      </c>
      <c r="L38" s="27">
        <v>79</v>
      </c>
      <c r="M38" s="29">
        <f>SUM(K38:L38)</f>
        <v>172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t="s">
        <v>989</v>
      </c>
      <c r="B40"/>
      <c r="C40" s="79">
        <v>543</v>
      </c>
      <c r="D40"/>
      <c r="E40"/>
      <c r="F40">
        <v>543</v>
      </c>
      <c r="G40" s="55" t="s">
        <v>284</v>
      </c>
      <c r="H40" t="s">
        <v>990</v>
      </c>
      <c r="I40"/>
      <c r="J40" s="79">
        <v>550</v>
      </c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1" t="s">
        <v>7</v>
      </c>
      <c r="I45" s="12" t="s">
        <v>291</v>
      </c>
      <c r="J45" s="12" t="s">
        <v>292</v>
      </c>
      <c r="K45" s="12" t="s">
        <v>293</v>
      </c>
      <c r="L45" s="12" t="s">
        <v>294</v>
      </c>
      <c r="M45" s="12" t="s">
        <v>14</v>
      </c>
      <c r="N45" s="13" t="s">
        <v>295</v>
      </c>
    </row>
    <row r="46" spans="1:20" ht="15.75" customHeight="1" x14ac:dyDescent="0.3">
      <c r="B46" s="9" t="s">
        <v>991</v>
      </c>
      <c r="H46" s="69" t="s">
        <v>988</v>
      </c>
      <c r="I46" s="70">
        <v>8</v>
      </c>
      <c r="J46" s="70">
        <v>6</v>
      </c>
      <c r="K46" s="70">
        <v>1</v>
      </c>
      <c r="L46" s="70">
        <v>1</v>
      </c>
      <c r="M46" s="70">
        <v>4448</v>
      </c>
      <c r="N46" s="71">
        <v>13</v>
      </c>
      <c r="O46"/>
      <c r="P46"/>
    </row>
    <row r="47" spans="1:20" ht="15.75" customHeight="1" x14ac:dyDescent="0.3">
      <c r="B47" s="62" t="s">
        <v>992</v>
      </c>
      <c r="H47" s="72" t="s">
        <v>986</v>
      </c>
      <c r="I47" s="73">
        <v>8</v>
      </c>
      <c r="J47" s="73">
        <v>5</v>
      </c>
      <c r="K47" s="73"/>
      <c r="L47" s="73">
        <v>3</v>
      </c>
      <c r="M47" s="73">
        <v>4108</v>
      </c>
      <c r="N47" s="74">
        <v>10</v>
      </c>
      <c r="O47"/>
      <c r="P47"/>
    </row>
    <row r="48" spans="1:20" ht="15.75" customHeight="1" x14ac:dyDescent="0.3">
      <c r="B48" s="9" t="s">
        <v>298</v>
      </c>
      <c r="H48" s="72" t="s">
        <v>990</v>
      </c>
      <c r="I48" s="73">
        <v>8</v>
      </c>
      <c r="J48" s="73">
        <v>3</v>
      </c>
      <c r="K48" s="73">
        <v>1</v>
      </c>
      <c r="L48" s="73">
        <v>4</v>
      </c>
      <c r="M48" s="73">
        <v>3300</v>
      </c>
      <c r="N48" s="74">
        <v>7</v>
      </c>
      <c r="O48"/>
      <c r="P48"/>
    </row>
    <row r="49" spans="1:16" ht="15.75" customHeight="1" x14ac:dyDescent="0.3">
      <c r="H49" s="72" t="s">
        <v>989</v>
      </c>
      <c r="I49" s="73">
        <v>8</v>
      </c>
      <c r="J49" s="73">
        <v>3</v>
      </c>
      <c r="K49" s="73"/>
      <c r="L49" s="73">
        <v>5</v>
      </c>
      <c r="M49" s="73">
        <v>4344</v>
      </c>
      <c r="N49" s="74">
        <v>6</v>
      </c>
      <c r="O49"/>
      <c r="P49"/>
    </row>
    <row r="50" spans="1:16" ht="15.75" customHeight="1" x14ac:dyDescent="0.3">
      <c r="H50" s="72" t="s">
        <v>985</v>
      </c>
      <c r="I50" s="73">
        <v>8</v>
      </c>
      <c r="J50" s="73">
        <v>3</v>
      </c>
      <c r="K50" s="73"/>
      <c r="L50" s="73">
        <v>5</v>
      </c>
      <c r="M50" s="73">
        <v>4325</v>
      </c>
      <c r="N50" s="74">
        <v>6</v>
      </c>
      <c r="O50"/>
      <c r="P50"/>
    </row>
    <row r="51" spans="1:16" ht="15.75" customHeight="1" x14ac:dyDescent="0.3">
      <c r="H51" s="75" t="s">
        <v>987</v>
      </c>
      <c r="I51" s="76">
        <v>8</v>
      </c>
      <c r="J51" s="76">
        <v>3</v>
      </c>
      <c r="K51" s="76"/>
      <c r="L51" s="76">
        <v>5</v>
      </c>
      <c r="M51" s="76">
        <v>4308</v>
      </c>
      <c r="N51" s="77">
        <v>6</v>
      </c>
      <c r="O51"/>
      <c r="P51"/>
    </row>
    <row r="52" spans="1:16" ht="15.75" customHeight="1" x14ac:dyDescent="0.3"/>
    <row r="53" spans="1:16" ht="15.75" customHeight="1" x14ac:dyDescent="0.3">
      <c r="A53" s="4" t="s">
        <v>353</v>
      </c>
      <c r="E53" s="30"/>
      <c r="G53" s="78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0A4C7EB5-A53B-4335-97F6-A02A589E62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2EA6-E488-4BBD-A170-16BD2DB3F8F0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4" customWidth="1"/>
    <col min="2" max="3" width="20.7109375" style="154" customWidth="1"/>
    <col min="4" max="7" width="5" style="154" customWidth="1"/>
    <col min="8" max="8" width="1.7109375" style="154" customWidth="1"/>
    <col min="9" max="9" width="2.7109375" style="154" customWidth="1"/>
    <col min="10" max="11" width="20.7109375" style="154" customWidth="1"/>
    <col min="12" max="15" width="5" style="154" customWidth="1"/>
    <col min="16" max="16" width="5.140625" style="154" customWidth="1"/>
    <col min="17" max="25" width="12.85546875" style="154"/>
  </cols>
  <sheetData>
    <row r="1" spans="1:25" ht="18" x14ac:dyDescent="0.35">
      <c r="A1" s="246"/>
      <c r="B1" s="247" t="s">
        <v>993</v>
      </c>
      <c r="C1" s="248"/>
      <c r="D1" s="152"/>
      <c r="E1" s="152"/>
      <c r="F1" s="152"/>
      <c r="G1" s="152"/>
      <c r="H1" s="152"/>
      <c r="I1" s="152"/>
      <c r="J1" s="152" t="s">
        <v>1</v>
      </c>
      <c r="K1" s="152"/>
      <c r="L1" s="152"/>
      <c r="M1" s="153"/>
      <c r="N1" s="152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5" ht="18.75" x14ac:dyDescent="0.3">
      <c r="A2" s="249"/>
      <c r="B2" s="250" t="s">
        <v>2</v>
      </c>
      <c r="C2" s="251"/>
      <c r="D2" s="252"/>
      <c r="E2" s="252"/>
      <c r="F2" s="251"/>
      <c r="G2" s="252"/>
      <c r="H2" s="252"/>
      <c r="I2" s="253" t="s">
        <v>994</v>
      </c>
      <c r="J2" s="252"/>
      <c r="K2" s="252"/>
      <c r="L2" s="252"/>
      <c r="M2" s="251"/>
      <c r="N2" s="252"/>
    </row>
    <row r="3" spans="1:25" x14ac:dyDescent="0.3">
      <c r="A3" s="254"/>
      <c r="B3" s="255" t="s">
        <v>4</v>
      </c>
      <c r="C3" s="256" t="s">
        <v>995</v>
      </c>
      <c r="D3" s="257"/>
      <c r="E3" s="258" t="s">
        <v>996</v>
      </c>
      <c r="F3" s="255"/>
      <c r="G3" s="255"/>
      <c r="H3" s="259"/>
      <c r="I3" s="254"/>
      <c r="J3" s="255" t="s">
        <v>7</v>
      </c>
      <c r="K3" s="256" t="s">
        <v>997</v>
      </c>
      <c r="L3" s="257"/>
      <c r="M3" s="258" t="s">
        <v>929</v>
      </c>
      <c r="N3" s="255"/>
      <c r="O3" s="255"/>
    </row>
    <row r="4" spans="1:25" x14ac:dyDescent="0.3">
      <c r="A4" s="260">
        <v>1</v>
      </c>
      <c r="B4" s="261" t="s">
        <v>10</v>
      </c>
      <c r="C4" s="261" t="s">
        <v>11</v>
      </c>
      <c r="D4" s="262" t="s">
        <v>12</v>
      </c>
      <c r="E4" s="262" t="s">
        <v>13</v>
      </c>
      <c r="F4" s="262" t="s">
        <v>14</v>
      </c>
      <c r="G4" s="263" t="s">
        <v>15</v>
      </c>
      <c r="H4" s="252"/>
      <c r="I4" s="260">
        <v>1</v>
      </c>
      <c r="J4" s="261" t="s">
        <v>10</v>
      </c>
      <c r="K4" s="261" t="s">
        <v>11</v>
      </c>
      <c r="L4" s="262" t="s">
        <v>12</v>
      </c>
      <c r="M4" s="262" t="s">
        <v>13</v>
      </c>
      <c r="N4" s="262" t="s">
        <v>14</v>
      </c>
      <c r="O4" s="263" t="s">
        <v>15</v>
      </c>
    </row>
    <row r="5" spans="1:25" x14ac:dyDescent="0.3">
      <c r="A5" s="264">
        <v>4</v>
      </c>
      <c r="B5" s="168" t="s">
        <v>478</v>
      </c>
      <c r="C5" s="168" t="s">
        <v>108</v>
      </c>
      <c r="D5" s="265">
        <v>100</v>
      </c>
      <c r="E5" s="266">
        <v>9</v>
      </c>
      <c r="F5" s="267">
        <v>786</v>
      </c>
      <c r="G5" s="268">
        <v>68</v>
      </c>
      <c r="H5" s="269"/>
      <c r="I5" s="264">
        <v>7</v>
      </c>
      <c r="J5" s="168" t="s">
        <v>726</v>
      </c>
      <c r="K5" s="168" t="s">
        <v>707</v>
      </c>
      <c r="L5" s="169">
        <v>98</v>
      </c>
      <c r="M5" s="266">
        <v>9</v>
      </c>
      <c r="N5" s="169">
        <v>753</v>
      </c>
      <c r="O5" s="170">
        <v>56</v>
      </c>
    </row>
    <row r="6" spans="1:25" x14ac:dyDescent="0.3">
      <c r="A6" s="270">
        <v>1</v>
      </c>
      <c r="B6" s="172" t="s">
        <v>998</v>
      </c>
      <c r="C6" s="172" t="s">
        <v>904</v>
      </c>
      <c r="D6" s="271">
        <v>100</v>
      </c>
      <c r="E6" s="272">
        <v>9</v>
      </c>
      <c r="F6" s="173">
        <v>784</v>
      </c>
      <c r="G6" s="175">
        <v>65</v>
      </c>
      <c r="H6" s="252"/>
      <c r="I6" s="270">
        <v>6</v>
      </c>
      <c r="J6" s="172" t="s">
        <v>999</v>
      </c>
      <c r="K6" s="172" t="s">
        <v>91</v>
      </c>
      <c r="L6" s="271">
        <v>94</v>
      </c>
      <c r="M6" s="272">
        <v>7</v>
      </c>
      <c r="N6" s="273">
        <v>744</v>
      </c>
      <c r="O6" s="175">
        <v>56</v>
      </c>
    </row>
    <row r="7" spans="1:25" ht="15.75" customHeight="1" x14ac:dyDescent="0.3">
      <c r="A7" s="270">
        <v>3</v>
      </c>
      <c r="B7" s="172" t="s">
        <v>1000</v>
      </c>
      <c r="C7" s="172" t="s">
        <v>264</v>
      </c>
      <c r="D7" s="273">
        <v>97</v>
      </c>
      <c r="E7" s="272">
        <v>6</v>
      </c>
      <c r="F7" s="274">
        <v>775</v>
      </c>
      <c r="G7" s="275">
        <v>57</v>
      </c>
      <c r="H7" s="269"/>
      <c r="I7" s="270">
        <v>4</v>
      </c>
      <c r="J7" s="172" t="s">
        <v>639</v>
      </c>
      <c r="K7" s="172" t="s">
        <v>161</v>
      </c>
      <c r="L7" s="273">
        <v>90</v>
      </c>
      <c r="M7" s="272">
        <v>5</v>
      </c>
      <c r="N7" s="274">
        <v>734</v>
      </c>
      <c r="O7" s="275">
        <v>51</v>
      </c>
      <c r="P7" s="269"/>
      <c r="Q7" s="269"/>
      <c r="R7" s="269"/>
      <c r="S7" s="269"/>
      <c r="T7" s="269"/>
      <c r="U7" s="269"/>
      <c r="V7" s="269"/>
      <c r="W7" s="269"/>
      <c r="X7" s="269"/>
      <c r="Y7" s="269"/>
    </row>
    <row r="8" spans="1:25" ht="15.75" customHeight="1" x14ac:dyDescent="0.3">
      <c r="A8" s="270">
        <v>2</v>
      </c>
      <c r="B8" s="172" t="s">
        <v>1001</v>
      </c>
      <c r="C8" s="172" t="s">
        <v>91</v>
      </c>
      <c r="D8" s="271">
        <v>94</v>
      </c>
      <c r="E8" s="272">
        <v>3</v>
      </c>
      <c r="F8" s="273">
        <v>770</v>
      </c>
      <c r="G8" s="276">
        <v>51</v>
      </c>
      <c r="H8" s="269"/>
      <c r="I8" s="270">
        <v>3</v>
      </c>
      <c r="J8" s="172" t="s">
        <v>652</v>
      </c>
      <c r="K8" s="172" t="s">
        <v>191</v>
      </c>
      <c r="L8" s="273">
        <v>90</v>
      </c>
      <c r="M8" s="272">
        <v>5</v>
      </c>
      <c r="N8" s="274">
        <v>733</v>
      </c>
      <c r="O8" s="275">
        <v>47</v>
      </c>
      <c r="P8" s="269"/>
      <c r="Q8" s="269"/>
      <c r="R8" s="269"/>
      <c r="S8" s="269"/>
      <c r="T8" s="269"/>
      <c r="U8" s="269"/>
      <c r="X8" s="269"/>
      <c r="Y8" s="269"/>
    </row>
    <row r="9" spans="1:25" x14ac:dyDescent="0.3">
      <c r="A9" s="270">
        <v>9</v>
      </c>
      <c r="B9" s="172" t="s">
        <v>1002</v>
      </c>
      <c r="C9" s="172" t="s">
        <v>537</v>
      </c>
      <c r="D9" s="173">
        <v>98</v>
      </c>
      <c r="E9" s="272">
        <v>7</v>
      </c>
      <c r="F9" s="173">
        <v>772</v>
      </c>
      <c r="G9" s="175">
        <v>50</v>
      </c>
      <c r="H9" s="252"/>
      <c r="I9" s="270">
        <v>8</v>
      </c>
      <c r="J9" s="172" t="s">
        <v>1003</v>
      </c>
      <c r="K9" s="172" t="s">
        <v>467</v>
      </c>
      <c r="L9" s="173">
        <v>95</v>
      </c>
      <c r="M9" s="272">
        <v>8</v>
      </c>
      <c r="N9" s="173">
        <v>729</v>
      </c>
      <c r="O9" s="175">
        <v>44</v>
      </c>
      <c r="V9" s="269"/>
      <c r="W9" s="269"/>
    </row>
    <row r="10" spans="1:25" x14ac:dyDescent="0.3">
      <c r="A10" s="270">
        <v>8</v>
      </c>
      <c r="B10" s="172" t="s">
        <v>873</v>
      </c>
      <c r="C10" s="172" t="s">
        <v>71</v>
      </c>
      <c r="D10" s="173">
        <v>96</v>
      </c>
      <c r="E10" s="272">
        <v>5</v>
      </c>
      <c r="F10" s="173">
        <v>753</v>
      </c>
      <c r="G10" s="175">
        <v>34</v>
      </c>
      <c r="H10" s="252"/>
      <c r="I10" s="270">
        <v>9</v>
      </c>
      <c r="J10" s="172" t="s">
        <v>1004</v>
      </c>
      <c r="K10" s="172" t="s">
        <v>191</v>
      </c>
      <c r="L10" s="173">
        <v>91</v>
      </c>
      <c r="M10" s="272">
        <v>6</v>
      </c>
      <c r="N10" s="173">
        <v>558</v>
      </c>
      <c r="O10" s="175">
        <v>43</v>
      </c>
    </row>
    <row r="11" spans="1:25" x14ac:dyDescent="0.3">
      <c r="A11" s="270">
        <v>6</v>
      </c>
      <c r="B11" s="172" t="s">
        <v>1005</v>
      </c>
      <c r="C11" s="172" t="s">
        <v>467</v>
      </c>
      <c r="D11" s="271">
        <v>95</v>
      </c>
      <c r="E11" s="272">
        <v>4</v>
      </c>
      <c r="F11" s="273">
        <v>751</v>
      </c>
      <c r="G11" s="276">
        <v>31</v>
      </c>
      <c r="I11" s="270">
        <v>1</v>
      </c>
      <c r="J11" s="172" t="s">
        <v>706</v>
      </c>
      <c r="K11" s="172" t="s">
        <v>707</v>
      </c>
      <c r="L11" s="271">
        <v>90</v>
      </c>
      <c r="M11" s="272">
        <v>5</v>
      </c>
      <c r="N11" s="173">
        <v>719</v>
      </c>
      <c r="O11" s="175">
        <v>42</v>
      </c>
    </row>
    <row r="12" spans="1:25" x14ac:dyDescent="0.3">
      <c r="A12" s="270">
        <v>7</v>
      </c>
      <c r="B12" s="172" t="s">
        <v>1006</v>
      </c>
      <c r="C12" s="172" t="s">
        <v>467</v>
      </c>
      <c r="D12" s="173" t="s">
        <v>138</v>
      </c>
      <c r="E12" s="272">
        <v>0</v>
      </c>
      <c r="F12" s="173">
        <v>94</v>
      </c>
      <c r="G12" s="175">
        <v>3</v>
      </c>
      <c r="I12" s="270">
        <v>5</v>
      </c>
      <c r="J12" s="172" t="s">
        <v>424</v>
      </c>
      <c r="K12" s="172" t="s">
        <v>122</v>
      </c>
      <c r="L12" s="271">
        <v>85</v>
      </c>
      <c r="M12" s="272">
        <v>2</v>
      </c>
      <c r="N12" s="273">
        <v>689</v>
      </c>
      <c r="O12" s="175">
        <v>21</v>
      </c>
    </row>
    <row r="13" spans="1:25" x14ac:dyDescent="0.3">
      <c r="A13" s="277">
        <v>5</v>
      </c>
      <c r="B13" s="179" t="s">
        <v>1007</v>
      </c>
      <c r="C13" s="179" t="s">
        <v>707</v>
      </c>
      <c r="D13" s="278" t="s">
        <v>109</v>
      </c>
      <c r="E13" s="279">
        <v>0</v>
      </c>
      <c r="F13" s="280">
        <v>0</v>
      </c>
      <c r="G13" s="281">
        <v>0</v>
      </c>
      <c r="I13" s="277">
        <v>2</v>
      </c>
      <c r="J13" s="179" t="s">
        <v>728</v>
      </c>
      <c r="K13" s="179" t="s">
        <v>23</v>
      </c>
      <c r="L13" s="278" t="s">
        <v>109</v>
      </c>
      <c r="M13" s="279">
        <v>0</v>
      </c>
      <c r="N13" s="280">
        <v>447</v>
      </c>
      <c r="O13" s="182">
        <v>19</v>
      </c>
    </row>
    <row r="15" spans="1:25" x14ac:dyDescent="0.3">
      <c r="A15" s="254"/>
      <c r="B15" s="255" t="s">
        <v>46</v>
      </c>
      <c r="C15" s="256" t="s">
        <v>1008</v>
      </c>
      <c r="D15" s="257"/>
      <c r="E15" s="258" t="s">
        <v>929</v>
      </c>
      <c r="F15" s="255"/>
      <c r="G15" s="255"/>
      <c r="I15" s="254"/>
      <c r="J15" s="255" t="s">
        <v>49</v>
      </c>
      <c r="K15" s="256" t="s">
        <v>1009</v>
      </c>
      <c r="L15" s="257"/>
      <c r="M15" s="258" t="s">
        <v>1010</v>
      </c>
      <c r="N15" s="255"/>
      <c r="O15" s="255"/>
    </row>
    <row r="16" spans="1:25" x14ac:dyDescent="0.3">
      <c r="A16" s="260">
        <v>1</v>
      </c>
      <c r="B16" s="261" t="s">
        <v>10</v>
      </c>
      <c r="C16" s="261" t="s">
        <v>11</v>
      </c>
      <c r="D16" s="262" t="s">
        <v>12</v>
      </c>
      <c r="E16" s="262" t="s">
        <v>13</v>
      </c>
      <c r="F16" s="262" t="s">
        <v>14</v>
      </c>
      <c r="G16" s="263" t="s">
        <v>15</v>
      </c>
      <c r="I16" s="260">
        <v>1</v>
      </c>
      <c r="J16" s="261" t="s">
        <v>10</v>
      </c>
      <c r="K16" s="261" t="s">
        <v>11</v>
      </c>
      <c r="L16" s="262" t="s">
        <v>12</v>
      </c>
      <c r="M16" s="262" t="s">
        <v>13</v>
      </c>
      <c r="N16" s="262" t="s">
        <v>14</v>
      </c>
      <c r="O16" s="263" t="s">
        <v>15</v>
      </c>
    </row>
    <row r="17" spans="1:15" x14ac:dyDescent="0.3">
      <c r="A17" s="167">
        <v>2</v>
      </c>
      <c r="B17" s="168" t="s">
        <v>1011</v>
      </c>
      <c r="C17" s="168" t="s">
        <v>91</v>
      </c>
      <c r="D17" s="169">
        <v>94</v>
      </c>
      <c r="E17" s="266">
        <v>7</v>
      </c>
      <c r="F17" s="169">
        <v>747</v>
      </c>
      <c r="G17" s="170">
        <v>58</v>
      </c>
      <c r="I17" s="264">
        <v>5</v>
      </c>
      <c r="J17" s="168" t="s">
        <v>699</v>
      </c>
      <c r="K17" s="168" t="s">
        <v>23</v>
      </c>
      <c r="L17" s="169">
        <v>97</v>
      </c>
      <c r="M17" s="266">
        <v>9</v>
      </c>
      <c r="N17" s="169">
        <v>756</v>
      </c>
      <c r="O17" s="170">
        <v>69</v>
      </c>
    </row>
    <row r="18" spans="1:15" x14ac:dyDescent="0.3">
      <c r="A18" s="171">
        <v>6</v>
      </c>
      <c r="B18" s="172" t="s">
        <v>636</v>
      </c>
      <c r="C18" s="172" t="s">
        <v>535</v>
      </c>
      <c r="D18" s="173">
        <v>90</v>
      </c>
      <c r="E18" s="272">
        <v>4</v>
      </c>
      <c r="F18" s="173">
        <v>743</v>
      </c>
      <c r="G18" s="175">
        <v>57</v>
      </c>
      <c r="I18" s="171">
        <v>8</v>
      </c>
      <c r="J18" s="172" t="s">
        <v>1012</v>
      </c>
      <c r="K18" s="172" t="s">
        <v>467</v>
      </c>
      <c r="L18" s="173">
        <v>90</v>
      </c>
      <c r="M18" s="272">
        <v>5</v>
      </c>
      <c r="N18" s="173">
        <v>732</v>
      </c>
      <c r="O18" s="175">
        <v>51</v>
      </c>
    </row>
    <row r="19" spans="1:15" x14ac:dyDescent="0.3">
      <c r="A19" s="171">
        <v>8</v>
      </c>
      <c r="B19" s="172" t="s">
        <v>1013</v>
      </c>
      <c r="C19" s="172" t="s">
        <v>243</v>
      </c>
      <c r="D19" s="173">
        <v>96</v>
      </c>
      <c r="E19" s="272">
        <v>8</v>
      </c>
      <c r="F19" s="173">
        <v>650</v>
      </c>
      <c r="G19" s="175">
        <v>49</v>
      </c>
      <c r="I19" s="270">
        <v>7</v>
      </c>
      <c r="J19" s="172" t="s">
        <v>1014</v>
      </c>
      <c r="K19" s="172" t="s">
        <v>191</v>
      </c>
      <c r="L19" s="173">
        <v>90</v>
      </c>
      <c r="M19" s="272">
        <v>5</v>
      </c>
      <c r="N19" s="173">
        <v>724</v>
      </c>
      <c r="O19" s="175">
        <v>46</v>
      </c>
    </row>
    <row r="20" spans="1:15" x14ac:dyDescent="0.3">
      <c r="A20" s="270">
        <v>9</v>
      </c>
      <c r="B20" s="172" t="s">
        <v>1015</v>
      </c>
      <c r="C20" s="172" t="s">
        <v>122</v>
      </c>
      <c r="D20" s="173">
        <v>92</v>
      </c>
      <c r="E20" s="272">
        <v>6</v>
      </c>
      <c r="F20" s="173">
        <v>734</v>
      </c>
      <c r="G20" s="175">
        <v>48</v>
      </c>
      <c r="I20" s="270">
        <v>1</v>
      </c>
      <c r="J20" s="172" t="s">
        <v>1016</v>
      </c>
      <c r="K20" s="172" t="s">
        <v>157</v>
      </c>
      <c r="L20" s="271">
        <v>93</v>
      </c>
      <c r="M20" s="272">
        <v>7</v>
      </c>
      <c r="N20" s="173">
        <v>727</v>
      </c>
      <c r="O20" s="175">
        <v>45</v>
      </c>
    </row>
    <row r="21" spans="1:15" x14ac:dyDescent="0.3">
      <c r="A21" s="270">
        <v>7</v>
      </c>
      <c r="B21" s="172" t="s">
        <v>183</v>
      </c>
      <c r="C21" s="172" t="s">
        <v>149</v>
      </c>
      <c r="D21" s="173">
        <v>89</v>
      </c>
      <c r="E21" s="272">
        <v>3</v>
      </c>
      <c r="F21" s="173">
        <v>726</v>
      </c>
      <c r="G21" s="175">
        <v>44</v>
      </c>
      <c r="I21" s="171">
        <v>6</v>
      </c>
      <c r="J21" s="172" t="s">
        <v>945</v>
      </c>
      <c r="K21" s="172" t="s">
        <v>122</v>
      </c>
      <c r="L21" s="173">
        <v>86</v>
      </c>
      <c r="M21" s="272">
        <v>2</v>
      </c>
      <c r="N21" s="173">
        <v>721</v>
      </c>
      <c r="O21" s="175">
        <v>40</v>
      </c>
    </row>
    <row r="22" spans="1:15" x14ac:dyDescent="0.3">
      <c r="A22" s="270">
        <v>1</v>
      </c>
      <c r="B22" s="172" t="s">
        <v>710</v>
      </c>
      <c r="C22" s="172" t="s">
        <v>707</v>
      </c>
      <c r="D22" s="271">
        <v>98</v>
      </c>
      <c r="E22" s="272">
        <v>9</v>
      </c>
      <c r="F22" s="173">
        <v>721</v>
      </c>
      <c r="G22" s="175">
        <v>42</v>
      </c>
      <c r="I22" s="171">
        <v>4</v>
      </c>
      <c r="J22" s="172" t="s">
        <v>776</v>
      </c>
      <c r="K22" s="172" t="s">
        <v>161</v>
      </c>
      <c r="L22" s="173">
        <v>95</v>
      </c>
      <c r="M22" s="272">
        <v>8</v>
      </c>
      <c r="N22" s="173">
        <v>720</v>
      </c>
      <c r="O22" s="175">
        <v>35</v>
      </c>
    </row>
    <row r="23" spans="1:15" x14ac:dyDescent="0.3">
      <c r="A23" s="270">
        <v>5</v>
      </c>
      <c r="B23" s="172" t="s">
        <v>160</v>
      </c>
      <c r="C23" s="172" t="s">
        <v>161</v>
      </c>
      <c r="D23" s="173">
        <v>91</v>
      </c>
      <c r="E23" s="272">
        <v>5</v>
      </c>
      <c r="F23" s="173">
        <v>716</v>
      </c>
      <c r="G23" s="175">
        <v>36</v>
      </c>
      <c r="I23" s="270">
        <v>3</v>
      </c>
      <c r="J23" s="172" t="s">
        <v>1017</v>
      </c>
      <c r="K23" s="172" t="s">
        <v>157</v>
      </c>
      <c r="L23" s="173">
        <v>86</v>
      </c>
      <c r="M23" s="272">
        <v>2</v>
      </c>
      <c r="N23" s="173">
        <v>716</v>
      </c>
      <c r="O23" s="175">
        <v>35</v>
      </c>
    </row>
    <row r="24" spans="1:15" x14ac:dyDescent="0.3">
      <c r="A24" s="171">
        <v>4</v>
      </c>
      <c r="B24" s="172" t="s">
        <v>1018</v>
      </c>
      <c r="C24" s="172" t="s">
        <v>73</v>
      </c>
      <c r="D24" s="173">
        <v>83</v>
      </c>
      <c r="E24" s="272">
        <v>2</v>
      </c>
      <c r="F24" s="173">
        <v>693</v>
      </c>
      <c r="G24" s="175">
        <v>29</v>
      </c>
      <c r="I24" s="270">
        <v>9</v>
      </c>
      <c r="J24" s="172" t="s">
        <v>651</v>
      </c>
      <c r="K24" s="172" t="s">
        <v>17</v>
      </c>
      <c r="L24" s="173">
        <v>92</v>
      </c>
      <c r="M24" s="272">
        <v>6</v>
      </c>
      <c r="N24" s="173">
        <v>714</v>
      </c>
      <c r="O24" s="175">
        <v>33</v>
      </c>
    </row>
    <row r="25" spans="1:15" x14ac:dyDescent="0.3">
      <c r="A25" s="277">
        <v>3</v>
      </c>
      <c r="B25" s="179" t="s">
        <v>1019</v>
      </c>
      <c r="C25" s="179" t="s">
        <v>157</v>
      </c>
      <c r="D25" s="180" t="s">
        <v>109</v>
      </c>
      <c r="E25" s="279">
        <v>0</v>
      </c>
      <c r="F25" s="180">
        <v>441</v>
      </c>
      <c r="G25" s="182">
        <v>14</v>
      </c>
      <c r="I25" s="178">
        <v>2</v>
      </c>
      <c r="J25" s="179" t="s">
        <v>1020</v>
      </c>
      <c r="K25" s="179" t="s">
        <v>707</v>
      </c>
      <c r="L25" s="180">
        <v>89</v>
      </c>
      <c r="M25" s="279">
        <v>3</v>
      </c>
      <c r="N25" s="180">
        <v>706</v>
      </c>
      <c r="O25" s="182">
        <v>32</v>
      </c>
    </row>
    <row r="27" spans="1:15" x14ac:dyDescent="0.3">
      <c r="A27" s="254"/>
      <c r="B27" s="255" t="s">
        <v>79</v>
      </c>
      <c r="C27" s="256" t="s">
        <v>1021</v>
      </c>
      <c r="D27" s="257"/>
      <c r="E27" s="258" t="s">
        <v>1022</v>
      </c>
      <c r="F27" s="255"/>
      <c r="G27" s="255"/>
      <c r="I27" s="254"/>
      <c r="J27" s="255" t="s">
        <v>82</v>
      </c>
      <c r="K27" s="256" t="s">
        <v>1023</v>
      </c>
      <c r="L27" s="257"/>
      <c r="M27" s="258" t="s">
        <v>1024</v>
      </c>
      <c r="N27" s="255"/>
      <c r="O27" s="255"/>
    </row>
    <row r="28" spans="1:15" x14ac:dyDescent="0.3">
      <c r="A28" s="260">
        <v>1</v>
      </c>
      <c r="B28" s="261" t="s">
        <v>10</v>
      </c>
      <c r="C28" s="261" t="s">
        <v>11</v>
      </c>
      <c r="D28" s="262" t="s">
        <v>12</v>
      </c>
      <c r="E28" s="262" t="s">
        <v>13</v>
      </c>
      <c r="F28" s="262" t="s">
        <v>14</v>
      </c>
      <c r="G28" s="263" t="s">
        <v>15</v>
      </c>
      <c r="I28" s="260">
        <v>1</v>
      </c>
      <c r="J28" s="261" t="s">
        <v>10</v>
      </c>
      <c r="K28" s="261" t="s">
        <v>11</v>
      </c>
      <c r="L28" s="262" t="s">
        <v>12</v>
      </c>
      <c r="M28" s="262" t="s">
        <v>13</v>
      </c>
      <c r="N28" s="262" t="s">
        <v>14</v>
      </c>
      <c r="O28" s="263" t="s">
        <v>15</v>
      </c>
    </row>
    <row r="29" spans="1:15" x14ac:dyDescent="0.3">
      <c r="A29" s="264">
        <v>3</v>
      </c>
      <c r="B29" s="168" t="s">
        <v>688</v>
      </c>
      <c r="C29" s="168" t="s">
        <v>472</v>
      </c>
      <c r="D29" s="169">
        <v>94</v>
      </c>
      <c r="E29" s="266">
        <v>9</v>
      </c>
      <c r="F29" s="169">
        <v>726</v>
      </c>
      <c r="G29" s="170">
        <v>61</v>
      </c>
      <c r="I29" s="264">
        <v>1</v>
      </c>
      <c r="J29" s="168" t="s">
        <v>126</v>
      </c>
      <c r="K29" s="168" t="s">
        <v>127</v>
      </c>
      <c r="L29" s="266">
        <v>89</v>
      </c>
      <c r="M29" s="266">
        <v>9</v>
      </c>
      <c r="N29" s="169">
        <v>725</v>
      </c>
      <c r="O29" s="170">
        <v>64</v>
      </c>
    </row>
    <row r="30" spans="1:15" x14ac:dyDescent="0.3">
      <c r="A30" s="270">
        <v>9</v>
      </c>
      <c r="B30" s="172" t="s">
        <v>1025</v>
      </c>
      <c r="C30" s="172" t="s">
        <v>537</v>
      </c>
      <c r="D30" s="173">
        <v>87</v>
      </c>
      <c r="E30" s="272">
        <v>5</v>
      </c>
      <c r="F30" s="173">
        <v>710</v>
      </c>
      <c r="G30" s="175">
        <v>50</v>
      </c>
      <c r="I30" s="270">
        <v>3</v>
      </c>
      <c r="J30" s="172" t="s">
        <v>1026</v>
      </c>
      <c r="K30" s="172" t="s">
        <v>467</v>
      </c>
      <c r="L30" s="173">
        <v>88</v>
      </c>
      <c r="M30" s="272">
        <v>6</v>
      </c>
      <c r="N30" s="173">
        <v>725</v>
      </c>
      <c r="O30" s="175">
        <v>63</v>
      </c>
    </row>
    <row r="31" spans="1:15" x14ac:dyDescent="0.3">
      <c r="A31" s="171">
        <v>4</v>
      </c>
      <c r="B31" s="172" t="s">
        <v>1027</v>
      </c>
      <c r="C31" s="172" t="s">
        <v>23</v>
      </c>
      <c r="D31" s="173">
        <v>90</v>
      </c>
      <c r="E31" s="272">
        <v>7</v>
      </c>
      <c r="F31" s="173">
        <v>716</v>
      </c>
      <c r="G31" s="175">
        <v>48</v>
      </c>
      <c r="I31" s="270">
        <v>5</v>
      </c>
      <c r="J31" s="172" t="s">
        <v>44</v>
      </c>
      <c r="K31" s="172" t="s">
        <v>537</v>
      </c>
      <c r="L31" s="173">
        <v>89</v>
      </c>
      <c r="M31" s="272">
        <v>9</v>
      </c>
      <c r="N31" s="173">
        <v>707</v>
      </c>
      <c r="O31" s="175">
        <v>55</v>
      </c>
    </row>
    <row r="32" spans="1:15" x14ac:dyDescent="0.3">
      <c r="A32" s="270">
        <v>5</v>
      </c>
      <c r="B32" s="172" t="s">
        <v>242</v>
      </c>
      <c r="C32" s="172" t="s">
        <v>243</v>
      </c>
      <c r="D32" s="173">
        <v>87</v>
      </c>
      <c r="E32" s="272">
        <v>5</v>
      </c>
      <c r="F32" s="173">
        <v>710</v>
      </c>
      <c r="G32" s="175">
        <v>42</v>
      </c>
      <c r="I32" s="171">
        <v>2</v>
      </c>
      <c r="J32" s="172" t="s">
        <v>1028</v>
      </c>
      <c r="K32" s="172" t="s">
        <v>161</v>
      </c>
      <c r="L32" s="173">
        <v>89</v>
      </c>
      <c r="M32" s="272">
        <v>9</v>
      </c>
      <c r="N32" s="173">
        <v>703</v>
      </c>
      <c r="O32" s="175">
        <v>52</v>
      </c>
    </row>
    <row r="33" spans="1:15" x14ac:dyDescent="0.3">
      <c r="A33" s="171">
        <v>8</v>
      </c>
      <c r="B33" s="172" t="s">
        <v>215</v>
      </c>
      <c r="C33" s="172" t="s">
        <v>149</v>
      </c>
      <c r="D33" s="173">
        <v>93</v>
      </c>
      <c r="E33" s="272">
        <v>8</v>
      </c>
      <c r="F33" s="173">
        <v>705</v>
      </c>
      <c r="G33" s="175">
        <v>41</v>
      </c>
      <c r="I33" s="171">
        <v>8</v>
      </c>
      <c r="J33" s="172" t="s">
        <v>1029</v>
      </c>
      <c r="K33" s="172" t="s">
        <v>458</v>
      </c>
      <c r="L33" s="173">
        <v>83</v>
      </c>
      <c r="M33" s="272">
        <v>3</v>
      </c>
      <c r="N33" s="173">
        <v>694</v>
      </c>
      <c r="O33" s="175">
        <v>45</v>
      </c>
    </row>
    <row r="34" spans="1:15" x14ac:dyDescent="0.3">
      <c r="A34" s="171">
        <v>2</v>
      </c>
      <c r="B34" s="172" t="s">
        <v>1030</v>
      </c>
      <c r="C34" s="172" t="s">
        <v>1031</v>
      </c>
      <c r="D34" s="173">
        <v>86</v>
      </c>
      <c r="E34" s="272">
        <v>3</v>
      </c>
      <c r="F34" s="173">
        <v>694</v>
      </c>
      <c r="G34" s="175">
        <v>40</v>
      </c>
      <c r="I34" s="270">
        <v>9</v>
      </c>
      <c r="J34" s="172" t="s">
        <v>240</v>
      </c>
      <c r="K34" s="172" t="s">
        <v>157</v>
      </c>
      <c r="L34" s="173">
        <v>86</v>
      </c>
      <c r="M34" s="272">
        <v>4</v>
      </c>
      <c r="N34" s="173">
        <v>689</v>
      </c>
      <c r="O34" s="175">
        <v>37</v>
      </c>
    </row>
    <row r="35" spans="1:15" x14ac:dyDescent="0.3">
      <c r="A35" s="171">
        <v>6</v>
      </c>
      <c r="B35" s="172" t="s">
        <v>1032</v>
      </c>
      <c r="C35" s="172" t="s">
        <v>1033</v>
      </c>
      <c r="D35" s="173">
        <v>81</v>
      </c>
      <c r="E35" s="272">
        <v>1</v>
      </c>
      <c r="F35" s="173">
        <v>695</v>
      </c>
      <c r="G35" s="175">
        <v>39</v>
      </c>
      <c r="I35" s="171">
        <v>6</v>
      </c>
      <c r="J35" s="172" t="s">
        <v>1034</v>
      </c>
      <c r="K35" s="172" t="s">
        <v>1033</v>
      </c>
      <c r="L35" s="173">
        <v>88</v>
      </c>
      <c r="M35" s="272">
        <v>6</v>
      </c>
      <c r="N35" s="173">
        <v>675</v>
      </c>
      <c r="O35" s="175">
        <v>35</v>
      </c>
    </row>
    <row r="36" spans="1:15" x14ac:dyDescent="0.3">
      <c r="A36" s="270">
        <v>7</v>
      </c>
      <c r="B36" s="172" t="s">
        <v>1035</v>
      </c>
      <c r="C36" s="172" t="s">
        <v>467</v>
      </c>
      <c r="D36" s="173">
        <v>89</v>
      </c>
      <c r="E36" s="272">
        <v>6</v>
      </c>
      <c r="F36" s="173">
        <v>696</v>
      </c>
      <c r="G36" s="175">
        <v>38</v>
      </c>
      <c r="I36" s="171">
        <v>4</v>
      </c>
      <c r="J36" s="172" t="s">
        <v>1036</v>
      </c>
      <c r="K36" s="172" t="s">
        <v>467</v>
      </c>
      <c r="L36" s="173" t="s">
        <v>109</v>
      </c>
      <c r="M36" s="272">
        <v>0</v>
      </c>
      <c r="N36" s="173">
        <v>439</v>
      </c>
      <c r="O36" s="175">
        <v>27</v>
      </c>
    </row>
    <row r="37" spans="1:15" x14ac:dyDescent="0.3">
      <c r="A37" s="277">
        <v>1</v>
      </c>
      <c r="B37" s="179" t="s">
        <v>1037</v>
      </c>
      <c r="C37" s="179" t="s">
        <v>467</v>
      </c>
      <c r="D37" s="278">
        <v>82</v>
      </c>
      <c r="E37" s="279">
        <v>2</v>
      </c>
      <c r="F37" s="180">
        <v>678</v>
      </c>
      <c r="G37" s="182">
        <v>24</v>
      </c>
      <c r="I37" s="277">
        <v>7</v>
      </c>
      <c r="J37" s="179" t="s">
        <v>761</v>
      </c>
      <c r="K37" s="179" t="s">
        <v>537</v>
      </c>
      <c r="L37" s="180" t="s">
        <v>109</v>
      </c>
      <c r="M37" s="279">
        <v>0</v>
      </c>
      <c r="N37" s="180">
        <v>0</v>
      </c>
      <c r="O37" s="182">
        <v>0</v>
      </c>
    </row>
    <row r="39" spans="1:15" x14ac:dyDescent="0.3">
      <c r="A39" s="254"/>
      <c r="B39" s="255" t="s">
        <v>110</v>
      </c>
      <c r="C39" s="256" t="s">
        <v>1038</v>
      </c>
      <c r="D39" s="257"/>
      <c r="E39" s="258" t="s">
        <v>1039</v>
      </c>
      <c r="F39" s="255"/>
      <c r="G39" s="255"/>
      <c r="I39" s="254"/>
      <c r="J39" s="255" t="s">
        <v>113</v>
      </c>
      <c r="K39" s="256" t="s">
        <v>1040</v>
      </c>
      <c r="L39" s="257"/>
      <c r="M39" s="258" t="s">
        <v>1041</v>
      </c>
      <c r="N39" s="255"/>
      <c r="O39" s="255"/>
    </row>
    <row r="40" spans="1:15" x14ac:dyDescent="0.3">
      <c r="A40" s="260">
        <v>1</v>
      </c>
      <c r="B40" s="261" t="s">
        <v>10</v>
      </c>
      <c r="C40" s="261" t="s">
        <v>11</v>
      </c>
      <c r="D40" s="262" t="s">
        <v>12</v>
      </c>
      <c r="E40" s="262" t="s">
        <v>13</v>
      </c>
      <c r="F40" s="262" t="s">
        <v>14</v>
      </c>
      <c r="G40" s="263" t="s">
        <v>15</v>
      </c>
      <c r="I40" s="260">
        <v>1</v>
      </c>
      <c r="J40" s="261" t="s">
        <v>10</v>
      </c>
      <c r="K40" s="261" t="s">
        <v>11</v>
      </c>
      <c r="L40" s="262" t="s">
        <v>12</v>
      </c>
      <c r="M40" s="262" t="s">
        <v>13</v>
      </c>
      <c r="N40" s="262" t="s">
        <v>14</v>
      </c>
      <c r="O40" s="263" t="s">
        <v>15</v>
      </c>
    </row>
    <row r="41" spans="1:15" x14ac:dyDescent="0.3">
      <c r="A41" s="264">
        <v>1</v>
      </c>
      <c r="B41" s="168" t="s">
        <v>1042</v>
      </c>
      <c r="C41" s="168" t="s">
        <v>467</v>
      </c>
      <c r="D41" s="266">
        <v>87</v>
      </c>
      <c r="E41" s="266">
        <v>7</v>
      </c>
      <c r="F41" s="169">
        <v>714</v>
      </c>
      <c r="G41" s="170">
        <v>54</v>
      </c>
      <c r="I41" s="167">
        <v>6</v>
      </c>
      <c r="J41" s="168" t="s">
        <v>509</v>
      </c>
      <c r="K41" s="168" t="s">
        <v>458</v>
      </c>
      <c r="L41" s="169">
        <v>94</v>
      </c>
      <c r="M41" s="266">
        <v>9</v>
      </c>
      <c r="N41" s="169">
        <v>713</v>
      </c>
      <c r="O41" s="170">
        <v>60</v>
      </c>
    </row>
    <row r="42" spans="1:15" x14ac:dyDescent="0.3">
      <c r="A42" s="270">
        <v>7</v>
      </c>
      <c r="B42" s="172" t="s">
        <v>702</v>
      </c>
      <c r="C42" s="172" t="s">
        <v>535</v>
      </c>
      <c r="D42" s="173">
        <v>87</v>
      </c>
      <c r="E42" s="272">
        <v>7</v>
      </c>
      <c r="F42" s="173">
        <v>711</v>
      </c>
      <c r="G42" s="175">
        <v>53</v>
      </c>
      <c r="I42" s="270">
        <v>9</v>
      </c>
      <c r="J42" s="172" t="s">
        <v>722</v>
      </c>
      <c r="K42" s="172" t="s">
        <v>157</v>
      </c>
      <c r="L42" s="173">
        <v>90</v>
      </c>
      <c r="M42" s="272">
        <v>6</v>
      </c>
      <c r="N42" s="173">
        <v>701</v>
      </c>
      <c r="O42" s="175">
        <v>49</v>
      </c>
    </row>
    <row r="43" spans="1:15" x14ac:dyDescent="0.3">
      <c r="A43" s="270">
        <v>3</v>
      </c>
      <c r="B43" s="172" t="s">
        <v>1043</v>
      </c>
      <c r="C43" s="172" t="s">
        <v>472</v>
      </c>
      <c r="D43" s="173">
        <v>83</v>
      </c>
      <c r="E43" s="272">
        <v>4</v>
      </c>
      <c r="F43" s="173">
        <v>704</v>
      </c>
      <c r="G43" s="175">
        <v>52</v>
      </c>
      <c r="I43" s="171">
        <v>2</v>
      </c>
      <c r="J43" s="172" t="s">
        <v>89</v>
      </c>
      <c r="K43" s="172" t="s">
        <v>23</v>
      </c>
      <c r="L43" s="173">
        <v>87</v>
      </c>
      <c r="M43" s="272">
        <v>4</v>
      </c>
      <c r="N43" s="173">
        <v>700</v>
      </c>
      <c r="O43" s="175">
        <v>48</v>
      </c>
    </row>
    <row r="44" spans="1:15" x14ac:dyDescent="0.3">
      <c r="A44" s="270">
        <v>9</v>
      </c>
      <c r="B44" s="172" t="s">
        <v>708</v>
      </c>
      <c r="C44" s="172" t="s">
        <v>537</v>
      </c>
      <c r="D44" s="173">
        <v>89</v>
      </c>
      <c r="E44" s="272">
        <v>9</v>
      </c>
      <c r="F44" s="173">
        <v>617</v>
      </c>
      <c r="G44" s="175">
        <v>47</v>
      </c>
      <c r="I44" s="270">
        <v>3</v>
      </c>
      <c r="J44" s="172" t="s">
        <v>1044</v>
      </c>
      <c r="K44" s="172" t="s">
        <v>191</v>
      </c>
      <c r="L44" s="173">
        <v>86</v>
      </c>
      <c r="M44" s="272">
        <v>3</v>
      </c>
      <c r="N44" s="173">
        <v>696</v>
      </c>
      <c r="O44" s="175">
        <v>47</v>
      </c>
    </row>
    <row r="45" spans="1:15" x14ac:dyDescent="0.3">
      <c r="A45" s="171">
        <v>6</v>
      </c>
      <c r="B45" s="172" t="s">
        <v>1045</v>
      </c>
      <c r="C45" s="172" t="s">
        <v>458</v>
      </c>
      <c r="D45" s="173">
        <v>88</v>
      </c>
      <c r="E45" s="272">
        <v>8</v>
      </c>
      <c r="F45" s="173">
        <v>624</v>
      </c>
      <c r="G45" s="175">
        <v>44</v>
      </c>
      <c r="I45" s="270">
        <v>5</v>
      </c>
      <c r="J45" s="172" t="s">
        <v>765</v>
      </c>
      <c r="K45" s="172" t="s">
        <v>535</v>
      </c>
      <c r="L45" s="173">
        <v>93</v>
      </c>
      <c r="M45" s="272">
        <v>8</v>
      </c>
      <c r="N45" s="173">
        <v>698</v>
      </c>
      <c r="O45" s="175">
        <v>45</v>
      </c>
    </row>
    <row r="46" spans="1:15" x14ac:dyDescent="0.3">
      <c r="A46" s="171">
        <v>8</v>
      </c>
      <c r="B46" s="172" t="s">
        <v>1046</v>
      </c>
      <c r="C46" s="172" t="s">
        <v>157</v>
      </c>
      <c r="D46" s="173">
        <v>80</v>
      </c>
      <c r="E46" s="272">
        <v>3</v>
      </c>
      <c r="F46" s="173">
        <v>686</v>
      </c>
      <c r="G46" s="175">
        <v>42</v>
      </c>
      <c r="I46" s="171">
        <v>8</v>
      </c>
      <c r="J46" s="172" t="s">
        <v>1047</v>
      </c>
      <c r="K46" s="172" t="s">
        <v>467</v>
      </c>
      <c r="L46" s="173">
        <v>91</v>
      </c>
      <c r="M46" s="272">
        <v>7</v>
      </c>
      <c r="N46" s="173">
        <v>698</v>
      </c>
      <c r="O46" s="175">
        <v>44</v>
      </c>
    </row>
    <row r="47" spans="1:15" x14ac:dyDescent="0.3">
      <c r="A47" s="270">
        <v>5</v>
      </c>
      <c r="B47" s="172" t="s">
        <v>434</v>
      </c>
      <c r="C47" s="172" t="s">
        <v>634</v>
      </c>
      <c r="D47" s="173">
        <v>79</v>
      </c>
      <c r="E47" s="272">
        <v>2</v>
      </c>
      <c r="F47" s="173">
        <v>694</v>
      </c>
      <c r="G47" s="175">
        <v>41</v>
      </c>
      <c r="I47" s="171">
        <v>4</v>
      </c>
      <c r="J47" s="172" t="s">
        <v>768</v>
      </c>
      <c r="K47" s="172" t="s">
        <v>535</v>
      </c>
      <c r="L47" s="173">
        <v>86</v>
      </c>
      <c r="M47" s="272">
        <v>3</v>
      </c>
      <c r="N47" s="173">
        <v>675</v>
      </c>
      <c r="O47" s="175">
        <v>39</v>
      </c>
    </row>
    <row r="48" spans="1:15" x14ac:dyDescent="0.3">
      <c r="A48" s="171">
        <v>2</v>
      </c>
      <c r="B48" s="172" t="s">
        <v>878</v>
      </c>
      <c r="C48" s="172" t="s">
        <v>71</v>
      </c>
      <c r="D48" s="173">
        <v>86</v>
      </c>
      <c r="E48" s="272">
        <v>5</v>
      </c>
      <c r="F48" s="173">
        <v>683</v>
      </c>
      <c r="G48" s="175">
        <v>32</v>
      </c>
      <c r="I48" s="270">
        <v>1</v>
      </c>
      <c r="J48" s="172" t="s">
        <v>740</v>
      </c>
      <c r="K48" s="172" t="s">
        <v>537</v>
      </c>
      <c r="L48" s="271">
        <v>89</v>
      </c>
      <c r="M48" s="272">
        <v>5</v>
      </c>
      <c r="N48" s="173">
        <v>676</v>
      </c>
      <c r="O48" s="175">
        <v>34</v>
      </c>
    </row>
    <row r="49" spans="1:15" x14ac:dyDescent="0.3">
      <c r="A49" s="178">
        <v>4</v>
      </c>
      <c r="B49" s="179" t="s">
        <v>1048</v>
      </c>
      <c r="C49" s="179" t="s">
        <v>537</v>
      </c>
      <c r="D49" s="180">
        <v>74</v>
      </c>
      <c r="E49" s="279">
        <v>1</v>
      </c>
      <c r="F49" s="180">
        <v>602</v>
      </c>
      <c r="G49" s="182">
        <v>11</v>
      </c>
      <c r="I49" s="277">
        <v>7</v>
      </c>
      <c r="J49" s="179" t="s">
        <v>797</v>
      </c>
      <c r="K49" s="179" t="s">
        <v>458</v>
      </c>
      <c r="L49" s="180" t="s">
        <v>109</v>
      </c>
      <c r="M49" s="279">
        <v>0</v>
      </c>
      <c r="N49" s="180">
        <v>0</v>
      </c>
      <c r="O49" s="182">
        <v>0</v>
      </c>
    </row>
    <row r="51" spans="1:15" x14ac:dyDescent="0.3">
      <c r="A51" s="254"/>
      <c r="B51" s="255" t="s">
        <v>139</v>
      </c>
      <c r="C51" s="256" t="s">
        <v>1049</v>
      </c>
      <c r="D51" s="257"/>
      <c r="E51" s="258" t="s">
        <v>1050</v>
      </c>
      <c r="F51" s="255"/>
      <c r="G51" s="255"/>
      <c r="I51" s="254"/>
      <c r="J51" s="255" t="s">
        <v>142</v>
      </c>
      <c r="K51" s="256" t="s">
        <v>1051</v>
      </c>
      <c r="L51" s="257"/>
      <c r="M51" s="258" t="s">
        <v>1052</v>
      </c>
      <c r="N51" s="255"/>
      <c r="O51" s="255"/>
    </row>
    <row r="52" spans="1:15" x14ac:dyDescent="0.3">
      <c r="A52" s="260">
        <v>1</v>
      </c>
      <c r="B52" s="261" t="s">
        <v>10</v>
      </c>
      <c r="C52" s="261" t="s">
        <v>11</v>
      </c>
      <c r="D52" s="262" t="s">
        <v>12</v>
      </c>
      <c r="E52" s="262" t="s">
        <v>13</v>
      </c>
      <c r="F52" s="262" t="s">
        <v>14</v>
      </c>
      <c r="G52" s="263" t="s">
        <v>15</v>
      </c>
      <c r="I52" s="260">
        <v>1</v>
      </c>
      <c r="J52" s="261" t="s">
        <v>10</v>
      </c>
      <c r="K52" s="261" t="s">
        <v>11</v>
      </c>
      <c r="L52" s="262" t="s">
        <v>12</v>
      </c>
      <c r="M52" s="262" t="s">
        <v>13</v>
      </c>
      <c r="N52" s="262" t="s">
        <v>14</v>
      </c>
      <c r="O52" s="263" t="s">
        <v>15</v>
      </c>
    </row>
    <row r="53" spans="1:15" x14ac:dyDescent="0.3">
      <c r="A53" s="264">
        <v>9</v>
      </c>
      <c r="B53" s="168" t="s">
        <v>579</v>
      </c>
      <c r="C53" s="168" t="s">
        <v>19</v>
      </c>
      <c r="D53" s="169">
        <v>88</v>
      </c>
      <c r="E53" s="266">
        <v>7</v>
      </c>
      <c r="F53" s="169">
        <v>712</v>
      </c>
      <c r="G53" s="170">
        <v>63</v>
      </c>
      <c r="I53" s="264">
        <v>5</v>
      </c>
      <c r="J53" s="168" t="s">
        <v>760</v>
      </c>
      <c r="K53" s="168" t="s">
        <v>23</v>
      </c>
      <c r="L53" s="169">
        <v>85</v>
      </c>
      <c r="M53" s="266">
        <v>7</v>
      </c>
      <c r="N53" s="169">
        <v>702</v>
      </c>
      <c r="O53" s="170">
        <v>63</v>
      </c>
    </row>
    <row r="54" spans="1:15" x14ac:dyDescent="0.3">
      <c r="A54" s="171">
        <v>8</v>
      </c>
      <c r="B54" s="172" t="s">
        <v>1053</v>
      </c>
      <c r="C54" s="172" t="s">
        <v>191</v>
      </c>
      <c r="D54" s="173">
        <v>91</v>
      </c>
      <c r="E54" s="272">
        <v>8</v>
      </c>
      <c r="F54" s="173">
        <v>701</v>
      </c>
      <c r="G54" s="175">
        <v>59</v>
      </c>
      <c r="I54" s="270">
        <v>9</v>
      </c>
      <c r="J54" s="172" t="s">
        <v>1054</v>
      </c>
      <c r="K54" s="172" t="s">
        <v>161</v>
      </c>
      <c r="L54" s="173">
        <v>91</v>
      </c>
      <c r="M54" s="272">
        <v>9</v>
      </c>
      <c r="N54" s="173">
        <v>705</v>
      </c>
      <c r="O54" s="175">
        <v>59</v>
      </c>
    </row>
    <row r="55" spans="1:15" x14ac:dyDescent="0.3">
      <c r="A55" s="270">
        <v>7</v>
      </c>
      <c r="B55" s="172" t="s">
        <v>1055</v>
      </c>
      <c r="C55" s="172" t="s">
        <v>122</v>
      </c>
      <c r="D55" s="173">
        <v>84</v>
      </c>
      <c r="E55" s="272">
        <v>4</v>
      </c>
      <c r="F55" s="173">
        <v>691</v>
      </c>
      <c r="G55" s="175">
        <v>53</v>
      </c>
      <c r="I55" s="171">
        <v>4</v>
      </c>
      <c r="J55" s="172" t="s">
        <v>1056</v>
      </c>
      <c r="K55" s="172" t="s">
        <v>91</v>
      </c>
      <c r="L55" s="173">
        <v>74</v>
      </c>
      <c r="M55" s="272">
        <v>4</v>
      </c>
      <c r="N55" s="173">
        <v>673</v>
      </c>
      <c r="O55" s="175">
        <v>49</v>
      </c>
    </row>
    <row r="56" spans="1:15" x14ac:dyDescent="0.3">
      <c r="A56" s="171">
        <v>4</v>
      </c>
      <c r="B56" s="172" t="s">
        <v>1057</v>
      </c>
      <c r="C56" s="172" t="s">
        <v>157</v>
      </c>
      <c r="D56" s="173">
        <v>87</v>
      </c>
      <c r="E56" s="272">
        <v>5</v>
      </c>
      <c r="F56" s="173">
        <v>684</v>
      </c>
      <c r="G56" s="175">
        <v>53</v>
      </c>
      <c r="I56" s="270">
        <v>3</v>
      </c>
      <c r="J56" s="172" t="s">
        <v>704</v>
      </c>
      <c r="K56" s="172" t="s">
        <v>86</v>
      </c>
      <c r="L56" s="173">
        <v>73</v>
      </c>
      <c r="M56" s="272">
        <v>3</v>
      </c>
      <c r="N56" s="173">
        <v>673</v>
      </c>
      <c r="O56" s="175">
        <v>47</v>
      </c>
    </row>
    <row r="57" spans="1:15" x14ac:dyDescent="0.3">
      <c r="A57" s="171">
        <v>6</v>
      </c>
      <c r="B57" s="172" t="s">
        <v>1058</v>
      </c>
      <c r="C57" s="172" t="s">
        <v>108</v>
      </c>
      <c r="D57" s="173">
        <v>81</v>
      </c>
      <c r="E57" s="272">
        <v>3</v>
      </c>
      <c r="F57" s="173">
        <v>657</v>
      </c>
      <c r="G57" s="175">
        <v>37</v>
      </c>
      <c r="I57" s="270">
        <v>1</v>
      </c>
      <c r="J57" s="172" t="s">
        <v>1059</v>
      </c>
      <c r="K57" s="172" t="s">
        <v>658</v>
      </c>
      <c r="L57" s="271">
        <v>86</v>
      </c>
      <c r="M57" s="272">
        <v>8</v>
      </c>
      <c r="N57" s="173">
        <v>680</v>
      </c>
      <c r="O57" s="175">
        <v>44</v>
      </c>
    </row>
    <row r="58" spans="1:15" x14ac:dyDescent="0.3">
      <c r="A58" s="171">
        <v>2</v>
      </c>
      <c r="B58" s="172" t="s">
        <v>1060</v>
      </c>
      <c r="C58" s="172" t="s">
        <v>537</v>
      </c>
      <c r="D58" s="173">
        <v>88</v>
      </c>
      <c r="E58" s="272">
        <v>7</v>
      </c>
      <c r="F58" s="173">
        <v>655</v>
      </c>
      <c r="G58" s="175">
        <v>32</v>
      </c>
      <c r="I58" s="171">
        <v>6</v>
      </c>
      <c r="J58" s="172" t="s">
        <v>701</v>
      </c>
      <c r="K58" s="172" t="s">
        <v>23</v>
      </c>
      <c r="L58" s="173">
        <v>84</v>
      </c>
      <c r="M58" s="272">
        <v>6</v>
      </c>
      <c r="N58" s="173">
        <v>664</v>
      </c>
      <c r="O58" s="175">
        <v>35</v>
      </c>
    </row>
    <row r="59" spans="1:15" x14ac:dyDescent="0.3">
      <c r="A59" s="270">
        <v>3</v>
      </c>
      <c r="B59" s="172" t="s">
        <v>672</v>
      </c>
      <c r="C59" s="172" t="s">
        <v>86</v>
      </c>
      <c r="D59" s="173">
        <v>94</v>
      </c>
      <c r="E59" s="272">
        <v>9</v>
      </c>
      <c r="F59" s="173">
        <v>433</v>
      </c>
      <c r="G59" s="175">
        <v>31</v>
      </c>
      <c r="I59" s="171">
        <v>8</v>
      </c>
      <c r="J59" s="172" t="s">
        <v>1061</v>
      </c>
      <c r="K59" s="172" t="s">
        <v>1033</v>
      </c>
      <c r="L59" s="173">
        <v>83</v>
      </c>
      <c r="M59" s="272">
        <v>5</v>
      </c>
      <c r="N59" s="173">
        <v>653</v>
      </c>
      <c r="O59" s="175">
        <v>31</v>
      </c>
    </row>
    <row r="60" spans="1:15" x14ac:dyDescent="0.3">
      <c r="A60" s="270">
        <v>1</v>
      </c>
      <c r="B60" s="172" t="s">
        <v>1062</v>
      </c>
      <c r="C60" s="172" t="s">
        <v>71</v>
      </c>
      <c r="D60" s="271">
        <v>76</v>
      </c>
      <c r="E60" s="272">
        <v>2</v>
      </c>
      <c r="F60" s="173">
        <v>622</v>
      </c>
      <c r="G60" s="175">
        <v>26</v>
      </c>
      <c r="I60" s="171">
        <v>2</v>
      </c>
      <c r="J60" s="172" t="s">
        <v>210</v>
      </c>
      <c r="K60" s="172" t="s">
        <v>19</v>
      </c>
      <c r="L60" s="173">
        <v>72</v>
      </c>
      <c r="M60" s="272">
        <v>2</v>
      </c>
      <c r="N60" s="173">
        <v>638</v>
      </c>
      <c r="O60" s="175">
        <v>31</v>
      </c>
    </row>
    <row r="61" spans="1:15" x14ac:dyDescent="0.3">
      <c r="A61" s="277">
        <v>5</v>
      </c>
      <c r="B61" s="179" t="s">
        <v>1063</v>
      </c>
      <c r="C61" s="179" t="s">
        <v>895</v>
      </c>
      <c r="D61" s="180">
        <v>75</v>
      </c>
      <c r="E61" s="279">
        <v>1</v>
      </c>
      <c r="F61" s="180">
        <v>379</v>
      </c>
      <c r="G61" s="182">
        <v>9</v>
      </c>
      <c r="I61" s="277">
        <v>7</v>
      </c>
      <c r="J61" s="179" t="s">
        <v>1064</v>
      </c>
      <c r="K61" s="179" t="s">
        <v>17</v>
      </c>
      <c r="L61" s="180" t="s">
        <v>109</v>
      </c>
      <c r="M61" s="279">
        <v>0</v>
      </c>
      <c r="N61" s="180">
        <v>85</v>
      </c>
      <c r="O61" s="182">
        <v>6</v>
      </c>
    </row>
    <row r="63" spans="1:15" x14ac:dyDescent="0.3">
      <c r="B63" s="269" t="s">
        <v>1065</v>
      </c>
      <c r="C63" s="269"/>
      <c r="D63" s="269"/>
      <c r="E63" s="269"/>
      <c r="F63" s="282" t="s">
        <v>167</v>
      </c>
      <c r="G63" s="269"/>
    </row>
    <row r="64" spans="1:15" x14ac:dyDescent="0.3">
      <c r="B64" s="269" t="s">
        <v>168</v>
      </c>
      <c r="C64" s="269"/>
      <c r="D64" s="269"/>
      <c r="E64" s="269"/>
      <c r="F64" s="269"/>
      <c r="G64" s="269"/>
    </row>
  </sheetData>
  <hyperlinks>
    <hyperlink ref="B2" location="'Index'!A3" tooltip="Go to the Index sheet" display="á" xr:uid="{C6C540DD-7D49-43DB-B87A-9ED4FFE85B80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BC5F-F1B4-4FDF-BF9E-09087313D696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67" customWidth="1"/>
    <col min="2" max="3" width="20.7109375" style="67" customWidth="1"/>
    <col min="4" max="7" width="5" style="67" customWidth="1"/>
    <col min="8" max="8" width="1.7109375" style="67" customWidth="1"/>
    <col min="9" max="9" width="2.7109375" style="67" customWidth="1"/>
    <col min="10" max="11" width="20.7109375" style="67" customWidth="1"/>
    <col min="12" max="15" width="5" style="67" customWidth="1"/>
    <col min="16" max="16" width="5.140625" style="67" customWidth="1"/>
    <col min="17" max="25" width="12.85546875" style="67"/>
  </cols>
  <sheetData>
    <row r="1" spans="1:25" ht="18" x14ac:dyDescent="0.35">
      <c r="A1" s="283"/>
      <c r="B1" s="284" t="s">
        <v>993</v>
      </c>
      <c r="C1" s="285"/>
      <c r="D1" s="3"/>
      <c r="E1" s="3"/>
      <c r="F1" s="3"/>
      <c r="G1" s="3"/>
      <c r="H1" s="3"/>
      <c r="I1" s="3"/>
      <c r="J1" s="3" t="s">
        <v>1</v>
      </c>
      <c r="K1" s="3"/>
      <c r="L1" s="3"/>
      <c r="M1" s="286"/>
      <c r="N1" s="3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</row>
    <row r="2" spans="1:25" ht="18.75" x14ac:dyDescent="0.3">
      <c r="A2" s="287"/>
      <c r="B2" s="288" t="s">
        <v>2</v>
      </c>
      <c r="C2" s="289"/>
      <c r="D2" s="290"/>
      <c r="E2" s="290"/>
      <c r="F2" s="289"/>
      <c r="G2" s="290"/>
      <c r="H2" s="291"/>
      <c r="I2" s="292" t="s">
        <v>1066</v>
      </c>
      <c r="J2" s="290"/>
      <c r="K2" s="290"/>
      <c r="L2" s="290"/>
      <c r="M2" s="289"/>
      <c r="N2" s="290"/>
    </row>
    <row r="3" spans="1:25" x14ac:dyDescent="0.3">
      <c r="A3" s="293"/>
      <c r="B3" s="294" t="s">
        <v>169</v>
      </c>
      <c r="C3" s="295" t="s">
        <v>1067</v>
      </c>
      <c r="D3" s="296"/>
      <c r="E3" s="296" t="s">
        <v>1068</v>
      </c>
      <c r="F3" s="297"/>
      <c r="G3" s="297"/>
      <c r="H3"/>
      <c r="I3" s="293"/>
      <c r="J3" s="294" t="s">
        <v>172</v>
      </c>
      <c r="K3" s="295" t="s">
        <v>1069</v>
      </c>
      <c r="L3" s="296"/>
      <c r="M3" s="296" t="s">
        <v>1070</v>
      </c>
      <c r="N3" s="297"/>
      <c r="O3" s="297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98" t="s">
        <v>10</v>
      </c>
      <c r="C4" s="298" t="s">
        <v>11</v>
      </c>
      <c r="D4" s="299" t="s">
        <v>12</v>
      </c>
      <c r="E4" s="299" t="s">
        <v>13</v>
      </c>
      <c r="F4" s="299" t="s">
        <v>14</v>
      </c>
      <c r="G4" s="300" t="s">
        <v>15</v>
      </c>
      <c r="H4"/>
      <c r="I4" s="10">
        <v>1</v>
      </c>
      <c r="J4" s="298" t="s">
        <v>10</v>
      </c>
      <c r="K4" s="298" t="s">
        <v>11</v>
      </c>
      <c r="L4" s="299" t="s">
        <v>12</v>
      </c>
      <c r="M4" s="299" t="s">
        <v>13</v>
      </c>
      <c r="N4" s="299" t="s">
        <v>14</v>
      </c>
      <c r="O4" s="300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5">
        <v>6</v>
      </c>
      <c r="B5" s="15" t="s">
        <v>148</v>
      </c>
      <c r="C5" s="15" t="s">
        <v>149</v>
      </c>
      <c r="D5" s="36">
        <v>85</v>
      </c>
      <c r="E5" s="301">
        <v>7</v>
      </c>
      <c r="F5" s="38">
        <v>681</v>
      </c>
      <c r="G5" s="39">
        <v>58</v>
      </c>
      <c r="H5"/>
      <c r="I5" s="35">
        <v>4</v>
      </c>
      <c r="J5" s="15" t="s">
        <v>209</v>
      </c>
      <c r="K5" s="15" t="s">
        <v>157</v>
      </c>
      <c r="L5" s="36">
        <v>87</v>
      </c>
      <c r="M5" s="301">
        <v>9</v>
      </c>
      <c r="N5" s="36">
        <v>686</v>
      </c>
      <c r="O5" s="37">
        <v>60</v>
      </c>
      <c r="P5"/>
      <c r="Q5"/>
      <c r="R5"/>
      <c r="S5"/>
      <c r="T5"/>
      <c r="U5"/>
      <c r="V5"/>
      <c r="W5"/>
      <c r="X5"/>
      <c r="Y5"/>
    </row>
    <row r="6" spans="1:25" x14ac:dyDescent="0.3">
      <c r="A6" s="302">
        <v>3</v>
      </c>
      <c r="B6" s="19" t="s">
        <v>1071</v>
      </c>
      <c r="C6" s="19" t="s">
        <v>23</v>
      </c>
      <c r="D6" s="40">
        <v>80</v>
      </c>
      <c r="E6" s="303">
        <v>5</v>
      </c>
      <c r="F6" s="23">
        <v>673</v>
      </c>
      <c r="G6" s="24">
        <v>54</v>
      </c>
      <c r="H6"/>
      <c r="I6" s="302">
        <v>1</v>
      </c>
      <c r="J6" s="19" t="s">
        <v>1072</v>
      </c>
      <c r="K6" s="19" t="s">
        <v>243</v>
      </c>
      <c r="L6" s="304">
        <v>84</v>
      </c>
      <c r="M6" s="303">
        <v>6</v>
      </c>
      <c r="N6" s="23">
        <v>671</v>
      </c>
      <c r="O6" s="24">
        <v>55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02">
        <v>7</v>
      </c>
      <c r="B7" s="19" t="s">
        <v>577</v>
      </c>
      <c r="C7" s="19" t="s">
        <v>122</v>
      </c>
      <c r="D7" s="40">
        <v>77</v>
      </c>
      <c r="E7" s="303">
        <v>4</v>
      </c>
      <c r="F7" s="23">
        <v>648</v>
      </c>
      <c r="G7" s="24">
        <v>53</v>
      </c>
      <c r="H7"/>
      <c r="I7" s="302">
        <v>5</v>
      </c>
      <c r="J7" s="19" t="s">
        <v>1073</v>
      </c>
      <c r="K7" s="19" t="s">
        <v>537</v>
      </c>
      <c r="L7" s="40">
        <v>85</v>
      </c>
      <c r="M7" s="303">
        <v>7</v>
      </c>
      <c r="N7" s="40">
        <v>674</v>
      </c>
      <c r="O7" s="41">
        <v>49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02">
        <v>1</v>
      </c>
      <c r="B8" s="19" t="s">
        <v>1074</v>
      </c>
      <c r="C8" s="19" t="s">
        <v>658</v>
      </c>
      <c r="D8" s="304">
        <v>82</v>
      </c>
      <c r="E8" s="303">
        <v>6</v>
      </c>
      <c r="F8" s="23">
        <v>656</v>
      </c>
      <c r="G8" s="24">
        <v>51</v>
      </c>
      <c r="H8"/>
      <c r="I8" s="42">
        <v>6</v>
      </c>
      <c r="J8" s="19" t="s">
        <v>464</v>
      </c>
      <c r="K8" s="19" t="s">
        <v>127</v>
      </c>
      <c r="L8" s="40">
        <v>87</v>
      </c>
      <c r="M8" s="303">
        <v>9</v>
      </c>
      <c r="N8" s="40">
        <v>655</v>
      </c>
      <c r="O8" s="41">
        <v>45</v>
      </c>
      <c r="P8"/>
      <c r="Q8"/>
      <c r="R8"/>
      <c r="S8"/>
      <c r="T8"/>
      <c r="U8"/>
      <c r="V8"/>
      <c r="W8"/>
      <c r="X8"/>
      <c r="Y8"/>
    </row>
    <row r="9" spans="1:25" x14ac:dyDescent="0.3">
      <c r="A9" s="42">
        <v>2</v>
      </c>
      <c r="B9" s="19" t="s">
        <v>877</v>
      </c>
      <c r="C9" s="19" t="s">
        <v>264</v>
      </c>
      <c r="D9" s="40">
        <v>87</v>
      </c>
      <c r="E9" s="303">
        <v>9</v>
      </c>
      <c r="F9" s="23">
        <v>567</v>
      </c>
      <c r="G9" s="24">
        <v>46</v>
      </c>
      <c r="H9"/>
      <c r="I9" s="302">
        <v>9</v>
      </c>
      <c r="J9" s="19" t="s">
        <v>125</v>
      </c>
      <c r="K9" s="19" t="s">
        <v>19</v>
      </c>
      <c r="L9" s="40">
        <v>84</v>
      </c>
      <c r="M9" s="303">
        <v>6</v>
      </c>
      <c r="N9" s="40">
        <v>651</v>
      </c>
      <c r="O9" s="41">
        <v>43</v>
      </c>
      <c r="P9"/>
      <c r="Q9"/>
      <c r="R9"/>
      <c r="S9"/>
      <c r="T9"/>
      <c r="U9"/>
      <c r="V9"/>
      <c r="W9"/>
      <c r="X9"/>
      <c r="Y9"/>
    </row>
    <row r="10" spans="1:25" x14ac:dyDescent="0.3">
      <c r="A10" s="42">
        <v>8</v>
      </c>
      <c r="B10" s="19" t="s">
        <v>1075</v>
      </c>
      <c r="C10" s="19" t="s">
        <v>91</v>
      </c>
      <c r="D10" s="40">
        <v>87</v>
      </c>
      <c r="E10" s="303">
        <v>9</v>
      </c>
      <c r="F10" s="23">
        <v>632</v>
      </c>
      <c r="G10" s="24">
        <v>45</v>
      </c>
      <c r="H10"/>
      <c r="I10" s="42">
        <v>8</v>
      </c>
      <c r="J10" s="19" t="s">
        <v>1076</v>
      </c>
      <c r="K10" s="19" t="s">
        <v>23</v>
      </c>
      <c r="L10" s="40">
        <v>83</v>
      </c>
      <c r="M10" s="303">
        <v>4</v>
      </c>
      <c r="N10" s="40">
        <v>640</v>
      </c>
      <c r="O10" s="41">
        <v>38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2">
        <v>4</v>
      </c>
      <c r="B11" s="19" t="s">
        <v>1077</v>
      </c>
      <c r="C11" s="19" t="s">
        <v>108</v>
      </c>
      <c r="D11" s="40">
        <v>60</v>
      </c>
      <c r="E11" s="303">
        <v>3</v>
      </c>
      <c r="F11" s="23">
        <v>524</v>
      </c>
      <c r="G11" s="24">
        <v>23</v>
      </c>
      <c r="H11"/>
      <c r="I11" s="302">
        <v>3</v>
      </c>
      <c r="J11" s="19" t="s">
        <v>882</v>
      </c>
      <c r="K11" s="19" t="s">
        <v>71</v>
      </c>
      <c r="L11" s="40">
        <v>68</v>
      </c>
      <c r="M11" s="303">
        <v>1</v>
      </c>
      <c r="N11" s="40">
        <v>615</v>
      </c>
      <c r="O11" s="41">
        <v>32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302">
        <v>5</v>
      </c>
      <c r="B12" s="19" t="s">
        <v>1078</v>
      </c>
      <c r="C12" s="19" t="s">
        <v>161</v>
      </c>
      <c r="D12" s="40" t="s">
        <v>109</v>
      </c>
      <c r="E12" s="303">
        <v>0</v>
      </c>
      <c r="F12" s="23">
        <v>170</v>
      </c>
      <c r="G12" s="24">
        <v>15</v>
      </c>
      <c r="H12"/>
      <c r="I12" s="42">
        <v>2</v>
      </c>
      <c r="J12" s="19" t="s">
        <v>1079</v>
      </c>
      <c r="K12" s="19" t="s">
        <v>127</v>
      </c>
      <c r="L12" s="40">
        <v>73</v>
      </c>
      <c r="M12" s="303">
        <v>2</v>
      </c>
      <c r="N12" s="40">
        <v>616</v>
      </c>
      <c r="O12" s="41">
        <v>28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05">
        <v>9</v>
      </c>
      <c r="B13" s="26" t="s">
        <v>1080</v>
      </c>
      <c r="C13" s="26" t="s">
        <v>161</v>
      </c>
      <c r="D13" s="44" t="s">
        <v>109</v>
      </c>
      <c r="E13" s="306">
        <v>0</v>
      </c>
      <c r="F13" s="31">
        <v>0</v>
      </c>
      <c r="G13" s="32">
        <v>0</v>
      </c>
      <c r="H13"/>
      <c r="I13" s="305">
        <v>7</v>
      </c>
      <c r="J13" s="26" t="s">
        <v>1081</v>
      </c>
      <c r="K13" s="26" t="s">
        <v>458</v>
      </c>
      <c r="L13" s="44">
        <v>80</v>
      </c>
      <c r="M13" s="306">
        <v>3</v>
      </c>
      <c r="N13" s="44">
        <v>449</v>
      </c>
      <c r="O13" s="45">
        <v>21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93"/>
      <c r="B15" s="294" t="s">
        <v>198</v>
      </c>
      <c r="C15" s="295" t="s">
        <v>1082</v>
      </c>
      <c r="D15" s="296"/>
      <c r="E15" s="296" t="s">
        <v>1083</v>
      </c>
      <c r="F15" s="297"/>
      <c r="G15" s="297"/>
      <c r="H15"/>
      <c r="I15" s="293"/>
      <c r="J15" s="294" t="s">
        <v>201</v>
      </c>
      <c r="K15" s="295" t="s">
        <v>1084</v>
      </c>
      <c r="L15" s="296"/>
      <c r="M15" s="296" t="s">
        <v>1085</v>
      </c>
      <c r="N15" s="297"/>
      <c r="O15" s="297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98" t="s">
        <v>10</v>
      </c>
      <c r="C16" s="298" t="s">
        <v>11</v>
      </c>
      <c r="D16" s="299" t="s">
        <v>12</v>
      </c>
      <c r="E16" s="299" t="s">
        <v>13</v>
      </c>
      <c r="F16" s="299" t="s">
        <v>14</v>
      </c>
      <c r="G16" s="300" t="s">
        <v>15</v>
      </c>
      <c r="H16"/>
      <c r="I16" s="10">
        <v>1</v>
      </c>
      <c r="J16" s="298" t="s">
        <v>10</v>
      </c>
      <c r="K16" s="298" t="s">
        <v>11</v>
      </c>
      <c r="L16" s="299" t="s">
        <v>12</v>
      </c>
      <c r="M16" s="299" t="s">
        <v>13</v>
      </c>
      <c r="N16" s="299" t="s">
        <v>14</v>
      </c>
      <c r="O16" s="300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07">
        <v>5</v>
      </c>
      <c r="B17" s="15" t="s">
        <v>1086</v>
      </c>
      <c r="C17" s="15" t="s">
        <v>122</v>
      </c>
      <c r="D17" s="36">
        <v>81</v>
      </c>
      <c r="E17" s="301">
        <v>5</v>
      </c>
      <c r="F17" s="38">
        <v>675</v>
      </c>
      <c r="G17" s="39">
        <v>59</v>
      </c>
      <c r="H17"/>
      <c r="I17" s="307">
        <v>7</v>
      </c>
      <c r="J17" s="15" t="s">
        <v>691</v>
      </c>
      <c r="K17" s="15" t="s">
        <v>537</v>
      </c>
      <c r="L17" s="36">
        <v>80</v>
      </c>
      <c r="M17" s="301">
        <v>8</v>
      </c>
      <c r="N17" s="36">
        <v>656</v>
      </c>
      <c r="O17" s="37">
        <v>66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302">
        <v>7</v>
      </c>
      <c r="B18" s="19" t="s">
        <v>1087</v>
      </c>
      <c r="C18" s="19" t="s">
        <v>122</v>
      </c>
      <c r="D18" s="40">
        <v>92</v>
      </c>
      <c r="E18" s="303">
        <v>9</v>
      </c>
      <c r="F18" s="23">
        <v>680</v>
      </c>
      <c r="G18" s="24">
        <v>55</v>
      </c>
      <c r="H18"/>
      <c r="I18" s="42">
        <v>2</v>
      </c>
      <c r="J18" s="19" t="s">
        <v>1088</v>
      </c>
      <c r="K18" s="19" t="s">
        <v>157</v>
      </c>
      <c r="L18" s="40">
        <v>79</v>
      </c>
      <c r="M18" s="303">
        <v>7</v>
      </c>
      <c r="N18" s="40">
        <v>640</v>
      </c>
      <c r="O18" s="41">
        <v>60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302">
        <v>3</v>
      </c>
      <c r="B19" s="19" t="s">
        <v>1089</v>
      </c>
      <c r="C19" s="19" t="s">
        <v>1033</v>
      </c>
      <c r="D19" s="40">
        <v>72</v>
      </c>
      <c r="E19" s="303">
        <v>2</v>
      </c>
      <c r="F19" s="23">
        <v>657</v>
      </c>
      <c r="G19" s="24">
        <v>51</v>
      </c>
      <c r="H19"/>
      <c r="I19" s="42">
        <v>6</v>
      </c>
      <c r="J19" s="19" t="s">
        <v>1090</v>
      </c>
      <c r="K19" s="19" t="s">
        <v>161</v>
      </c>
      <c r="L19" s="40">
        <v>93</v>
      </c>
      <c r="M19" s="303">
        <v>9</v>
      </c>
      <c r="N19" s="40">
        <v>645</v>
      </c>
      <c r="O19" s="41">
        <v>57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42">
        <v>6</v>
      </c>
      <c r="B20" s="19" t="s">
        <v>1091</v>
      </c>
      <c r="C20" s="19" t="s">
        <v>23</v>
      </c>
      <c r="D20" s="40">
        <v>86</v>
      </c>
      <c r="E20" s="303">
        <v>8</v>
      </c>
      <c r="F20" s="23">
        <v>657</v>
      </c>
      <c r="G20" s="24">
        <v>44</v>
      </c>
      <c r="H20"/>
      <c r="I20" s="302">
        <v>9</v>
      </c>
      <c r="J20" s="19" t="s">
        <v>391</v>
      </c>
      <c r="K20" s="19" t="s">
        <v>243</v>
      </c>
      <c r="L20" s="40">
        <v>72</v>
      </c>
      <c r="M20" s="303">
        <v>6</v>
      </c>
      <c r="N20" s="40">
        <v>598</v>
      </c>
      <c r="O20" s="41">
        <v>46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302">
        <v>1</v>
      </c>
      <c r="B21" s="19" t="s">
        <v>654</v>
      </c>
      <c r="C21" s="19" t="s">
        <v>191</v>
      </c>
      <c r="D21" s="304">
        <v>79</v>
      </c>
      <c r="E21" s="303">
        <v>4</v>
      </c>
      <c r="F21" s="23">
        <v>641</v>
      </c>
      <c r="G21" s="24">
        <v>43</v>
      </c>
      <c r="H21"/>
      <c r="I21" s="302">
        <v>5</v>
      </c>
      <c r="J21" s="19" t="s">
        <v>1092</v>
      </c>
      <c r="K21" s="19" t="s">
        <v>127</v>
      </c>
      <c r="L21" s="40">
        <v>69</v>
      </c>
      <c r="M21" s="303">
        <v>3</v>
      </c>
      <c r="N21" s="40">
        <v>601</v>
      </c>
      <c r="O21" s="41">
        <v>44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2">
        <v>4</v>
      </c>
      <c r="B22" s="19" t="s">
        <v>727</v>
      </c>
      <c r="C22" s="19" t="s">
        <v>63</v>
      </c>
      <c r="D22" s="40">
        <v>86</v>
      </c>
      <c r="E22" s="303">
        <v>8</v>
      </c>
      <c r="F22" s="23">
        <v>628</v>
      </c>
      <c r="G22" s="24">
        <v>35</v>
      </c>
      <c r="H22"/>
      <c r="I22" s="302">
        <v>3</v>
      </c>
      <c r="J22" s="19" t="s">
        <v>1093</v>
      </c>
      <c r="K22" s="19" t="s">
        <v>157</v>
      </c>
      <c r="L22" s="40">
        <v>70</v>
      </c>
      <c r="M22" s="303">
        <v>4</v>
      </c>
      <c r="N22" s="40">
        <v>552</v>
      </c>
      <c r="O22" s="41">
        <v>34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2">
        <v>8</v>
      </c>
      <c r="B23" s="19" t="s">
        <v>1094</v>
      </c>
      <c r="C23" s="19" t="s">
        <v>1033</v>
      </c>
      <c r="D23" s="40">
        <v>82</v>
      </c>
      <c r="E23" s="303">
        <v>6</v>
      </c>
      <c r="F23" s="23">
        <v>617</v>
      </c>
      <c r="G23" s="24">
        <v>31</v>
      </c>
      <c r="H23"/>
      <c r="I23" s="42">
        <v>8</v>
      </c>
      <c r="J23" s="19" t="s">
        <v>1095</v>
      </c>
      <c r="K23" s="19" t="s">
        <v>458</v>
      </c>
      <c r="L23" s="40">
        <v>72</v>
      </c>
      <c r="M23" s="303">
        <v>6</v>
      </c>
      <c r="N23" s="40">
        <v>312</v>
      </c>
      <c r="O23" s="41">
        <v>26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2">
        <v>2</v>
      </c>
      <c r="B24" s="19" t="s">
        <v>1096</v>
      </c>
      <c r="C24" s="19" t="s">
        <v>458</v>
      </c>
      <c r="D24" s="40">
        <v>75</v>
      </c>
      <c r="E24" s="303">
        <v>3</v>
      </c>
      <c r="F24" s="23">
        <v>615</v>
      </c>
      <c r="G24" s="24">
        <v>31</v>
      </c>
      <c r="H24"/>
      <c r="I24" s="302">
        <v>1</v>
      </c>
      <c r="J24" s="19" t="s">
        <v>1097</v>
      </c>
      <c r="K24" s="19" t="s">
        <v>122</v>
      </c>
      <c r="L24" s="304" t="s">
        <v>109</v>
      </c>
      <c r="M24" s="303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05">
        <v>9</v>
      </c>
      <c r="B25" s="26" t="s">
        <v>840</v>
      </c>
      <c r="C25" s="26" t="s">
        <v>535</v>
      </c>
      <c r="D25" s="44" t="s">
        <v>109</v>
      </c>
      <c r="E25" s="306">
        <v>0</v>
      </c>
      <c r="F25" s="31">
        <v>176</v>
      </c>
      <c r="G25" s="32">
        <v>16</v>
      </c>
      <c r="H25"/>
      <c r="I25" s="43">
        <v>4</v>
      </c>
      <c r="J25" s="26" t="s">
        <v>1098</v>
      </c>
      <c r="K25" s="26" t="s">
        <v>122</v>
      </c>
      <c r="L25" s="44" t="s">
        <v>109</v>
      </c>
      <c r="M25" s="306">
        <v>0</v>
      </c>
      <c r="N25" s="44">
        <v>0</v>
      </c>
      <c r="O25" s="45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93"/>
      <c r="B27" s="294" t="s">
        <v>222</v>
      </c>
      <c r="C27" s="295" t="s">
        <v>1099</v>
      </c>
      <c r="D27" s="296"/>
      <c r="E27" s="296" t="s">
        <v>1100</v>
      </c>
      <c r="F27" s="297"/>
      <c r="G27" s="297"/>
      <c r="H27"/>
      <c r="I27" s="293"/>
      <c r="J27" s="294" t="s">
        <v>225</v>
      </c>
      <c r="K27" s="295" t="s">
        <v>1101</v>
      </c>
      <c r="L27" s="296"/>
      <c r="M27" s="296" t="s">
        <v>1102</v>
      </c>
      <c r="N27" s="297"/>
      <c r="O27" s="297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98" t="s">
        <v>10</v>
      </c>
      <c r="C28" s="298" t="s">
        <v>11</v>
      </c>
      <c r="D28" s="299" t="s">
        <v>12</v>
      </c>
      <c r="E28" s="299" t="s">
        <v>13</v>
      </c>
      <c r="F28" s="299" t="s">
        <v>14</v>
      </c>
      <c r="G28" s="300" t="s">
        <v>15</v>
      </c>
      <c r="H28"/>
      <c r="I28" s="10">
        <v>1</v>
      </c>
      <c r="J28" s="298" t="s">
        <v>10</v>
      </c>
      <c r="K28" s="298" t="s">
        <v>11</v>
      </c>
      <c r="L28" s="299" t="s">
        <v>12</v>
      </c>
      <c r="M28" s="299" t="s">
        <v>13</v>
      </c>
      <c r="N28" s="299" t="s">
        <v>14</v>
      </c>
      <c r="O28" s="300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07">
        <v>5</v>
      </c>
      <c r="B29" s="15" t="s">
        <v>1103</v>
      </c>
      <c r="C29" s="15" t="s">
        <v>108</v>
      </c>
      <c r="D29" s="36">
        <v>91</v>
      </c>
      <c r="E29" s="301">
        <v>9</v>
      </c>
      <c r="F29" s="38">
        <v>667</v>
      </c>
      <c r="G29" s="39">
        <v>60</v>
      </c>
      <c r="H29"/>
      <c r="I29" s="35">
        <v>6</v>
      </c>
      <c r="J29" s="15" t="s">
        <v>735</v>
      </c>
      <c r="K29" s="15" t="s">
        <v>122</v>
      </c>
      <c r="L29" s="36">
        <v>86</v>
      </c>
      <c r="M29" s="301">
        <v>9</v>
      </c>
      <c r="N29" s="36">
        <v>706</v>
      </c>
      <c r="O29" s="37">
        <v>70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42">
        <v>2</v>
      </c>
      <c r="B30" s="19" t="s">
        <v>1104</v>
      </c>
      <c r="C30" s="19" t="s">
        <v>467</v>
      </c>
      <c r="D30" s="40">
        <v>83</v>
      </c>
      <c r="E30" s="303">
        <v>8</v>
      </c>
      <c r="F30" s="23">
        <v>654</v>
      </c>
      <c r="G30" s="24">
        <v>57</v>
      </c>
      <c r="H30"/>
      <c r="I30" s="302">
        <v>5</v>
      </c>
      <c r="J30" s="19" t="s">
        <v>1105</v>
      </c>
      <c r="K30" s="19" t="s">
        <v>108</v>
      </c>
      <c r="L30" s="40">
        <v>86</v>
      </c>
      <c r="M30" s="303">
        <v>9</v>
      </c>
      <c r="N30" s="40">
        <v>695</v>
      </c>
      <c r="O30" s="41">
        <v>68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302">
        <v>3</v>
      </c>
      <c r="B31" s="19" t="s">
        <v>216</v>
      </c>
      <c r="C31" s="19" t="s">
        <v>149</v>
      </c>
      <c r="D31" s="40">
        <v>78</v>
      </c>
      <c r="E31" s="303">
        <v>5</v>
      </c>
      <c r="F31" s="23">
        <v>643</v>
      </c>
      <c r="G31" s="24">
        <v>54</v>
      </c>
      <c r="H31"/>
      <c r="I31" s="42">
        <v>4</v>
      </c>
      <c r="J31" s="19" t="s">
        <v>1106</v>
      </c>
      <c r="K31" s="19" t="s">
        <v>122</v>
      </c>
      <c r="L31" s="40">
        <v>86</v>
      </c>
      <c r="M31" s="303">
        <v>9</v>
      </c>
      <c r="N31" s="40">
        <v>616</v>
      </c>
      <c r="O31" s="41">
        <v>45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302">
        <v>1</v>
      </c>
      <c r="B32" s="19" t="s">
        <v>1107</v>
      </c>
      <c r="C32" s="19" t="s">
        <v>127</v>
      </c>
      <c r="D32" s="304">
        <v>82</v>
      </c>
      <c r="E32" s="303">
        <v>7</v>
      </c>
      <c r="F32" s="23">
        <v>636</v>
      </c>
      <c r="G32" s="24">
        <v>52</v>
      </c>
      <c r="H32"/>
      <c r="I32" s="42">
        <v>2</v>
      </c>
      <c r="J32" s="19" t="s">
        <v>1108</v>
      </c>
      <c r="K32" s="19" t="s">
        <v>122</v>
      </c>
      <c r="L32" s="40">
        <v>78</v>
      </c>
      <c r="M32" s="303">
        <v>5</v>
      </c>
      <c r="N32" s="40">
        <v>615</v>
      </c>
      <c r="O32" s="41">
        <v>41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42">
        <v>4</v>
      </c>
      <c r="B33" s="19" t="s">
        <v>1109</v>
      </c>
      <c r="C33" s="19" t="s">
        <v>1033</v>
      </c>
      <c r="D33" s="40">
        <v>65</v>
      </c>
      <c r="E33" s="303">
        <v>2</v>
      </c>
      <c r="F33" s="23">
        <v>621</v>
      </c>
      <c r="G33" s="24">
        <v>51</v>
      </c>
      <c r="H33"/>
      <c r="I33" s="302">
        <v>1</v>
      </c>
      <c r="J33" s="19" t="s">
        <v>937</v>
      </c>
      <c r="K33" s="19" t="s">
        <v>127</v>
      </c>
      <c r="L33" s="304">
        <v>78</v>
      </c>
      <c r="M33" s="303">
        <v>5</v>
      </c>
      <c r="N33" s="23">
        <v>612</v>
      </c>
      <c r="O33" s="24">
        <v>39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302">
        <v>7</v>
      </c>
      <c r="B34" s="19" t="s">
        <v>499</v>
      </c>
      <c r="C34" s="19" t="s">
        <v>666</v>
      </c>
      <c r="D34" s="40">
        <v>74</v>
      </c>
      <c r="E34" s="303">
        <v>4</v>
      </c>
      <c r="F34" s="23">
        <v>542</v>
      </c>
      <c r="G34" s="24">
        <v>29</v>
      </c>
      <c r="H34"/>
      <c r="I34" s="42">
        <v>8</v>
      </c>
      <c r="J34" s="19" t="s">
        <v>1110</v>
      </c>
      <c r="K34" s="19" t="s">
        <v>467</v>
      </c>
      <c r="L34" s="40">
        <v>75</v>
      </c>
      <c r="M34" s="303">
        <v>3</v>
      </c>
      <c r="N34" s="40">
        <v>604</v>
      </c>
      <c r="O34" s="41">
        <v>39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2">
        <v>6</v>
      </c>
      <c r="B35" s="19" t="s">
        <v>1111</v>
      </c>
      <c r="C35" s="19" t="s">
        <v>73</v>
      </c>
      <c r="D35" s="40">
        <v>70</v>
      </c>
      <c r="E35" s="303">
        <v>3</v>
      </c>
      <c r="F35" s="23">
        <v>294</v>
      </c>
      <c r="G35" s="24">
        <v>14</v>
      </c>
      <c r="H35"/>
      <c r="I35" s="302">
        <v>7</v>
      </c>
      <c r="J35" s="19" t="s">
        <v>1112</v>
      </c>
      <c r="K35" s="19" t="s">
        <v>157</v>
      </c>
      <c r="L35" s="40">
        <v>84</v>
      </c>
      <c r="M35" s="303">
        <v>6</v>
      </c>
      <c r="N35" s="40">
        <v>601</v>
      </c>
      <c r="O35" s="41">
        <v>36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2">
        <v>8</v>
      </c>
      <c r="B36" s="19" t="s">
        <v>778</v>
      </c>
      <c r="C36" s="19" t="s">
        <v>17</v>
      </c>
      <c r="D36" s="40">
        <v>80</v>
      </c>
      <c r="E36" s="303">
        <v>6</v>
      </c>
      <c r="F36" s="23">
        <v>170</v>
      </c>
      <c r="G36" s="24">
        <v>14</v>
      </c>
      <c r="H36"/>
      <c r="I36" s="302">
        <v>3</v>
      </c>
      <c r="J36" s="19" t="s">
        <v>1113</v>
      </c>
      <c r="K36" s="19" t="s">
        <v>157</v>
      </c>
      <c r="L36" s="40" t="s">
        <v>109</v>
      </c>
      <c r="M36" s="303">
        <v>0</v>
      </c>
      <c r="N36" s="40">
        <v>494</v>
      </c>
      <c r="O36" s="41">
        <v>21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05">
        <v>9</v>
      </c>
      <c r="B37" s="26" t="s">
        <v>1114</v>
      </c>
      <c r="C37" s="26" t="s">
        <v>17</v>
      </c>
      <c r="D37" s="44" t="s">
        <v>109</v>
      </c>
      <c r="E37" s="306">
        <v>0</v>
      </c>
      <c r="F37" s="31">
        <v>0</v>
      </c>
      <c r="G37" s="32">
        <v>0</v>
      </c>
      <c r="H37"/>
      <c r="I37" s="305">
        <v>9</v>
      </c>
      <c r="J37" s="26" t="s">
        <v>1115</v>
      </c>
      <c r="K37" s="26" t="s">
        <v>17</v>
      </c>
      <c r="L37" s="44" t="s">
        <v>109</v>
      </c>
      <c r="M37" s="306">
        <v>0</v>
      </c>
      <c r="N37" s="44">
        <v>0</v>
      </c>
      <c r="O37" s="45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93"/>
      <c r="B39" s="294" t="s">
        <v>246</v>
      </c>
      <c r="C39" s="295" t="s">
        <v>1116</v>
      </c>
      <c r="D39" s="296"/>
      <c r="E39" s="296" t="s">
        <v>1117</v>
      </c>
      <c r="F39" s="297"/>
      <c r="G39" s="297"/>
      <c r="H39"/>
      <c r="I39" s="293"/>
      <c r="J39" s="294" t="s">
        <v>249</v>
      </c>
      <c r="K39" s="295" t="s">
        <v>1118</v>
      </c>
      <c r="L39" s="296"/>
      <c r="M39" s="296" t="s">
        <v>1119</v>
      </c>
      <c r="N39" s="297"/>
      <c r="O39" s="297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298" t="s">
        <v>10</v>
      </c>
      <c r="C40" s="298" t="s">
        <v>11</v>
      </c>
      <c r="D40" s="299" t="s">
        <v>12</v>
      </c>
      <c r="E40" s="299" t="s">
        <v>13</v>
      </c>
      <c r="F40" s="299" t="s">
        <v>14</v>
      </c>
      <c r="G40" s="300" t="s">
        <v>15</v>
      </c>
      <c r="H40"/>
      <c r="I40" s="10">
        <v>1</v>
      </c>
      <c r="J40" s="298" t="s">
        <v>10</v>
      </c>
      <c r="K40" s="298" t="s">
        <v>11</v>
      </c>
      <c r="L40" s="299" t="s">
        <v>12</v>
      </c>
      <c r="M40" s="299" t="s">
        <v>13</v>
      </c>
      <c r="N40" s="299" t="s">
        <v>14</v>
      </c>
      <c r="O40" s="300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307">
        <v>5</v>
      </c>
      <c r="B41" s="15" t="s">
        <v>554</v>
      </c>
      <c r="C41" s="15" t="s">
        <v>537</v>
      </c>
      <c r="D41" s="36">
        <v>86</v>
      </c>
      <c r="E41" s="301">
        <v>8</v>
      </c>
      <c r="F41" s="38">
        <v>705</v>
      </c>
      <c r="G41" s="39">
        <v>61</v>
      </c>
      <c r="H41"/>
      <c r="I41" s="35">
        <v>4</v>
      </c>
      <c r="J41" s="15" t="s">
        <v>1120</v>
      </c>
      <c r="K41" s="15" t="s">
        <v>467</v>
      </c>
      <c r="L41" s="36">
        <v>68</v>
      </c>
      <c r="M41" s="301">
        <v>4</v>
      </c>
      <c r="N41" s="36">
        <v>574</v>
      </c>
      <c r="O41" s="37">
        <v>52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302">
        <v>7</v>
      </c>
      <c r="B42" s="19" t="s">
        <v>1121</v>
      </c>
      <c r="C42" s="19" t="s">
        <v>91</v>
      </c>
      <c r="D42" s="40">
        <v>86</v>
      </c>
      <c r="E42" s="303">
        <v>8</v>
      </c>
      <c r="F42" s="23">
        <v>655</v>
      </c>
      <c r="G42" s="24">
        <v>54</v>
      </c>
      <c r="H42"/>
      <c r="I42" s="302">
        <v>7</v>
      </c>
      <c r="J42" s="19" t="s">
        <v>1122</v>
      </c>
      <c r="K42" s="19" t="s">
        <v>157</v>
      </c>
      <c r="L42" s="40">
        <v>77</v>
      </c>
      <c r="M42" s="303">
        <v>8</v>
      </c>
      <c r="N42" s="40">
        <v>574</v>
      </c>
      <c r="O42" s="41">
        <v>50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42">
        <v>4</v>
      </c>
      <c r="B43" s="19" t="s">
        <v>1123</v>
      </c>
      <c r="C43" s="19" t="s">
        <v>1033</v>
      </c>
      <c r="D43" s="40">
        <v>76</v>
      </c>
      <c r="E43" s="303">
        <v>6</v>
      </c>
      <c r="F43" s="23">
        <v>592</v>
      </c>
      <c r="G43" s="24">
        <v>39</v>
      </c>
      <c r="H43"/>
      <c r="I43" s="302">
        <v>5</v>
      </c>
      <c r="J43" s="19" t="s">
        <v>440</v>
      </c>
      <c r="K43" s="19" t="s">
        <v>108</v>
      </c>
      <c r="L43" s="40">
        <v>73</v>
      </c>
      <c r="M43" s="303">
        <v>6</v>
      </c>
      <c r="N43" s="40">
        <v>565</v>
      </c>
      <c r="O43" s="41">
        <v>46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302">
        <v>3</v>
      </c>
      <c r="B44" s="19" t="s">
        <v>718</v>
      </c>
      <c r="C44" s="19" t="s">
        <v>666</v>
      </c>
      <c r="D44" s="40">
        <v>72</v>
      </c>
      <c r="E44" s="303">
        <v>5</v>
      </c>
      <c r="F44" s="23">
        <v>586</v>
      </c>
      <c r="G44" s="24">
        <v>37</v>
      </c>
      <c r="H44"/>
      <c r="I44" s="42">
        <v>2</v>
      </c>
      <c r="J44" s="19" t="s">
        <v>1124</v>
      </c>
      <c r="K44" s="19" t="s">
        <v>467</v>
      </c>
      <c r="L44" s="40">
        <v>60</v>
      </c>
      <c r="M44" s="303">
        <v>2</v>
      </c>
      <c r="N44" s="40">
        <v>509</v>
      </c>
      <c r="O44" s="41">
        <v>33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42">
        <v>6</v>
      </c>
      <c r="B45" s="19" t="s">
        <v>407</v>
      </c>
      <c r="C45" s="19" t="s">
        <v>149</v>
      </c>
      <c r="D45" s="40">
        <v>72</v>
      </c>
      <c r="E45" s="303">
        <v>5</v>
      </c>
      <c r="F45" s="23">
        <v>578</v>
      </c>
      <c r="G45" s="24">
        <v>37</v>
      </c>
      <c r="H45"/>
      <c r="I45" s="42">
        <v>8</v>
      </c>
      <c r="J45" s="19" t="s">
        <v>489</v>
      </c>
      <c r="K45" s="19" t="s">
        <v>467</v>
      </c>
      <c r="L45" s="40">
        <v>77</v>
      </c>
      <c r="M45" s="303">
        <v>8</v>
      </c>
      <c r="N45" s="40">
        <v>505</v>
      </c>
      <c r="O45" s="41">
        <v>32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2">
        <v>8</v>
      </c>
      <c r="B46" s="19" t="s">
        <v>1125</v>
      </c>
      <c r="C46" s="19" t="s">
        <v>122</v>
      </c>
      <c r="D46" s="40">
        <v>60</v>
      </c>
      <c r="E46" s="303">
        <v>2</v>
      </c>
      <c r="F46" s="23">
        <v>564</v>
      </c>
      <c r="G46" s="24">
        <v>30</v>
      </c>
      <c r="H46"/>
      <c r="I46" s="302">
        <v>3</v>
      </c>
      <c r="J46" s="19" t="s">
        <v>1126</v>
      </c>
      <c r="K46" s="19" t="s">
        <v>122</v>
      </c>
      <c r="L46" s="40">
        <v>70</v>
      </c>
      <c r="M46" s="303">
        <v>5</v>
      </c>
      <c r="N46" s="40">
        <v>490</v>
      </c>
      <c r="O46" s="41">
        <v>32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2">
        <v>2</v>
      </c>
      <c r="B47" s="19" t="s">
        <v>1127</v>
      </c>
      <c r="C47" s="19" t="s">
        <v>1033</v>
      </c>
      <c r="D47" s="40">
        <v>71</v>
      </c>
      <c r="E47" s="303">
        <v>3</v>
      </c>
      <c r="F47" s="23">
        <v>564</v>
      </c>
      <c r="G47" s="24">
        <v>27</v>
      </c>
      <c r="H47"/>
      <c r="I47" s="302">
        <v>1</v>
      </c>
      <c r="J47" s="19" t="s">
        <v>1128</v>
      </c>
      <c r="K47" s="19" t="s">
        <v>23</v>
      </c>
      <c r="L47" s="304">
        <v>64</v>
      </c>
      <c r="M47" s="303">
        <v>3</v>
      </c>
      <c r="N47" s="23">
        <v>439</v>
      </c>
      <c r="O47" s="24">
        <v>25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05">
        <v>1</v>
      </c>
      <c r="B48" s="26" t="s">
        <v>1129</v>
      </c>
      <c r="C48" s="26" t="s">
        <v>658</v>
      </c>
      <c r="D48" s="308" t="s">
        <v>109</v>
      </c>
      <c r="E48" s="306">
        <v>0</v>
      </c>
      <c r="F48" s="31">
        <v>62</v>
      </c>
      <c r="G48" s="32">
        <v>1</v>
      </c>
      <c r="H48"/>
      <c r="I48" s="43">
        <v>6</v>
      </c>
      <c r="J48" s="26" t="s">
        <v>667</v>
      </c>
      <c r="K48" s="26" t="s">
        <v>472</v>
      </c>
      <c r="L48" s="44" t="s">
        <v>109</v>
      </c>
      <c r="M48" s="306">
        <v>0</v>
      </c>
      <c r="N48" s="44">
        <v>308</v>
      </c>
      <c r="O48" s="45">
        <v>22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1130</v>
      </c>
      <c r="C50" s="4"/>
      <c r="D50" s="4"/>
      <c r="E50" s="4"/>
      <c r="F50" s="34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5CD412AE-5429-40AE-98B4-5C0E34AF5D6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A8F1-9F45-4F26-B07B-362A0FEBFB56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4" customWidth="1"/>
    <col min="2" max="3" width="20.7109375" style="154" customWidth="1"/>
    <col min="4" max="7" width="5" style="154" customWidth="1"/>
    <col min="8" max="8" width="1.7109375" style="154" customWidth="1"/>
    <col min="9" max="9" width="2.7109375" style="154" customWidth="1"/>
    <col min="10" max="11" width="20.7109375" style="154" customWidth="1"/>
    <col min="12" max="15" width="5" style="154" customWidth="1"/>
    <col min="16" max="16" width="5.140625" style="154" customWidth="1"/>
    <col min="17" max="25" width="12.85546875" style="154"/>
  </cols>
  <sheetData>
    <row r="1" spans="1:25" ht="18" x14ac:dyDescent="0.35">
      <c r="A1" s="246"/>
      <c r="B1" s="247" t="s">
        <v>993</v>
      </c>
      <c r="C1" s="248"/>
      <c r="D1" s="152"/>
      <c r="E1" s="152"/>
      <c r="F1" s="152" t="s">
        <v>273</v>
      </c>
      <c r="G1" s="152"/>
      <c r="H1" s="152"/>
      <c r="I1" s="152" t="s">
        <v>1</v>
      </c>
      <c r="J1" s="152"/>
      <c r="K1" s="152"/>
      <c r="L1" s="152"/>
      <c r="M1" s="153"/>
      <c r="N1" s="152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5" ht="18.75" x14ac:dyDescent="0.3">
      <c r="A2" s="249"/>
      <c r="B2" s="250" t="s">
        <v>2</v>
      </c>
      <c r="C2" s="251"/>
      <c r="D2" s="252"/>
      <c r="E2" s="252"/>
      <c r="F2" s="251"/>
      <c r="G2" s="252"/>
      <c r="H2" s="252"/>
      <c r="I2" s="309" t="s">
        <v>1131</v>
      </c>
      <c r="J2" s="252"/>
      <c r="K2" s="252"/>
      <c r="L2" s="252"/>
      <c r="M2" s="251"/>
      <c r="N2" s="252"/>
    </row>
    <row r="3" spans="1:25" x14ac:dyDescent="0.3">
      <c r="A3" s="293"/>
      <c r="B3" s="294" t="s">
        <v>4</v>
      </c>
      <c r="C3" s="295" t="s">
        <v>1132</v>
      </c>
      <c r="D3" s="296"/>
      <c r="E3" s="296" t="s">
        <v>1133</v>
      </c>
      <c r="F3" s="297"/>
      <c r="G3" s="297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298" t="s">
        <v>10</v>
      </c>
      <c r="C4" s="298" t="s">
        <v>11</v>
      </c>
      <c r="D4" s="299" t="s">
        <v>12</v>
      </c>
      <c r="E4" s="299" t="s">
        <v>13</v>
      </c>
      <c r="F4" s="299" t="s">
        <v>14</v>
      </c>
      <c r="G4" s="300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307">
        <v>1</v>
      </c>
      <c r="B5" s="15" t="s">
        <v>998</v>
      </c>
      <c r="C5" s="15" t="s">
        <v>904</v>
      </c>
      <c r="D5" s="301">
        <v>100</v>
      </c>
      <c r="E5" s="301">
        <v>9</v>
      </c>
      <c r="F5" s="38">
        <v>784</v>
      </c>
      <c r="G5" s="39">
        <v>72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02">
        <v>3</v>
      </c>
      <c r="B6" s="19" t="s">
        <v>699</v>
      </c>
      <c r="C6" s="19" t="s">
        <v>23</v>
      </c>
      <c r="D6" s="40">
        <v>97</v>
      </c>
      <c r="E6" s="304">
        <v>8</v>
      </c>
      <c r="F6" s="40">
        <v>756</v>
      </c>
      <c r="G6" s="41">
        <v>59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2">
        <v>8</v>
      </c>
      <c r="B7" s="19" t="s">
        <v>636</v>
      </c>
      <c r="C7" s="19" t="s">
        <v>535</v>
      </c>
      <c r="D7" s="40">
        <v>90</v>
      </c>
      <c r="E7" s="304">
        <v>6</v>
      </c>
      <c r="F7" s="40">
        <v>743</v>
      </c>
      <c r="G7" s="41">
        <v>52</v>
      </c>
      <c r="H7"/>
      <c r="I7"/>
      <c r="J7"/>
      <c r="K7"/>
      <c r="L7"/>
      <c r="M7"/>
      <c r="N7"/>
      <c r="O7"/>
      <c r="P7"/>
      <c r="Q7"/>
      <c r="R7"/>
      <c r="S7"/>
      <c r="T7"/>
      <c r="U7" s="269"/>
      <c r="V7" s="269"/>
      <c r="W7" s="269"/>
      <c r="X7" s="269"/>
      <c r="Y7" s="269"/>
    </row>
    <row r="8" spans="1:25" ht="15.75" customHeight="1" x14ac:dyDescent="0.3">
      <c r="A8" s="302">
        <v>7</v>
      </c>
      <c r="B8" s="19" t="s">
        <v>1012</v>
      </c>
      <c r="C8" s="19" t="s">
        <v>467</v>
      </c>
      <c r="D8" s="40">
        <v>90</v>
      </c>
      <c r="E8" s="304">
        <v>6</v>
      </c>
      <c r="F8" s="40">
        <v>732</v>
      </c>
      <c r="G8" s="41">
        <v>49</v>
      </c>
      <c r="H8"/>
      <c r="I8"/>
      <c r="J8"/>
      <c r="K8"/>
      <c r="L8"/>
      <c r="M8"/>
      <c r="N8"/>
      <c r="O8"/>
      <c r="P8"/>
      <c r="Q8"/>
      <c r="R8"/>
      <c r="S8"/>
      <c r="T8"/>
      <c r="U8" s="269"/>
      <c r="V8" s="269"/>
      <c r="W8" s="269"/>
      <c r="X8" s="269"/>
      <c r="Y8" s="269"/>
    </row>
    <row r="9" spans="1:25" x14ac:dyDescent="0.3">
      <c r="A9" s="302">
        <v>9</v>
      </c>
      <c r="B9" s="19" t="s">
        <v>183</v>
      </c>
      <c r="C9" s="19" t="s">
        <v>149</v>
      </c>
      <c r="D9" s="40">
        <v>89</v>
      </c>
      <c r="E9" s="304">
        <v>4</v>
      </c>
      <c r="F9" s="40">
        <v>726</v>
      </c>
      <c r="G9" s="41">
        <v>41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2">
        <v>6</v>
      </c>
      <c r="B10" s="19" t="s">
        <v>215</v>
      </c>
      <c r="C10" s="19" t="s">
        <v>149</v>
      </c>
      <c r="D10" s="40">
        <v>93</v>
      </c>
      <c r="E10" s="304">
        <v>7</v>
      </c>
      <c r="F10" s="40">
        <v>705</v>
      </c>
      <c r="G10" s="41">
        <v>30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42">
        <v>4</v>
      </c>
      <c r="B11" s="19" t="s">
        <v>1032</v>
      </c>
      <c r="C11" s="19" t="s">
        <v>1033</v>
      </c>
      <c r="D11" s="40">
        <v>81</v>
      </c>
      <c r="E11" s="304">
        <v>1</v>
      </c>
      <c r="F11" s="40">
        <v>695</v>
      </c>
      <c r="G11" s="41">
        <v>30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2">
        <v>2</v>
      </c>
      <c r="B12" s="19" t="s">
        <v>1030</v>
      </c>
      <c r="C12" s="19" t="s">
        <v>1031</v>
      </c>
      <c r="D12" s="40">
        <v>86</v>
      </c>
      <c r="E12" s="304">
        <v>2</v>
      </c>
      <c r="F12" s="40">
        <v>694</v>
      </c>
      <c r="G12" s="41">
        <v>25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305">
        <v>5</v>
      </c>
      <c r="B13" s="26" t="s">
        <v>1035</v>
      </c>
      <c r="C13" s="26" t="s">
        <v>467</v>
      </c>
      <c r="D13" s="44">
        <v>89</v>
      </c>
      <c r="E13" s="308">
        <v>4</v>
      </c>
      <c r="F13" s="44">
        <v>696</v>
      </c>
      <c r="G13" s="45">
        <v>22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93"/>
      <c r="B15" s="294" t="s">
        <v>7</v>
      </c>
      <c r="C15" s="295" t="s">
        <v>1049</v>
      </c>
      <c r="D15" s="296"/>
      <c r="E15" s="296" t="s">
        <v>856</v>
      </c>
      <c r="F15" s="297"/>
      <c r="G15" s="297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298" t="s">
        <v>10</v>
      </c>
      <c r="C16" s="298" t="s">
        <v>11</v>
      </c>
      <c r="D16" s="299" t="s">
        <v>12</v>
      </c>
      <c r="E16" s="299" t="s">
        <v>13</v>
      </c>
      <c r="F16" s="299" t="s">
        <v>14</v>
      </c>
      <c r="G16" s="300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5">
        <v>6</v>
      </c>
      <c r="B17" s="15" t="s">
        <v>702</v>
      </c>
      <c r="C17" s="15" t="s">
        <v>535</v>
      </c>
      <c r="D17" s="36">
        <v>87</v>
      </c>
      <c r="E17" s="301">
        <v>8</v>
      </c>
      <c r="F17" s="36">
        <v>711</v>
      </c>
      <c r="G17" s="37">
        <v>63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02">
        <v>7</v>
      </c>
      <c r="B18" s="19" t="s">
        <v>1047</v>
      </c>
      <c r="C18" s="19" t="s">
        <v>467</v>
      </c>
      <c r="D18" s="40">
        <v>91</v>
      </c>
      <c r="E18" s="304">
        <v>9</v>
      </c>
      <c r="F18" s="40">
        <v>698</v>
      </c>
      <c r="G18" s="41">
        <v>56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2">
        <v>4</v>
      </c>
      <c r="B19" s="19" t="s">
        <v>209</v>
      </c>
      <c r="C19" s="19" t="s">
        <v>157</v>
      </c>
      <c r="D19" s="40">
        <v>87</v>
      </c>
      <c r="E19" s="304">
        <v>8</v>
      </c>
      <c r="F19" s="40">
        <v>686</v>
      </c>
      <c r="G19" s="41">
        <v>52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2">
        <v>8</v>
      </c>
      <c r="B20" s="19" t="s">
        <v>240</v>
      </c>
      <c r="C20" s="19" t="s">
        <v>157</v>
      </c>
      <c r="D20" s="40">
        <v>86</v>
      </c>
      <c r="E20" s="304">
        <v>5</v>
      </c>
      <c r="F20" s="40">
        <v>689</v>
      </c>
      <c r="G20" s="41">
        <v>51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02">
        <v>5</v>
      </c>
      <c r="B21" s="19" t="s">
        <v>148</v>
      </c>
      <c r="C21" s="19" t="s">
        <v>149</v>
      </c>
      <c r="D21" s="40">
        <v>85</v>
      </c>
      <c r="E21" s="304">
        <v>4</v>
      </c>
      <c r="F21" s="40">
        <v>681</v>
      </c>
      <c r="G21" s="41">
        <v>45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02">
        <v>9</v>
      </c>
      <c r="B22" s="19" t="s">
        <v>1061</v>
      </c>
      <c r="C22" s="19" t="s">
        <v>1033</v>
      </c>
      <c r="D22" s="40">
        <v>83</v>
      </c>
      <c r="E22" s="304">
        <v>3</v>
      </c>
      <c r="F22" s="40">
        <v>653</v>
      </c>
      <c r="G22" s="41">
        <v>31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302">
        <v>3</v>
      </c>
      <c r="B23" s="19" t="s">
        <v>877</v>
      </c>
      <c r="C23" s="19" t="s">
        <v>264</v>
      </c>
      <c r="D23" s="40">
        <v>87</v>
      </c>
      <c r="E23" s="304">
        <v>8</v>
      </c>
      <c r="F23" s="40">
        <v>567</v>
      </c>
      <c r="G23" s="41">
        <v>30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42">
        <v>2</v>
      </c>
      <c r="B24" s="19" t="s">
        <v>210</v>
      </c>
      <c r="C24" s="19" t="s">
        <v>19</v>
      </c>
      <c r="D24" s="40">
        <v>72</v>
      </c>
      <c r="E24" s="304">
        <v>1</v>
      </c>
      <c r="F24" s="40">
        <v>638</v>
      </c>
      <c r="G24" s="41">
        <v>29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05">
        <v>1</v>
      </c>
      <c r="B25" s="26" t="s">
        <v>1062</v>
      </c>
      <c r="C25" s="26" t="s">
        <v>71</v>
      </c>
      <c r="D25" s="308">
        <v>76</v>
      </c>
      <c r="E25" s="308">
        <v>2</v>
      </c>
      <c r="F25" s="31">
        <v>622</v>
      </c>
      <c r="G25" s="32">
        <v>18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93"/>
      <c r="B27" s="294" t="s">
        <v>46</v>
      </c>
      <c r="C27" s="295" t="s">
        <v>1134</v>
      </c>
      <c r="D27" s="296"/>
      <c r="E27" s="296" t="s">
        <v>1135</v>
      </c>
      <c r="F27" s="297"/>
      <c r="G27" s="29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298" t="s">
        <v>10</v>
      </c>
      <c r="C28" s="298" t="s">
        <v>11</v>
      </c>
      <c r="D28" s="299" t="s">
        <v>12</v>
      </c>
      <c r="E28" s="299" t="s">
        <v>13</v>
      </c>
      <c r="F28" s="299" t="s">
        <v>14</v>
      </c>
      <c r="G28" s="300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5">
        <v>6</v>
      </c>
      <c r="B29" s="15" t="s">
        <v>1073</v>
      </c>
      <c r="C29" s="15" t="s">
        <v>537</v>
      </c>
      <c r="D29" s="36">
        <v>85</v>
      </c>
      <c r="E29" s="301">
        <v>7</v>
      </c>
      <c r="F29" s="36">
        <v>674</v>
      </c>
      <c r="G29" s="37">
        <v>49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42">
        <v>8</v>
      </c>
      <c r="B30" s="19" t="s">
        <v>125</v>
      </c>
      <c r="C30" s="19" t="s">
        <v>19</v>
      </c>
      <c r="D30" s="40">
        <v>84</v>
      </c>
      <c r="E30" s="304">
        <v>6</v>
      </c>
      <c r="F30" s="40">
        <v>651</v>
      </c>
      <c r="G30" s="41">
        <v>45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302">
        <v>7</v>
      </c>
      <c r="B31" s="19" t="s">
        <v>464</v>
      </c>
      <c r="C31" s="19" t="s">
        <v>127</v>
      </c>
      <c r="D31" s="40">
        <v>87</v>
      </c>
      <c r="E31" s="304">
        <v>8</v>
      </c>
      <c r="F31" s="40">
        <v>655</v>
      </c>
      <c r="G31" s="41">
        <v>43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02">
        <v>1</v>
      </c>
      <c r="B32" s="19" t="s">
        <v>654</v>
      </c>
      <c r="C32" s="19" t="s">
        <v>191</v>
      </c>
      <c r="D32" s="304">
        <v>79</v>
      </c>
      <c r="E32" s="304">
        <v>5</v>
      </c>
      <c r="F32" s="23">
        <v>641</v>
      </c>
      <c r="G32" s="24">
        <v>39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42">
        <v>2</v>
      </c>
      <c r="B33" s="19" t="s">
        <v>1088</v>
      </c>
      <c r="C33" s="19" t="s">
        <v>157</v>
      </c>
      <c r="D33" s="40">
        <v>79</v>
      </c>
      <c r="E33" s="304">
        <v>5</v>
      </c>
      <c r="F33" s="40">
        <v>640</v>
      </c>
      <c r="G33" s="41">
        <v>36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42">
        <v>4</v>
      </c>
      <c r="B34" s="19" t="s">
        <v>882</v>
      </c>
      <c r="C34" s="19" t="s">
        <v>71</v>
      </c>
      <c r="D34" s="40">
        <v>68</v>
      </c>
      <c r="E34" s="304">
        <v>1</v>
      </c>
      <c r="F34" s="40">
        <v>615</v>
      </c>
      <c r="G34" s="41">
        <v>30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302">
        <v>3</v>
      </c>
      <c r="B35" s="19" t="s">
        <v>1079</v>
      </c>
      <c r="C35" s="19" t="s">
        <v>127</v>
      </c>
      <c r="D35" s="40">
        <v>73</v>
      </c>
      <c r="E35" s="304">
        <v>3</v>
      </c>
      <c r="F35" s="40">
        <v>616</v>
      </c>
      <c r="G35" s="41">
        <v>29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305">
        <v>5</v>
      </c>
      <c r="B36" s="26" t="s">
        <v>1092</v>
      </c>
      <c r="C36" s="26" t="s">
        <v>127</v>
      </c>
      <c r="D36" s="44">
        <v>69</v>
      </c>
      <c r="E36" s="308">
        <v>2</v>
      </c>
      <c r="F36" s="44">
        <v>601</v>
      </c>
      <c r="G36" s="45">
        <v>27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93"/>
      <c r="B38" s="294" t="s">
        <v>49</v>
      </c>
      <c r="C38" s="295" t="s">
        <v>1136</v>
      </c>
      <c r="D38" s="296"/>
      <c r="E38" s="296" t="s">
        <v>1137</v>
      </c>
      <c r="F38" s="297"/>
      <c r="G38" s="297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298" t="s">
        <v>10</v>
      </c>
      <c r="C39" s="298" t="s">
        <v>11</v>
      </c>
      <c r="D39" s="299" t="s">
        <v>12</v>
      </c>
      <c r="E39" s="299" t="s">
        <v>13</v>
      </c>
      <c r="F39" s="299" t="s">
        <v>14</v>
      </c>
      <c r="G39" s="300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5">
        <v>2</v>
      </c>
      <c r="B40" s="15" t="s">
        <v>1104</v>
      </c>
      <c r="C40" s="15" t="s">
        <v>467</v>
      </c>
      <c r="D40" s="36">
        <v>83</v>
      </c>
      <c r="E40" s="301">
        <v>7</v>
      </c>
      <c r="F40" s="36">
        <v>654</v>
      </c>
      <c r="G40" s="37">
        <v>50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2">
        <v>4</v>
      </c>
      <c r="B41" s="19" t="s">
        <v>216</v>
      </c>
      <c r="C41" s="19" t="s">
        <v>149</v>
      </c>
      <c r="D41" s="40">
        <v>78</v>
      </c>
      <c r="E41" s="304">
        <v>4</v>
      </c>
      <c r="F41" s="40">
        <v>643</v>
      </c>
      <c r="G41" s="41">
        <v>48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302">
        <v>1</v>
      </c>
      <c r="B42" s="19" t="s">
        <v>1107</v>
      </c>
      <c r="C42" s="19" t="s">
        <v>127</v>
      </c>
      <c r="D42" s="304">
        <v>82</v>
      </c>
      <c r="E42" s="304">
        <v>6</v>
      </c>
      <c r="F42" s="23">
        <v>636</v>
      </c>
      <c r="G42" s="24">
        <v>45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02">
        <v>5</v>
      </c>
      <c r="B43" s="19" t="s">
        <v>1109</v>
      </c>
      <c r="C43" s="19" t="s">
        <v>1033</v>
      </c>
      <c r="D43" s="40">
        <v>65</v>
      </c>
      <c r="E43" s="304">
        <v>1</v>
      </c>
      <c r="F43" s="40">
        <v>621</v>
      </c>
      <c r="G43" s="41">
        <v>44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02">
        <v>7</v>
      </c>
      <c r="B44" s="19" t="s">
        <v>1110</v>
      </c>
      <c r="C44" s="19" t="s">
        <v>467</v>
      </c>
      <c r="D44" s="40">
        <v>75</v>
      </c>
      <c r="E44" s="304">
        <v>3</v>
      </c>
      <c r="F44" s="40">
        <v>604</v>
      </c>
      <c r="G44" s="41">
        <v>35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42">
        <v>6</v>
      </c>
      <c r="B45" s="19" t="s">
        <v>1112</v>
      </c>
      <c r="C45" s="19" t="s">
        <v>157</v>
      </c>
      <c r="D45" s="40">
        <v>84</v>
      </c>
      <c r="E45" s="304">
        <v>8</v>
      </c>
      <c r="F45" s="40">
        <v>601</v>
      </c>
      <c r="G45" s="41">
        <v>33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302">
        <v>3</v>
      </c>
      <c r="B46" s="19" t="s">
        <v>1138</v>
      </c>
      <c r="C46" s="19" t="s">
        <v>157</v>
      </c>
      <c r="D46" s="40">
        <v>70</v>
      </c>
      <c r="E46" s="304">
        <v>2</v>
      </c>
      <c r="F46" s="40">
        <v>552</v>
      </c>
      <c r="G46" s="41">
        <v>21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3">
        <v>8</v>
      </c>
      <c r="B47" s="26" t="s">
        <v>778</v>
      </c>
      <c r="C47" s="26" t="s">
        <v>17</v>
      </c>
      <c r="D47" s="44">
        <v>80</v>
      </c>
      <c r="E47" s="308">
        <v>5</v>
      </c>
      <c r="F47" s="44">
        <v>170</v>
      </c>
      <c r="G47" s="45">
        <v>13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93"/>
      <c r="B49" s="294" t="s">
        <v>79</v>
      </c>
      <c r="C49" s="295" t="s">
        <v>1139</v>
      </c>
      <c r="D49" s="296"/>
      <c r="E49" s="296" t="s">
        <v>1140</v>
      </c>
      <c r="F49" s="297"/>
      <c r="G49" s="297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298" t="s">
        <v>10</v>
      </c>
      <c r="C50" s="298" t="s">
        <v>11</v>
      </c>
      <c r="D50" s="299" t="s">
        <v>12</v>
      </c>
      <c r="E50" s="299" t="s">
        <v>13</v>
      </c>
      <c r="F50" s="299" t="s">
        <v>14</v>
      </c>
      <c r="G50" s="300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307">
        <v>5</v>
      </c>
      <c r="B51" s="15" t="s">
        <v>1123</v>
      </c>
      <c r="C51" s="15" t="s">
        <v>1033</v>
      </c>
      <c r="D51" s="36">
        <v>76</v>
      </c>
      <c r="E51" s="301">
        <v>6</v>
      </c>
      <c r="F51" s="36">
        <v>592</v>
      </c>
      <c r="G51" s="37">
        <v>49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42">
        <v>4</v>
      </c>
      <c r="B52" s="19" t="s">
        <v>1120</v>
      </c>
      <c r="C52" s="19" t="s">
        <v>467</v>
      </c>
      <c r="D52" s="40">
        <v>68</v>
      </c>
      <c r="E52" s="304">
        <v>3</v>
      </c>
      <c r="F52" s="40">
        <v>574</v>
      </c>
      <c r="G52" s="41">
        <v>48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42">
        <v>6</v>
      </c>
      <c r="B53" s="19" t="s">
        <v>407</v>
      </c>
      <c r="C53" s="19" t="s">
        <v>149</v>
      </c>
      <c r="D53" s="40">
        <v>72</v>
      </c>
      <c r="E53" s="304">
        <v>5</v>
      </c>
      <c r="F53" s="40">
        <v>578</v>
      </c>
      <c r="G53" s="41">
        <v>47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02">
        <v>7</v>
      </c>
      <c r="B54" s="19" t="s">
        <v>1122</v>
      </c>
      <c r="C54" s="19" t="s">
        <v>157</v>
      </c>
      <c r="D54" s="40">
        <v>77</v>
      </c>
      <c r="E54" s="304">
        <v>8</v>
      </c>
      <c r="F54" s="40">
        <v>574</v>
      </c>
      <c r="G54" s="41">
        <v>46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02">
        <v>3</v>
      </c>
      <c r="B55" s="19" t="s">
        <v>1127</v>
      </c>
      <c r="C55" s="19" t="s">
        <v>1033</v>
      </c>
      <c r="D55" s="40">
        <v>71</v>
      </c>
      <c r="E55" s="304">
        <v>4</v>
      </c>
      <c r="F55" s="40">
        <v>564</v>
      </c>
      <c r="G55" s="41">
        <v>40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2">
        <v>2</v>
      </c>
      <c r="B56" s="19" t="s">
        <v>1124</v>
      </c>
      <c r="C56" s="19" t="s">
        <v>467</v>
      </c>
      <c r="D56" s="40">
        <v>60</v>
      </c>
      <c r="E56" s="304">
        <v>1</v>
      </c>
      <c r="F56" s="40">
        <v>509</v>
      </c>
      <c r="G56" s="41">
        <v>26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2">
        <v>8</v>
      </c>
      <c r="B57" s="19" t="s">
        <v>489</v>
      </c>
      <c r="C57" s="19" t="s">
        <v>467</v>
      </c>
      <c r="D57" s="40">
        <v>77</v>
      </c>
      <c r="E57" s="304">
        <v>8</v>
      </c>
      <c r="F57" s="40">
        <v>505</v>
      </c>
      <c r="G57" s="41">
        <v>24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05">
        <v>1</v>
      </c>
      <c r="B58" s="26" t="s">
        <v>1128</v>
      </c>
      <c r="C58" s="26" t="s">
        <v>23</v>
      </c>
      <c r="D58" s="308">
        <v>64</v>
      </c>
      <c r="E58" s="308">
        <v>2</v>
      </c>
      <c r="F58" s="31">
        <v>439</v>
      </c>
      <c r="G58" s="32">
        <v>16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4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</row>
    <row r="73" spans="1:20" x14ac:dyDescent="0.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</row>
    <row r="74" spans="1:20" x14ac:dyDescent="0.3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</row>
    <row r="75" spans="1:20" x14ac:dyDescent="0.3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</row>
    <row r="76" spans="1:20" x14ac:dyDescent="0.3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</row>
    <row r="77" spans="1:20" x14ac:dyDescent="0.3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</row>
    <row r="78" spans="1:20" x14ac:dyDescent="0.3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</row>
    <row r="79" spans="1:20" x14ac:dyDescent="0.3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</row>
    <row r="80" spans="1:20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</row>
  </sheetData>
  <sheetProtection selectLockedCells="1" selectUnlockedCells="1"/>
  <hyperlinks>
    <hyperlink ref="B2" location="'Index'!A3" tooltip="Go to the Index sheet" display="á" xr:uid="{725DB7A8-DF3B-4E9A-B9AD-3AD7D15CEE24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CF39-082D-48AC-AAFD-F94C419E09CA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69" customWidth="1"/>
    <col min="2" max="6" width="5" style="269" customWidth="1"/>
    <col min="7" max="7" width="4.7109375" style="313" customWidth="1"/>
    <col min="8" max="8" width="20.7109375" style="269" customWidth="1"/>
    <col min="9" max="14" width="5" style="269" customWidth="1"/>
    <col min="15" max="22" width="4.140625" style="269" customWidth="1"/>
    <col min="23" max="25" width="10.28515625" style="269"/>
  </cols>
  <sheetData>
    <row r="1" spans="1:25" ht="18" x14ac:dyDescent="0.35">
      <c r="A1" s="310" t="s">
        <v>1141</v>
      </c>
      <c r="B1" s="311"/>
      <c r="C1" s="311"/>
      <c r="D1" s="152"/>
      <c r="E1" s="152"/>
      <c r="F1" s="152"/>
      <c r="G1" s="193"/>
      <c r="H1" s="152"/>
      <c r="I1" s="152"/>
      <c r="J1" s="152" t="s">
        <v>1</v>
      </c>
      <c r="K1" s="312"/>
      <c r="L1" s="152"/>
      <c r="M1" s="152"/>
      <c r="N1" s="312"/>
      <c r="O1" s="152"/>
      <c r="P1" s="152"/>
      <c r="Q1" s="152"/>
      <c r="R1" s="152"/>
      <c r="S1" s="152"/>
      <c r="T1" s="152"/>
      <c r="U1" s="152"/>
      <c r="V1" s="152"/>
      <c r="W1" s="152"/>
      <c r="X1" s="312"/>
      <c r="Y1" s="312"/>
    </row>
    <row r="2" spans="1:25" ht="15.75" customHeight="1" x14ac:dyDescent="0.35">
      <c r="A2" s="155" t="s">
        <v>2</v>
      </c>
      <c r="I2" s="314" t="s">
        <v>994</v>
      </c>
      <c r="J2" s="194">
        <v>2</v>
      </c>
    </row>
    <row r="3" spans="1:25" ht="15.75" customHeight="1" x14ac:dyDescent="0.3">
      <c r="A3" s="259" t="s">
        <v>4</v>
      </c>
      <c r="B3" s="259"/>
      <c r="C3" s="259"/>
      <c r="D3" s="259"/>
      <c r="E3" s="259"/>
      <c r="F3" s="259"/>
      <c r="G3" s="315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25" ht="15.75" customHeight="1" x14ac:dyDescent="0.3">
      <c r="A4" s="316" t="s">
        <v>1142</v>
      </c>
      <c r="B4" s="317"/>
      <c r="C4" s="318">
        <v>528</v>
      </c>
      <c r="D4" s="317"/>
      <c r="E4" s="319" t="s">
        <v>15</v>
      </c>
      <c r="F4" s="320">
        <f>SUM(F5:F7)</f>
        <v>527</v>
      </c>
      <c r="G4" s="200" t="s">
        <v>284</v>
      </c>
      <c r="H4" s="316" t="s">
        <v>1143</v>
      </c>
      <c r="I4" s="317"/>
      <c r="J4" s="318">
        <v>570</v>
      </c>
      <c r="K4" s="317"/>
      <c r="L4" s="319" t="s">
        <v>15</v>
      </c>
      <c r="M4" s="320">
        <f>SUM(M5:M7)</f>
        <v>547</v>
      </c>
    </row>
    <row r="5" spans="1:25" ht="15.75" customHeight="1" x14ac:dyDescent="0.3">
      <c r="A5" s="321" t="s">
        <v>148</v>
      </c>
      <c r="B5" s="322"/>
      <c r="C5" s="323"/>
      <c r="D5" s="324">
        <v>88</v>
      </c>
      <c r="E5" s="324">
        <v>85</v>
      </c>
      <c r="F5" s="325">
        <f>SUM(D5:E5)</f>
        <v>173</v>
      </c>
      <c r="H5" s="321" t="s">
        <v>1003</v>
      </c>
      <c r="I5" s="322"/>
      <c r="J5" s="323"/>
      <c r="K5" s="324">
        <v>92</v>
      </c>
      <c r="L5" s="324">
        <v>91</v>
      </c>
      <c r="M5" s="325">
        <f>SUM(K5:L5)</f>
        <v>183</v>
      </c>
    </row>
    <row r="6" spans="1:25" ht="15.75" customHeight="1" x14ac:dyDescent="0.3">
      <c r="A6" s="326" t="s">
        <v>215</v>
      </c>
      <c r="B6" s="327"/>
      <c r="C6" s="328"/>
      <c r="D6" s="273">
        <v>93</v>
      </c>
      <c r="E6" s="273">
        <v>86</v>
      </c>
      <c r="F6" s="276">
        <f>SUM(D6:E6)</f>
        <v>179</v>
      </c>
      <c r="H6" s="326" t="s">
        <v>1005</v>
      </c>
      <c r="I6" s="327"/>
      <c r="J6" s="328"/>
      <c r="K6" s="273">
        <v>91</v>
      </c>
      <c r="L6" s="273">
        <v>88</v>
      </c>
      <c r="M6" s="276">
        <f>SUM(K6:L6)</f>
        <v>179</v>
      </c>
    </row>
    <row r="7" spans="1:25" ht="15.75" customHeight="1" x14ac:dyDescent="0.3">
      <c r="A7" s="329" t="s">
        <v>183</v>
      </c>
      <c r="B7" s="330"/>
      <c r="C7" s="331"/>
      <c r="D7" s="280">
        <v>89</v>
      </c>
      <c r="E7" s="280">
        <v>86</v>
      </c>
      <c r="F7" s="281">
        <f>SUM(D7:E7)</f>
        <v>175</v>
      </c>
      <c r="H7" s="329" t="s">
        <v>1006</v>
      </c>
      <c r="I7" s="330"/>
      <c r="J7" s="331"/>
      <c r="K7" s="280">
        <v>92</v>
      </c>
      <c r="L7" s="280">
        <v>93</v>
      </c>
      <c r="M7" s="281">
        <f>SUM(K7:L7)</f>
        <v>185</v>
      </c>
    </row>
    <row r="8" spans="1:25" ht="15.75" customHeight="1" x14ac:dyDescent="0.3">
      <c r="O8" s="332"/>
    </row>
    <row r="9" spans="1:25" ht="15.75" customHeight="1" x14ac:dyDescent="0.3">
      <c r="A9" s="316" t="s">
        <v>1144</v>
      </c>
      <c r="B9" s="317"/>
      <c r="C9" s="318">
        <v>547</v>
      </c>
      <c r="D9" s="317"/>
      <c r="E9" s="319" t="s">
        <v>15</v>
      </c>
      <c r="F9" s="320">
        <f>SUM(F10:F12)</f>
        <v>541</v>
      </c>
      <c r="G9" s="200" t="s">
        <v>284</v>
      </c>
      <c r="H9" s="316" t="s">
        <v>1145</v>
      </c>
      <c r="I9" s="317"/>
      <c r="J9" s="318">
        <v>561</v>
      </c>
      <c r="K9" s="317"/>
      <c r="L9" s="319" t="s">
        <v>15</v>
      </c>
      <c r="M9" s="320">
        <f>SUM(M10:M12)</f>
        <v>559</v>
      </c>
    </row>
    <row r="10" spans="1:25" ht="15.75" customHeight="1" x14ac:dyDescent="0.3">
      <c r="A10" s="321" t="s">
        <v>1146</v>
      </c>
      <c r="B10" s="322"/>
      <c r="C10" s="323"/>
      <c r="D10" s="324">
        <v>82</v>
      </c>
      <c r="E10" s="324">
        <v>86</v>
      </c>
      <c r="F10" s="325">
        <f>SUM(D10:E10)</f>
        <v>168</v>
      </c>
      <c r="H10" s="321" t="s">
        <v>1001</v>
      </c>
      <c r="I10" s="322"/>
      <c r="J10" s="323"/>
      <c r="K10" s="324">
        <v>94</v>
      </c>
      <c r="L10" s="324">
        <v>94</v>
      </c>
      <c r="M10" s="325">
        <f>SUM(K10:L10)</f>
        <v>188</v>
      </c>
    </row>
    <row r="11" spans="1:25" ht="15.75" customHeight="1" x14ac:dyDescent="0.3">
      <c r="A11" s="326" t="s">
        <v>1025</v>
      </c>
      <c r="B11" s="327"/>
      <c r="C11" s="328"/>
      <c r="D11" s="273">
        <v>89</v>
      </c>
      <c r="E11" s="273">
        <v>87</v>
      </c>
      <c r="F11" s="276">
        <f>SUM(D11:E11)</f>
        <v>176</v>
      </c>
      <c r="H11" s="326" t="s">
        <v>1011</v>
      </c>
      <c r="I11" s="327"/>
      <c r="J11" s="328"/>
      <c r="K11" s="273">
        <v>92</v>
      </c>
      <c r="L11" s="273">
        <v>94</v>
      </c>
      <c r="M11" s="276">
        <f>SUM(K11:L11)</f>
        <v>186</v>
      </c>
    </row>
    <row r="12" spans="1:25" ht="15.75" customHeight="1" x14ac:dyDescent="0.3">
      <c r="A12" s="329" t="s">
        <v>1002</v>
      </c>
      <c r="B12" s="330"/>
      <c r="C12" s="331"/>
      <c r="D12" s="280">
        <v>98</v>
      </c>
      <c r="E12" s="280">
        <v>99</v>
      </c>
      <c r="F12" s="281">
        <f>SUM(D12:E12)</f>
        <v>197</v>
      </c>
      <c r="H12" s="329" t="s">
        <v>999</v>
      </c>
      <c r="I12" s="330"/>
      <c r="J12" s="331"/>
      <c r="K12" s="280">
        <v>94</v>
      </c>
      <c r="L12" s="280">
        <v>91</v>
      </c>
      <c r="M12" s="281">
        <f>SUM(K12:L12)</f>
        <v>185</v>
      </c>
    </row>
    <row r="13" spans="1:25" ht="15.75" customHeight="1" x14ac:dyDescent="0.3"/>
    <row r="14" spans="1:25" ht="15.75" customHeight="1" x14ac:dyDescent="0.3">
      <c r="A14" s="316" t="s">
        <v>1147</v>
      </c>
      <c r="B14" s="317"/>
      <c r="C14" s="318">
        <v>537</v>
      </c>
      <c r="D14" s="317"/>
      <c r="E14" s="319" t="s">
        <v>15</v>
      </c>
      <c r="F14" s="320">
        <f>SUM(F15:F17)</f>
        <v>542</v>
      </c>
      <c r="G14" s="200" t="s">
        <v>284</v>
      </c>
      <c r="H14" s="316" t="s">
        <v>1148</v>
      </c>
      <c r="I14" s="317"/>
      <c r="J14" s="318">
        <v>560</v>
      </c>
      <c r="K14" s="317"/>
      <c r="L14" s="319" t="s">
        <v>15</v>
      </c>
      <c r="M14" s="320">
        <f>SUM(M15:M17)</f>
        <v>569</v>
      </c>
    </row>
    <row r="15" spans="1:25" ht="15.75" customHeight="1" x14ac:dyDescent="0.3">
      <c r="A15" s="321" t="s">
        <v>1026</v>
      </c>
      <c r="B15" s="322"/>
      <c r="C15" s="323"/>
      <c r="D15" s="324">
        <v>92</v>
      </c>
      <c r="E15" s="324">
        <v>90</v>
      </c>
      <c r="F15" s="325">
        <f>SUM(D15:E15)</f>
        <v>182</v>
      </c>
      <c r="H15" s="321" t="s">
        <v>710</v>
      </c>
      <c r="I15" s="322"/>
      <c r="J15" s="323"/>
      <c r="K15" s="324">
        <v>98</v>
      </c>
      <c r="L15" s="324">
        <v>96</v>
      </c>
      <c r="M15" s="325">
        <f>SUM(K15:L15)</f>
        <v>194</v>
      </c>
    </row>
    <row r="16" spans="1:25" ht="15.75" customHeight="1" x14ac:dyDescent="0.3">
      <c r="A16" s="326" t="s">
        <v>1035</v>
      </c>
      <c r="B16" s="327"/>
      <c r="C16" s="328"/>
      <c r="D16" s="273">
        <v>92</v>
      </c>
      <c r="E16" s="273">
        <v>86</v>
      </c>
      <c r="F16" s="276">
        <f>SUM(D16:E16)</f>
        <v>178</v>
      </c>
      <c r="H16" s="326" t="s">
        <v>706</v>
      </c>
      <c r="I16" s="327"/>
      <c r="J16" s="328"/>
      <c r="K16" s="273">
        <v>93</v>
      </c>
      <c r="L16" s="273">
        <v>90</v>
      </c>
      <c r="M16" s="276">
        <f>SUM(K16:L16)</f>
        <v>183</v>
      </c>
    </row>
    <row r="17" spans="1:16" ht="15.75" customHeight="1" x14ac:dyDescent="0.3">
      <c r="A17" s="329" t="s">
        <v>1012</v>
      </c>
      <c r="B17" s="330"/>
      <c r="C17" s="331"/>
      <c r="D17" s="280">
        <v>91</v>
      </c>
      <c r="E17" s="280">
        <v>91</v>
      </c>
      <c r="F17" s="281">
        <f>SUM(D17:E17)</f>
        <v>182</v>
      </c>
      <c r="H17" s="329" t="s">
        <v>726</v>
      </c>
      <c r="I17" s="330"/>
      <c r="J17" s="331"/>
      <c r="K17" s="280">
        <v>98</v>
      </c>
      <c r="L17" s="280">
        <v>94</v>
      </c>
      <c r="M17" s="281">
        <f>SUM(K17:L17)</f>
        <v>192</v>
      </c>
    </row>
    <row r="18" spans="1:16" ht="15.75" customHeight="1" x14ac:dyDescent="0.3"/>
    <row r="19" spans="1:16" ht="15.75" customHeight="1" x14ac:dyDescent="0.3">
      <c r="H19" s="333" t="s">
        <v>4</v>
      </c>
      <c r="I19" s="334" t="s">
        <v>291</v>
      </c>
      <c r="J19" s="334" t="s">
        <v>292</v>
      </c>
      <c r="K19" s="334" t="s">
        <v>293</v>
      </c>
      <c r="L19" s="334" t="s">
        <v>294</v>
      </c>
      <c r="M19" s="334" t="s">
        <v>14</v>
      </c>
      <c r="N19" s="335" t="s">
        <v>295</v>
      </c>
    </row>
    <row r="20" spans="1:16" ht="15.75" customHeight="1" x14ac:dyDescent="0.3">
      <c r="B20" s="336" t="s">
        <v>1149</v>
      </c>
      <c r="H20" s="337" t="s">
        <v>1143</v>
      </c>
      <c r="I20" s="338">
        <v>8</v>
      </c>
      <c r="J20" s="338">
        <v>7</v>
      </c>
      <c r="K20" s="338"/>
      <c r="L20" s="338">
        <v>1</v>
      </c>
      <c r="M20" s="338">
        <v>4487</v>
      </c>
      <c r="N20" s="339">
        <v>14</v>
      </c>
    </row>
    <row r="21" spans="1:16" ht="15.75" customHeight="1" x14ac:dyDescent="0.3">
      <c r="B21" s="340" t="s">
        <v>1150</v>
      </c>
      <c r="H21" s="341" t="s">
        <v>1145</v>
      </c>
      <c r="I21" s="274">
        <v>8</v>
      </c>
      <c r="J21" s="274">
        <v>6</v>
      </c>
      <c r="K21" s="274"/>
      <c r="L21" s="274">
        <v>2</v>
      </c>
      <c r="M21" s="274">
        <v>4516</v>
      </c>
      <c r="N21" s="275">
        <v>12</v>
      </c>
    </row>
    <row r="22" spans="1:16" ht="15.75" customHeight="1" x14ac:dyDescent="0.3">
      <c r="B22" s="336" t="s">
        <v>298</v>
      </c>
      <c r="H22" s="341" t="s">
        <v>1148</v>
      </c>
      <c r="I22" s="274">
        <v>8</v>
      </c>
      <c r="J22" s="274">
        <v>6</v>
      </c>
      <c r="K22" s="274"/>
      <c r="L22" s="274">
        <v>2</v>
      </c>
      <c r="M22" s="274">
        <v>4395</v>
      </c>
      <c r="N22" s="275">
        <v>12</v>
      </c>
    </row>
    <row r="23" spans="1:16" ht="15.75" customHeight="1" x14ac:dyDescent="0.3">
      <c r="H23" s="341" t="s">
        <v>1147</v>
      </c>
      <c r="I23" s="274">
        <v>8</v>
      </c>
      <c r="J23" s="274">
        <v>4</v>
      </c>
      <c r="K23" s="274"/>
      <c r="L23" s="274">
        <v>4</v>
      </c>
      <c r="M23" s="274">
        <v>4377</v>
      </c>
      <c r="N23" s="275">
        <v>8</v>
      </c>
    </row>
    <row r="24" spans="1:16" ht="15.75" customHeight="1" x14ac:dyDescent="0.3">
      <c r="H24" s="341" t="s">
        <v>1144</v>
      </c>
      <c r="I24" s="274">
        <v>8</v>
      </c>
      <c r="J24" s="274">
        <v>1</v>
      </c>
      <c r="K24" s="274"/>
      <c r="L24" s="274">
        <v>7</v>
      </c>
      <c r="M24" s="274">
        <v>4334</v>
      </c>
      <c r="N24" s="275">
        <v>2</v>
      </c>
    </row>
    <row r="25" spans="1:16" ht="15.75" customHeight="1" x14ac:dyDescent="0.3">
      <c r="H25" s="342" t="s">
        <v>1142</v>
      </c>
      <c r="I25" s="180">
        <v>8</v>
      </c>
      <c r="J25" s="180"/>
      <c r="K25" s="180"/>
      <c r="L25" s="180">
        <v>8</v>
      </c>
      <c r="M25" s="180">
        <v>4201</v>
      </c>
      <c r="N25" s="182">
        <v>0</v>
      </c>
    </row>
    <row r="26" spans="1:16" ht="15.75" customHeight="1" x14ac:dyDescent="0.3"/>
    <row r="27" spans="1:16" ht="15.75" customHeight="1" x14ac:dyDescent="0.3">
      <c r="A27" s="343"/>
      <c r="B27" s="343"/>
      <c r="C27" s="343"/>
      <c r="D27" s="343"/>
      <c r="E27" s="343"/>
      <c r="F27" s="343"/>
      <c r="G27" s="344"/>
      <c r="H27" s="343"/>
      <c r="I27" s="343"/>
      <c r="J27" s="343"/>
      <c r="K27" s="343"/>
      <c r="L27" s="343"/>
      <c r="M27" s="343"/>
      <c r="N27" s="343"/>
      <c r="P27" s="154"/>
    </row>
    <row r="28" spans="1:16" ht="15.75" customHeight="1" x14ac:dyDescent="0.3"/>
    <row r="29" spans="1:16" ht="15.75" customHeight="1" x14ac:dyDescent="0.3">
      <c r="A29" s="259" t="s">
        <v>7</v>
      </c>
      <c r="B29" s="259"/>
      <c r="C29" s="259"/>
      <c r="D29" s="259"/>
      <c r="E29" s="259"/>
      <c r="F29" s="259"/>
      <c r="G29" s="315"/>
      <c r="H29" s="259"/>
      <c r="I29" s="259"/>
      <c r="J29" s="259"/>
      <c r="K29" s="259"/>
      <c r="L29" s="259"/>
      <c r="M29" s="259"/>
      <c r="N29" s="259"/>
      <c r="O29" s="259"/>
    </row>
    <row r="30" spans="1:16" ht="15.75" customHeight="1" x14ac:dyDescent="0.3">
      <c r="A30" s="316" t="s">
        <v>1151</v>
      </c>
      <c r="B30" s="317"/>
      <c r="C30" s="318">
        <v>510</v>
      </c>
      <c r="D30" s="317"/>
      <c r="E30" s="319" t="s">
        <v>15</v>
      </c>
      <c r="F30" s="320">
        <f>SUM(F31:F33)</f>
        <v>542</v>
      </c>
      <c r="G30" s="200" t="s">
        <v>284</v>
      </c>
      <c r="H30" s="316" t="s">
        <v>1152</v>
      </c>
      <c r="I30" s="317"/>
      <c r="J30" s="318">
        <v>513</v>
      </c>
      <c r="K30" s="317"/>
      <c r="L30" s="319" t="s">
        <v>15</v>
      </c>
      <c r="M30" s="320">
        <f>SUM(M31:M33)</f>
        <v>498</v>
      </c>
    </row>
    <row r="31" spans="1:16" ht="15.75" customHeight="1" x14ac:dyDescent="0.3">
      <c r="A31" s="321" t="s">
        <v>702</v>
      </c>
      <c r="B31" s="322"/>
      <c r="C31" s="323"/>
      <c r="D31" s="324">
        <v>93</v>
      </c>
      <c r="E31" s="324">
        <v>90</v>
      </c>
      <c r="F31" s="325">
        <f>SUM(D31:E31)</f>
        <v>183</v>
      </c>
      <c r="H31" s="321" t="s">
        <v>878</v>
      </c>
      <c r="I31" s="322"/>
      <c r="J31" s="323"/>
      <c r="K31" s="324">
        <v>79</v>
      </c>
      <c r="L31" s="324">
        <v>86</v>
      </c>
      <c r="M31" s="325">
        <f>SUM(K31:L31)</f>
        <v>165</v>
      </c>
    </row>
    <row r="32" spans="1:16" ht="15.75" customHeight="1" x14ac:dyDescent="0.3">
      <c r="A32" s="326" t="s">
        <v>768</v>
      </c>
      <c r="B32" s="327"/>
      <c r="C32" s="328"/>
      <c r="D32" s="273">
        <v>86</v>
      </c>
      <c r="E32" s="273">
        <v>93</v>
      </c>
      <c r="F32" s="276">
        <f>SUM(D32:E32)</f>
        <v>179</v>
      </c>
      <c r="H32" s="326" t="s">
        <v>882</v>
      </c>
      <c r="I32" s="327"/>
      <c r="J32" s="328"/>
      <c r="K32" s="273">
        <v>74</v>
      </c>
      <c r="L32" s="273">
        <v>68</v>
      </c>
      <c r="M32" s="276">
        <f>SUM(K32:L32)</f>
        <v>142</v>
      </c>
    </row>
    <row r="33" spans="1:14" ht="15.75" customHeight="1" x14ac:dyDescent="0.3">
      <c r="A33" s="329" t="s">
        <v>765</v>
      </c>
      <c r="B33" s="330"/>
      <c r="C33" s="331"/>
      <c r="D33" s="280">
        <v>93</v>
      </c>
      <c r="E33" s="280">
        <v>87</v>
      </c>
      <c r="F33" s="281">
        <f>SUM(D33:E33)</f>
        <v>180</v>
      </c>
      <c r="H33" s="329" t="s">
        <v>873</v>
      </c>
      <c r="I33" s="330"/>
      <c r="J33" s="331"/>
      <c r="K33" s="280">
        <v>96</v>
      </c>
      <c r="L33" s="280">
        <v>95</v>
      </c>
      <c r="M33" s="281">
        <f>SUM(K33:L33)</f>
        <v>191</v>
      </c>
    </row>
    <row r="34" spans="1:14" ht="15.75" customHeight="1" x14ac:dyDescent="0.3"/>
    <row r="35" spans="1:14" ht="15.75" customHeight="1" x14ac:dyDescent="0.3">
      <c r="A35" s="316" t="s">
        <v>1153</v>
      </c>
      <c r="B35" s="317"/>
      <c r="C35" s="318">
        <v>524</v>
      </c>
      <c r="D35" s="317"/>
      <c r="E35" s="319" t="s">
        <v>15</v>
      </c>
      <c r="F35" s="320">
        <f>SUM(F36:F38)</f>
        <v>477</v>
      </c>
      <c r="G35" s="200" t="s">
        <v>284</v>
      </c>
      <c r="H35" s="316" t="s">
        <v>1154</v>
      </c>
      <c r="I35" s="317"/>
      <c r="J35" s="318">
        <v>523</v>
      </c>
      <c r="K35" s="317"/>
      <c r="L35" s="319" t="s">
        <v>15</v>
      </c>
      <c r="M35" s="320">
        <f>SUM(M36:M38)</f>
        <v>353</v>
      </c>
    </row>
    <row r="36" spans="1:14" ht="15.75" customHeight="1" x14ac:dyDescent="0.3">
      <c r="A36" s="321" t="s">
        <v>1048</v>
      </c>
      <c r="B36" s="322"/>
      <c r="C36" s="323"/>
      <c r="D36" s="324">
        <v>74</v>
      </c>
      <c r="E36" s="324">
        <v>74</v>
      </c>
      <c r="F36" s="325">
        <f>SUM(D36:E36)</f>
        <v>148</v>
      </c>
      <c r="H36" s="321" t="s">
        <v>1042</v>
      </c>
      <c r="I36" s="322"/>
      <c r="J36" s="323"/>
      <c r="K36" s="324">
        <v>88</v>
      </c>
      <c r="L36" s="324">
        <v>93</v>
      </c>
      <c r="M36" s="325">
        <f>SUM(K36:L36)</f>
        <v>181</v>
      </c>
    </row>
    <row r="37" spans="1:14" ht="15.75" customHeight="1" x14ac:dyDescent="0.3">
      <c r="A37" s="326" t="s">
        <v>44</v>
      </c>
      <c r="B37" s="327"/>
      <c r="C37" s="328"/>
      <c r="D37" s="273">
        <v>89</v>
      </c>
      <c r="E37" s="273">
        <v>67</v>
      </c>
      <c r="F37" s="276">
        <f>SUM(D37:E37)</f>
        <v>156</v>
      </c>
      <c r="H37" s="326" t="s">
        <v>1036</v>
      </c>
      <c r="I37" s="327"/>
      <c r="J37" s="328"/>
      <c r="K37" s="273" t="s">
        <v>109</v>
      </c>
      <c r="L37" s="273"/>
      <c r="M37" s="276">
        <f>SUM(K37:L37)</f>
        <v>0</v>
      </c>
    </row>
    <row r="38" spans="1:14" ht="15.75" customHeight="1" x14ac:dyDescent="0.3">
      <c r="A38" s="329" t="s">
        <v>708</v>
      </c>
      <c r="B38" s="330"/>
      <c r="C38" s="331"/>
      <c r="D38" s="280">
        <v>89</v>
      </c>
      <c r="E38" s="280">
        <v>84</v>
      </c>
      <c r="F38" s="281">
        <f>SUM(D38:E38)</f>
        <v>173</v>
      </c>
      <c r="H38" s="329" t="s">
        <v>1047</v>
      </c>
      <c r="I38" s="330"/>
      <c r="J38" s="331"/>
      <c r="K38" s="280">
        <v>89</v>
      </c>
      <c r="L38" s="280">
        <v>83</v>
      </c>
      <c r="M38" s="281">
        <f>SUM(K38:L38)</f>
        <v>172</v>
      </c>
    </row>
    <row r="39" spans="1:14" ht="15.75" customHeight="1" x14ac:dyDescent="0.3"/>
    <row r="40" spans="1:14" ht="15.75" customHeight="1" x14ac:dyDescent="0.3">
      <c r="A40" s="269" t="s">
        <v>1155</v>
      </c>
      <c r="C40" s="345">
        <v>510</v>
      </c>
      <c r="F40" s="269">
        <v>510</v>
      </c>
      <c r="G40" s="200" t="s">
        <v>284</v>
      </c>
      <c r="H40" s="269" t="s">
        <v>1156</v>
      </c>
      <c r="J40" s="345">
        <v>515</v>
      </c>
    </row>
    <row r="41" spans="1:14" ht="15.75" customHeight="1" x14ac:dyDescent="0.3"/>
    <row r="42" spans="1:14" ht="15.75" customHeight="1" x14ac:dyDescent="0.3"/>
    <row r="43" spans="1:14" ht="15.75" customHeight="1" x14ac:dyDescent="0.3"/>
    <row r="44" spans="1:14" ht="15.75" customHeight="1" x14ac:dyDescent="0.3"/>
    <row r="45" spans="1:14" ht="15.75" customHeight="1" x14ac:dyDescent="0.3">
      <c r="H45" s="333" t="s">
        <v>7</v>
      </c>
      <c r="I45" s="334" t="s">
        <v>291</v>
      </c>
      <c r="J45" s="334" t="s">
        <v>292</v>
      </c>
      <c r="K45" s="334" t="s">
        <v>293</v>
      </c>
      <c r="L45" s="334" t="s">
        <v>294</v>
      </c>
      <c r="M45" s="334" t="s">
        <v>14</v>
      </c>
      <c r="N45" s="335" t="s">
        <v>295</v>
      </c>
    </row>
    <row r="46" spans="1:14" ht="15.75" customHeight="1" x14ac:dyDescent="0.3">
      <c r="B46" s="336" t="s">
        <v>1157</v>
      </c>
      <c r="H46" s="346" t="s">
        <v>1151</v>
      </c>
      <c r="I46" s="347">
        <v>8</v>
      </c>
      <c r="J46" s="347">
        <v>7</v>
      </c>
      <c r="K46" s="347"/>
      <c r="L46" s="347">
        <v>1</v>
      </c>
      <c r="M46" s="347">
        <v>4193</v>
      </c>
      <c r="N46" s="348">
        <v>14</v>
      </c>
    </row>
    <row r="47" spans="1:14" ht="15.75" customHeight="1" x14ac:dyDescent="0.3">
      <c r="B47" s="340" t="s">
        <v>1158</v>
      </c>
      <c r="H47" s="349" t="s">
        <v>1155</v>
      </c>
      <c r="I47" s="350">
        <v>8</v>
      </c>
      <c r="J47" s="350">
        <v>5</v>
      </c>
      <c r="K47" s="350"/>
      <c r="L47" s="350">
        <v>3</v>
      </c>
      <c r="M47" s="350">
        <v>4080</v>
      </c>
      <c r="N47" s="351">
        <v>10</v>
      </c>
    </row>
    <row r="48" spans="1:14" ht="15.75" customHeight="1" x14ac:dyDescent="0.3">
      <c r="B48" s="336" t="s">
        <v>298</v>
      </c>
      <c r="H48" s="349" t="s">
        <v>1152</v>
      </c>
      <c r="I48" s="350">
        <v>8</v>
      </c>
      <c r="J48" s="350">
        <v>4</v>
      </c>
      <c r="K48" s="350"/>
      <c r="L48" s="350">
        <v>4</v>
      </c>
      <c r="M48" s="350">
        <v>4073</v>
      </c>
      <c r="N48" s="351">
        <v>8</v>
      </c>
    </row>
    <row r="49" spans="1:14" ht="15.75" customHeight="1" x14ac:dyDescent="0.3">
      <c r="H49" s="349" t="s">
        <v>1154</v>
      </c>
      <c r="I49" s="350">
        <v>8</v>
      </c>
      <c r="J49" s="350">
        <v>3</v>
      </c>
      <c r="K49" s="350"/>
      <c r="L49" s="350">
        <v>5</v>
      </c>
      <c r="M49" s="350">
        <v>3659</v>
      </c>
      <c r="N49" s="351">
        <v>6</v>
      </c>
    </row>
    <row r="50" spans="1:14" ht="15.75" customHeight="1" x14ac:dyDescent="0.3">
      <c r="H50" s="349" t="s">
        <v>1156</v>
      </c>
      <c r="I50" s="350">
        <v>8</v>
      </c>
      <c r="J50" s="350">
        <v>3</v>
      </c>
      <c r="K50" s="350"/>
      <c r="L50" s="350">
        <v>5</v>
      </c>
      <c r="M50" s="350">
        <v>3090</v>
      </c>
      <c r="N50" s="351">
        <v>6</v>
      </c>
    </row>
    <row r="51" spans="1:14" ht="15.75" customHeight="1" x14ac:dyDescent="0.3">
      <c r="H51" s="352" t="s">
        <v>1153</v>
      </c>
      <c r="I51" s="353">
        <v>8</v>
      </c>
      <c r="J51" s="353">
        <v>2</v>
      </c>
      <c r="K51" s="353"/>
      <c r="L51" s="353">
        <v>6</v>
      </c>
      <c r="M51" s="353">
        <v>3812</v>
      </c>
      <c r="N51" s="354">
        <v>4</v>
      </c>
    </row>
    <row r="52" spans="1:14" ht="15.75" customHeight="1" x14ac:dyDescent="0.3"/>
    <row r="53" spans="1:14" ht="15.75" customHeight="1" x14ac:dyDescent="0.3">
      <c r="A53" s="269" t="s">
        <v>1065</v>
      </c>
      <c r="E53" s="313"/>
      <c r="G53" s="355" t="s">
        <v>167</v>
      </c>
    </row>
    <row r="54" spans="1:14" ht="15.75" customHeight="1" x14ac:dyDescent="0.3">
      <c r="A54" s="269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311814D0-700A-4762-8037-7C29FAAFF3FC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71E5-C0E6-4355-B8D7-F2B476D5D1AE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56" t="s">
        <v>1141</v>
      </c>
      <c r="B1" s="357"/>
      <c r="C1" s="357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1066</v>
      </c>
      <c r="J2" s="49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8" t="s">
        <v>1159</v>
      </c>
      <c r="B4" s="359"/>
      <c r="C4" s="360">
        <v>495</v>
      </c>
      <c r="D4" s="359"/>
      <c r="E4" s="361" t="s">
        <v>15</v>
      </c>
      <c r="F4" s="362">
        <f>SUM(F5:F7)</f>
        <v>479</v>
      </c>
      <c r="G4" s="55" t="s">
        <v>284</v>
      </c>
      <c r="H4" s="358" t="s">
        <v>1160</v>
      </c>
      <c r="I4" s="359"/>
      <c r="J4" s="360">
        <v>444</v>
      </c>
      <c r="K4" s="359"/>
      <c r="L4" s="361" t="s">
        <v>15</v>
      </c>
      <c r="M4" s="362">
        <f>SUM(M5:M7)</f>
        <v>446</v>
      </c>
      <c r="N4"/>
      <c r="O4"/>
      <c r="P4"/>
      <c r="Q4"/>
      <c r="R4"/>
      <c r="S4"/>
      <c r="T4"/>
    </row>
    <row r="5" spans="1:25" ht="15.75" customHeight="1" x14ac:dyDescent="0.3">
      <c r="A5" s="242" t="s">
        <v>740</v>
      </c>
      <c r="B5" s="123"/>
      <c r="C5" s="124"/>
      <c r="D5" s="21">
        <v>91</v>
      </c>
      <c r="E5" s="21">
        <v>76</v>
      </c>
      <c r="F5" s="57">
        <f>SUM(D5:E5)</f>
        <v>167</v>
      </c>
      <c r="G5"/>
      <c r="H5" s="242" t="s">
        <v>1104</v>
      </c>
      <c r="I5" s="123"/>
      <c r="J5" s="124"/>
      <c r="K5" s="21">
        <v>90</v>
      </c>
      <c r="L5" s="21">
        <v>75</v>
      </c>
      <c r="M5" s="57">
        <f>SUM(K5:L5)</f>
        <v>165</v>
      </c>
      <c r="N5"/>
      <c r="O5"/>
      <c r="P5"/>
      <c r="Q5"/>
      <c r="R5"/>
      <c r="S5"/>
      <c r="T5"/>
    </row>
    <row r="6" spans="1:25" ht="15.75" customHeight="1" x14ac:dyDescent="0.3">
      <c r="A6" s="127" t="s">
        <v>1073</v>
      </c>
      <c r="B6" s="128"/>
      <c r="C6" s="129"/>
      <c r="D6" s="20">
        <v>85</v>
      </c>
      <c r="E6" s="20">
        <v>72</v>
      </c>
      <c r="F6" s="22">
        <f>SUM(D6:E6)</f>
        <v>157</v>
      </c>
      <c r="G6"/>
      <c r="H6" s="127" t="s">
        <v>1110</v>
      </c>
      <c r="I6" s="128"/>
      <c r="J6" s="129"/>
      <c r="K6" s="20">
        <v>75</v>
      </c>
      <c r="L6" s="20">
        <v>71</v>
      </c>
      <c r="M6" s="22">
        <f>SUM(K6:L6)</f>
        <v>146</v>
      </c>
      <c r="N6"/>
      <c r="O6"/>
      <c r="P6"/>
      <c r="Q6"/>
      <c r="R6"/>
      <c r="S6"/>
      <c r="T6"/>
    </row>
    <row r="7" spans="1:25" ht="15.75" customHeight="1" x14ac:dyDescent="0.3">
      <c r="A7" s="132" t="s">
        <v>691</v>
      </c>
      <c r="B7" s="133"/>
      <c r="C7" s="134"/>
      <c r="D7" s="27">
        <v>75</v>
      </c>
      <c r="E7" s="27">
        <v>80</v>
      </c>
      <c r="F7" s="29">
        <f>SUM(D7:E7)</f>
        <v>155</v>
      </c>
      <c r="G7"/>
      <c r="H7" s="132" t="s">
        <v>489</v>
      </c>
      <c r="I7" s="133"/>
      <c r="J7" s="134"/>
      <c r="K7" s="27">
        <v>73</v>
      </c>
      <c r="L7" s="27">
        <v>62</v>
      </c>
      <c r="M7" s="29">
        <f>SUM(K7:L7)</f>
        <v>135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58" t="s">
        <v>1161</v>
      </c>
      <c r="B9" s="51"/>
      <c r="C9" s="52">
        <v>504</v>
      </c>
      <c r="D9" s="51"/>
      <c r="E9" s="53" t="s">
        <v>15</v>
      </c>
      <c r="F9" s="362">
        <f>SUM(F10:F12)</f>
        <v>488</v>
      </c>
      <c r="G9" s="55" t="s">
        <v>284</v>
      </c>
      <c r="H9" s="358" t="s">
        <v>1162</v>
      </c>
      <c r="I9" s="51"/>
      <c r="J9" s="52">
        <v>465</v>
      </c>
      <c r="K9" s="51"/>
      <c r="L9" s="53" t="s">
        <v>15</v>
      </c>
      <c r="M9" s="362">
        <f>SUM(M10:M12)</f>
        <v>458</v>
      </c>
      <c r="N9"/>
      <c r="O9"/>
      <c r="P9"/>
      <c r="Q9"/>
      <c r="R9"/>
      <c r="S9"/>
      <c r="T9"/>
    </row>
    <row r="10" spans="1:25" ht="15.75" customHeight="1" x14ac:dyDescent="0.3">
      <c r="A10" s="242" t="s">
        <v>126</v>
      </c>
      <c r="B10" s="123"/>
      <c r="C10" s="124"/>
      <c r="D10" s="21">
        <v>89</v>
      </c>
      <c r="E10" s="21">
        <v>84</v>
      </c>
      <c r="F10" s="57">
        <f>SUM(D10:E10)</f>
        <v>173</v>
      </c>
      <c r="G10"/>
      <c r="H10" s="242" t="s">
        <v>1107</v>
      </c>
      <c r="I10" s="123"/>
      <c r="J10" s="124"/>
      <c r="K10" s="21">
        <v>82</v>
      </c>
      <c r="L10" s="21">
        <v>78</v>
      </c>
      <c r="M10" s="57">
        <f>SUM(K10:L10)</f>
        <v>160</v>
      </c>
      <c r="N10"/>
      <c r="O10"/>
      <c r="P10"/>
      <c r="Q10"/>
      <c r="R10"/>
      <c r="S10"/>
      <c r="T10"/>
    </row>
    <row r="11" spans="1:25" ht="15.75" customHeight="1" x14ac:dyDescent="0.3">
      <c r="A11" s="127" t="s">
        <v>1079</v>
      </c>
      <c r="B11" s="128"/>
      <c r="C11" s="129"/>
      <c r="D11" s="20">
        <v>73</v>
      </c>
      <c r="E11" s="20">
        <v>78</v>
      </c>
      <c r="F11" s="22">
        <f>SUM(D11:E11)</f>
        <v>151</v>
      </c>
      <c r="G11"/>
      <c r="H11" s="127" t="s">
        <v>937</v>
      </c>
      <c r="I11" s="128"/>
      <c r="J11" s="129"/>
      <c r="K11" s="20">
        <v>72</v>
      </c>
      <c r="L11" s="20">
        <v>78</v>
      </c>
      <c r="M11" s="22">
        <f>SUM(K11:L11)</f>
        <v>150</v>
      </c>
      <c r="N11"/>
      <c r="O11"/>
      <c r="P11"/>
      <c r="Q11"/>
      <c r="R11"/>
      <c r="S11"/>
      <c r="T11"/>
    </row>
    <row r="12" spans="1:25" ht="15.75" customHeight="1" x14ac:dyDescent="0.3">
      <c r="A12" s="132" t="s">
        <v>464</v>
      </c>
      <c r="B12" s="133"/>
      <c r="C12" s="134"/>
      <c r="D12" s="27">
        <v>87</v>
      </c>
      <c r="E12" s="27">
        <v>77</v>
      </c>
      <c r="F12" s="29">
        <f>SUM(D12:E12)</f>
        <v>164</v>
      </c>
      <c r="G12"/>
      <c r="H12" s="132" t="s">
        <v>1092</v>
      </c>
      <c r="I12" s="133"/>
      <c r="J12" s="134"/>
      <c r="K12" s="27">
        <v>69</v>
      </c>
      <c r="L12" s="27">
        <v>79</v>
      </c>
      <c r="M12" s="29">
        <f>SUM(K12:L12)</f>
        <v>148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t="s">
        <v>1163</v>
      </c>
      <c r="B14"/>
      <c r="C14" s="79">
        <v>447</v>
      </c>
      <c r="D14"/>
      <c r="E14"/>
      <c r="F14">
        <v>447</v>
      </c>
      <c r="G14" s="55" t="s">
        <v>284</v>
      </c>
      <c r="H14" t="s">
        <v>1164</v>
      </c>
      <c r="I14"/>
      <c r="J14" s="79">
        <v>460</v>
      </c>
      <c r="K14"/>
      <c r="L14"/>
      <c r="M14"/>
      <c r="N14"/>
      <c r="O14"/>
      <c r="P14"/>
      <c r="Q14"/>
      <c r="R14"/>
      <c r="S14"/>
      <c r="T14"/>
    </row>
    <row r="15" spans="1:25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63" t="s">
        <v>46</v>
      </c>
      <c r="I19" s="364" t="s">
        <v>291</v>
      </c>
      <c r="J19" s="364" t="s">
        <v>292</v>
      </c>
      <c r="K19" s="364" t="s">
        <v>293</v>
      </c>
      <c r="L19" s="364" t="s">
        <v>294</v>
      </c>
      <c r="M19" s="364" t="s">
        <v>14</v>
      </c>
      <c r="N19" s="365" t="s">
        <v>295</v>
      </c>
    </row>
    <row r="20" spans="1:20" ht="15.75" customHeight="1" x14ac:dyDescent="0.3">
      <c r="B20" s="9" t="s">
        <v>1165</v>
      </c>
      <c r="H20" s="69" t="s">
        <v>1159</v>
      </c>
      <c r="I20" s="70">
        <v>8</v>
      </c>
      <c r="J20" s="70">
        <v>8</v>
      </c>
      <c r="K20" s="70"/>
      <c r="L20" s="70"/>
      <c r="M20" s="70">
        <v>3994</v>
      </c>
      <c r="N20" s="71">
        <v>16</v>
      </c>
      <c r="O20"/>
      <c r="P20"/>
    </row>
    <row r="21" spans="1:20" ht="15.75" customHeight="1" x14ac:dyDescent="0.3">
      <c r="B21" s="62" t="s">
        <v>1166</v>
      </c>
      <c r="H21" s="72" t="s">
        <v>1161</v>
      </c>
      <c r="I21" s="73">
        <v>8</v>
      </c>
      <c r="J21" s="73">
        <v>7</v>
      </c>
      <c r="K21" s="73"/>
      <c r="L21" s="73">
        <v>1</v>
      </c>
      <c r="M21" s="73">
        <v>4014</v>
      </c>
      <c r="N21" s="74">
        <v>14</v>
      </c>
      <c r="O21"/>
      <c r="P21"/>
    </row>
    <row r="22" spans="1:20" ht="15.75" customHeight="1" x14ac:dyDescent="0.3">
      <c r="B22" s="9" t="s">
        <v>298</v>
      </c>
      <c r="H22" s="72" t="s">
        <v>1162</v>
      </c>
      <c r="I22" s="73">
        <v>8</v>
      </c>
      <c r="J22" s="73">
        <v>4</v>
      </c>
      <c r="K22" s="73"/>
      <c r="L22" s="73">
        <v>4</v>
      </c>
      <c r="M22" s="73">
        <v>3699</v>
      </c>
      <c r="N22" s="74">
        <v>8</v>
      </c>
      <c r="O22"/>
      <c r="P22"/>
    </row>
    <row r="23" spans="1:20" ht="15.75" customHeight="1" x14ac:dyDescent="0.3">
      <c r="H23" s="72" t="s">
        <v>1163</v>
      </c>
      <c r="I23" s="73">
        <v>8</v>
      </c>
      <c r="J23" s="73">
        <v>2</v>
      </c>
      <c r="K23" s="73"/>
      <c r="L23" s="73">
        <v>6</v>
      </c>
      <c r="M23" s="73">
        <v>3576</v>
      </c>
      <c r="N23" s="74">
        <v>4</v>
      </c>
      <c r="O23"/>
      <c r="P23"/>
    </row>
    <row r="24" spans="1:20" ht="15.75" customHeight="1" x14ac:dyDescent="0.3">
      <c r="H24" s="72" t="s">
        <v>1160</v>
      </c>
      <c r="I24" s="73">
        <v>8</v>
      </c>
      <c r="J24" s="73">
        <v>2</v>
      </c>
      <c r="K24" s="73"/>
      <c r="L24" s="73">
        <v>6</v>
      </c>
      <c r="M24" s="73">
        <v>3544</v>
      </c>
      <c r="N24" s="74">
        <v>4</v>
      </c>
      <c r="O24"/>
      <c r="P24"/>
    </row>
    <row r="25" spans="1:20" ht="15.75" customHeight="1" x14ac:dyDescent="0.3">
      <c r="H25" s="75" t="s">
        <v>1164</v>
      </c>
      <c r="I25" s="76">
        <v>8</v>
      </c>
      <c r="J25" s="76">
        <v>1</v>
      </c>
      <c r="K25" s="76"/>
      <c r="L25" s="76">
        <v>7</v>
      </c>
      <c r="M25" s="76">
        <v>2760</v>
      </c>
      <c r="N25" s="77">
        <v>2</v>
      </c>
      <c r="O25"/>
      <c r="P25"/>
    </row>
    <row r="26" spans="1:20" ht="15.75" customHeight="1" x14ac:dyDescent="0.3"/>
    <row r="27" spans="1:20" ht="15.75" customHeight="1" x14ac:dyDescent="0.3">
      <c r="A27" s="4" t="s">
        <v>1130</v>
      </c>
      <c r="E27" s="30"/>
      <c r="G27" s="78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5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5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5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5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5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5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5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5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5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5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5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5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5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5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FA0632DE-2DA8-4DCD-82B1-AA510F744A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D823-F824-41A2-829A-25656FCD6BE7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7" customWidth="1"/>
    <col min="2" max="3" width="20.7109375" style="223" customWidth="1"/>
    <col min="4" max="10" width="5" style="223" customWidth="1"/>
    <col min="11" max="11" width="1.7109375" style="223" customWidth="1"/>
    <col min="12" max="12" width="2.7109375" style="367" customWidth="1"/>
    <col min="13" max="14" width="20.7109375" style="223" customWidth="1"/>
    <col min="15" max="21" width="5" style="223" customWidth="1"/>
    <col min="22" max="25" width="4.7109375" style="223" customWidth="1"/>
    <col min="26" max="26" width="4.7109375" customWidth="1"/>
  </cols>
  <sheetData>
    <row r="1" spans="1:25" ht="18" x14ac:dyDescent="0.35">
      <c r="A1" s="366"/>
      <c r="B1" s="222" t="s">
        <v>1167</v>
      </c>
      <c r="C1" s="222"/>
      <c r="D1" s="3"/>
      <c r="E1" s="3"/>
      <c r="F1" s="3"/>
      <c r="G1" s="3"/>
      <c r="H1" s="3"/>
      <c r="I1" s="3" t="s">
        <v>1</v>
      </c>
      <c r="J1" s="222"/>
      <c r="K1" s="3"/>
      <c r="L1" s="366"/>
      <c r="M1" s="222"/>
      <c r="N1" s="222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15.75" customHeight="1" x14ac:dyDescent="0.3">
      <c r="B2" s="5" t="s">
        <v>2</v>
      </c>
      <c r="I2" s="224" t="s">
        <v>1168</v>
      </c>
    </row>
    <row r="3" spans="1:25" ht="15.75" customHeight="1" x14ac:dyDescent="0.3">
      <c r="A3" s="368"/>
      <c r="B3" s="225" t="s">
        <v>4</v>
      </c>
      <c r="C3" s="226" t="s">
        <v>1169</v>
      </c>
      <c r="D3" s="226"/>
      <c r="E3" s="226" t="s">
        <v>1170</v>
      </c>
      <c r="F3" s="225"/>
      <c r="G3" s="225"/>
      <c r="H3" s="225"/>
      <c r="I3" s="225"/>
      <c r="J3" s="225"/>
      <c r="K3" s="225"/>
      <c r="L3" s="368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</row>
    <row r="4" spans="1:25" ht="15.75" customHeight="1" x14ac:dyDescent="0.3">
      <c r="A4" s="369">
        <v>3</v>
      </c>
      <c r="B4" s="370" t="s">
        <v>10</v>
      </c>
      <c r="C4" s="370" t="s">
        <v>11</v>
      </c>
      <c r="D4" s="371">
        <v>150</v>
      </c>
      <c r="E4" s="371">
        <v>20</v>
      </c>
      <c r="F4" s="371">
        <v>10</v>
      </c>
      <c r="G4" s="371" t="s">
        <v>12</v>
      </c>
      <c r="H4" s="371" t="s">
        <v>13</v>
      </c>
      <c r="I4" s="371" t="s">
        <v>14</v>
      </c>
      <c r="J4" s="372" t="s">
        <v>15</v>
      </c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5" ht="15.75" customHeight="1" x14ac:dyDescent="0.3">
      <c r="A5" s="230">
        <v>5</v>
      </c>
      <c r="B5" s="15" t="s">
        <v>16</v>
      </c>
      <c r="C5" s="15" t="s">
        <v>17</v>
      </c>
      <c r="D5" s="231">
        <v>94</v>
      </c>
      <c r="E5" s="231">
        <v>94</v>
      </c>
      <c r="F5" s="231">
        <v>92</v>
      </c>
      <c r="G5" s="231">
        <f t="shared" ref="G5:G11" si="0">SUM(D5:F5)</f>
        <v>280</v>
      </c>
      <c r="H5" s="231">
        <v>7</v>
      </c>
      <c r="I5" s="231">
        <v>2257</v>
      </c>
      <c r="J5" s="239">
        <v>56</v>
      </c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5" ht="15.75" customHeight="1" x14ac:dyDescent="0.3">
      <c r="A6" s="232">
        <v>4</v>
      </c>
      <c r="B6" s="19" t="s">
        <v>94</v>
      </c>
      <c r="C6" s="19" t="s">
        <v>91</v>
      </c>
      <c r="D6" s="20">
        <v>92</v>
      </c>
      <c r="E6" s="20">
        <v>93</v>
      </c>
      <c r="F6" s="20">
        <v>94</v>
      </c>
      <c r="G6" s="234">
        <f t="shared" si="0"/>
        <v>279</v>
      </c>
      <c r="H6" s="233">
        <v>6</v>
      </c>
      <c r="I6" s="20">
        <v>2207</v>
      </c>
      <c r="J6" s="22">
        <v>48</v>
      </c>
      <c r="L6" s="84"/>
      <c r="M6" s="84"/>
      <c r="N6" s="84"/>
      <c r="O6" s="84"/>
      <c r="P6" s="84"/>
      <c r="Q6" s="84"/>
      <c r="R6" s="84"/>
      <c r="S6" s="84"/>
      <c r="T6" s="84"/>
      <c r="U6" s="84"/>
      <c r="V6" s="4"/>
      <c r="W6" s="4"/>
    </row>
    <row r="7" spans="1:25" ht="15.75" customHeight="1" x14ac:dyDescent="0.3">
      <c r="A7" s="232">
        <v>7</v>
      </c>
      <c r="B7" s="19" t="s">
        <v>150</v>
      </c>
      <c r="C7" s="19" t="s">
        <v>91</v>
      </c>
      <c r="D7" s="234">
        <v>92</v>
      </c>
      <c r="E7" s="234">
        <v>92</v>
      </c>
      <c r="F7" s="234">
        <v>90</v>
      </c>
      <c r="G7" s="234">
        <f t="shared" si="0"/>
        <v>274</v>
      </c>
      <c r="H7" s="233">
        <v>5</v>
      </c>
      <c r="I7" s="234">
        <v>2158</v>
      </c>
      <c r="J7" s="235">
        <v>39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2">
        <v>6</v>
      </c>
      <c r="B8" s="19" t="s">
        <v>70</v>
      </c>
      <c r="C8" s="19" t="s">
        <v>71</v>
      </c>
      <c r="D8" s="234">
        <v>88</v>
      </c>
      <c r="E8" s="234">
        <v>91</v>
      </c>
      <c r="F8" s="234">
        <v>75</v>
      </c>
      <c r="G8" s="234">
        <f t="shared" si="0"/>
        <v>254</v>
      </c>
      <c r="H8" s="233">
        <v>3</v>
      </c>
      <c r="I8" s="234">
        <v>2100</v>
      </c>
      <c r="J8" s="235">
        <v>28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4"/>
      <c r="X8" s="4"/>
      <c r="Y8" s="4"/>
    </row>
    <row r="9" spans="1:25" ht="15.75" customHeight="1" x14ac:dyDescent="0.3">
      <c r="A9" s="232">
        <v>1</v>
      </c>
      <c r="B9" s="19" t="s">
        <v>90</v>
      </c>
      <c r="C9" s="19" t="s">
        <v>91</v>
      </c>
      <c r="D9" s="234">
        <v>94</v>
      </c>
      <c r="E9" s="234">
        <v>87</v>
      </c>
      <c r="F9" s="234">
        <v>86</v>
      </c>
      <c r="G9" s="234">
        <f t="shared" si="0"/>
        <v>267</v>
      </c>
      <c r="H9" s="233">
        <v>4</v>
      </c>
      <c r="I9" s="23">
        <v>2085</v>
      </c>
      <c r="J9" s="24">
        <v>27</v>
      </c>
      <c r="M9" s="4"/>
      <c r="V9" s="84"/>
    </row>
    <row r="10" spans="1:25" ht="15.75" customHeight="1" x14ac:dyDescent="0.3">
      <c r="A10" s="232">
        <v>3</v>
      </c>
      <c r="B10" s="19" t="s">
        <v>426</v>
      </c>
      <c r="C10" s="19" t="s">
        <v>17</v>
      </c>
      <c r="D10" s="20">
        <v>83</v>
      </c>
      <c r="E10" s="20">
        <v>82</v>
      </c>
      <c r="F10" s="20">
        <v>80</v>
      </c>
      <c r="G10" s="234">
        <f t="shared" si="0"/>
        <v>245</v>
      </c>
      <c r="H10" s="233">
        <v>2</v>
      </c>
      <c r="I10" s="20">
        <v>2027</v>
      </c>
      <c r="J10" s="22">
        <v>18</v>
      </c>
      <c r="M10" s="4"/>
      <c r="V10" s="4"/>
      <c r="W10" s="4"/>
    </row>
    <row r="11" spans="1:25" ht="15.75" customHeight="1" x14ac:dyDescent="0.3">
      <c r="A11" s="236">
        <v>2</v>
      </c>
      <c r="B11" s="26" t="s">
        <v>1171</v>
      </c>
      <c r="C11" s="26" t="s">
        <v>17</v>
      </c>
      <c r="D11" s="237">
        <v>84</v>
      </c>
      <c r="E11" s="237">
        <v>77</v>
      </c>
      <c r="F11" s="237">
        <v>75</v>
      </c>
      <c r="G11" s="237">
        <f t="shared" si="0"/>
        <v>236</v>
      </c>
      <c r="H11" s="238">
        <v>1</v>
      </c>
      <c r="I11" s="237">
        <v>1863</v>
      </c>
      <c r="J11" s="240">
        <v>10</v>
      </c>
      <c r="L11" s="223"/>
    </row>
    <row r="12" spans="1:25" ht="15.75" customHeight="1" x14ac:dyDescent="0.3">
      <c r="A12" s="223"/>
      <c r="L12" s="223"/>
    </row>
    <row r="13" spans="1:25" ht="15.75" customHeight="1" x14ac:dyDescent="0.3">
      <c r="A13" s="368"/>
      <c r="B13" s="225" t="s">
        <v>7</v>
      </c>
      <c r="C13" s="226" t="s">
        <v>1172</v>
      </c>
      <c r="D13" s="226"/>
      <c r="E13" s="226" t="s">
        <v>1173</v>
      </c>
      <c r="F13" s="225"/>
      <c r="G13" s="225"/>
      <c r="H13" s="225"/>
      <c r="I13" s="225"/>
      <c r="J13" s="225"/>
      <c r="L13" s="223"/>
    </row>
    <row r="14" spans="1:25" ht="15.75" customHeight="1" x14ac:dyDescent="0.3">
      <c r="A14" s="369">
        <v>3</v>
      </c>
      <c r="B14" s="370" t="s">
        <v>10</v>
      </c>
      <c r="C14" s="370" t="s">
        <v>11</v>
      </c>
      <c r="D14" s="371">
        <v>150</v>
      </c>
      <c r="E14" s="371">
        <v>20</v>
      </c>
      <c r="F14" s="371">
        <v>10</v>
      </c>
      <c r="G14" s="371" t="s">
        <v>12</v>
      </c>
      <c r="H14" s="371" t="s">
        <v>13</v>
      </c>
      <c r="I14" s="371" t="s">
        <v>14</v>
      </c>
      <c r="J14" s="372" t="s">
        <v>15</v>
      </c>
      <c r="L14" s="223"/>
    </row>
    <row r="15" spans="1:25" ht="15.75" customHeight="1" x14ac:dyDescent="0.3">
      <c r="A15" s="230">
        <v>5</v>
      </c>
      <c r="B15" s="15" t="s">
        <v>1174</v>
      </c>
      <c r="C15" s="15" t="s">
        <v>17</v>
      </c>
      <c r="D15" s="231">
        <v>85</v>
      </c>
      <c r="E15" s="231">
        <v>80</v>
      </c>
      <c r="F15" s="231">
        <v>89</v>
      </c>
      <c r="G15" s="231">
        <f t="shared" ref="G15:G21" si="1">SUM(D15:F15)</f>
        <v>254</v>
      </c>
      <c r="H15" s="231">
        <v>7</v>
      </c>
      <c r="I15" s="231">
        <v>2036</v>
      </c>
      <c r="J15" s="239">
        <v>54</v>
      </c>
      <c r="L15" s="223"/>
    </row>
    <row r="16" spans="1:25" ht="15.75" customHeight="1" x14ac:dyDescent="0.3">
      <c r="A16" s="232">
        <v>7</v>
      </c>
      <c r="B16" s="19" t="s">
        <v>236</v>
      </c>
      <c r="C16" s="19" t="s">
        <v>91</v>
      </c>
      <c r="D16" s="234">
        <v>84</v>
      </c>
      <c r="E16" s="234">
        <v>73</v>
      </c>
      <c r="F16" s="234">
        <v>80</v>
      </c>
      <c r="G16" s="234">
        <f t="shared" si="1"/>
        <v>237</v>
      </c>
      <c r="H16" s="233">
        <v>3</v>
      </c>
      <c r="I16" s="234">
        <v>1965</v>
      </c>
      <c r="J16" s="235">
        <v>41</v>
      </c>
      <c r="L16" s="223"/>
    </row>
    <row r="17" spans="1:12" ht="15.75" customHeight="1" x14ac:dyDescent="0.3">
      <c r="A17" s="232">
        <v>4</v>
      </c>
      <c r="B17" s="19" t="s">
        <v>238</v>
      </c>
      <c r="C17" s="19" t="s">
        <v>91</v>
      </c>
      <c r="D17" s="234">
        <v>80</v>
      </c>
      <c r="E17" s="234">
        <v>84</v>
      </c>
      <c r="F17" s="234">
        <v>87</v>
      </c>
      <c r="G17" s="234">
        <f t="shared" si="1"/>
        <v>251</v>
      </c>
      <c r="H17" s="233">
        <v>6</v>
      </c>
      <c r="I17" s="234">
        <v>1923</v>
      </c>
      <c r="J17" s="235">
        <v>38</v>
      </c>
      <c r="L17" s="223"/>
    </row>
    <row r="18" spans="1:12" ht="15.75" customHeight="1" x14ac:dyDescent="0.3">
      <c r="A18" s="232">
        <v>3</v>
      </c>
      <c r="B18" s="19" t="s">
        <v>208</v>
      </c>
      <c r="C18" s="19" t="s">
        <v>91</v>
      </c>
      <c r="D18" s="234">
        <v>82</v>
      </c>
      <c r="E18" s="234">
        <v>83</v>
      </c>
      <c r="F18" s="234">
        <v>80</v>
      </c>
      <c r="G18" s="234">
        <f t="shared" si="1"/>
        <v>245</v>
      </c>
      <c r="H18" s="233">
        <v>5</v>
      </c>
      <c r="I18" s="234">
        <v>1899</v>
      </c>
      <c r="J18" s="235">
        <v>35</v>
      </c>
      <c r="L18" s="223"/>
    </row>
    <row r="19" spans="1:12" ht="15.75" customHeight="1" x14ac:dyDescent="0.3">
      <c r="A19" s="232">
        <v>6</v>
      </c>
      <c r="B19" s="19" t="s">
        <v>1175</v>
      </c>
      <c r="C19" s="19" t="s">
        <v>91</v>
      </c>
      <c r="D19" s="234">
        <v>87</v>
      </c>
      <c r="E19" s="234">
        <v>74</v>
      </c>
      <c r="F19" s="234">
        <v>80</v>
      </c>
      <c r="G19" s="234">
        <f t="shared" si="1"/>
        <v>241</v>
      </c>
      <c r="H19" s="233">
        <v>4</v>
      </c>
      <c r="I19" s="234">
        <v>1864</v>
      </c>
      <c r="J19" s="235">
        <v>27</v>
      </c>
      <c r="L19" s="223"/>
    </row>
    <row r="20" spans="1:12" ht="15.75" customHeight="1" x14ac:dyDescent="0.3">
      <c r="A20" s="232">
        <v>1</v>
      </c>
      <c r="B20" s="19" t="s">
        <v>434</v>
      </c>
      <c r="C20" s="19" t="s">
        <v>71</v>
      </c>
      <c r="D20" s="234">
        <v>73</v>
      </c>
      <c r="E20" s="234">
        <v>79</v>
      </c>
      <c r="F20" s="234">
        <v>71</v>
      </c>
      <c r="G20" s="234">
        <f t="shared" si="1"/>
        <v>223</v>
      </c>
      <c r="H20" s="233">
        <v>2</v>
      </c>
      <c r="I20" s="23">
        <v>1655</v>
      </c>
      <c r="J20" s="24">
        <v>16</v>
      </c>
      <c r="L20" s="223"/>
    </row>
    <row r="21" spans="1:12" ht="15.75" customHeight="1" x14ac:dyDescent="0.3">
      <c r="A21" s="236">
        <v>2</v>
      </c>
      <c r="B21" s="26" t="s">
        <v>193</v>
      </c>
      <c r="C21" s="26" t="s">
        <v>91</v>
      </c>
      <c r="D21" s="237" t="s">
        <v>109</v>
      </c>
      <c r="E21" s="237"/>
      <c r="F21" s="237"/>
      <c r="G21" s="237">
        <f t="shared" si="1"/>
        <v>0</v>
      </c>
      <c r="H21" s="238">
        <v>0</v>
      </c>
      <c r="I21" s="237">
        <v>701</v>
      </c>
      <c r="J21" s="240">
        <v>9</v>
      </c>
      <c r="L21" s="223"/>
    </row>
    <row r="22" spans="1:12" ht="15.75" customHeight="1" x14ac:dyDescent="0.3">
      <c r="A22" s="223"/>
      <c r="L22" s="223"/>
    </row>
    <row r="23" spans="1:12" ht="15.75" customHeight="1" x14ac:dyDescent="0.3">
      <c r="A23" s="223"/>
      <c r="B23" s="225" t="s">
        <v>868</v>
      </c>
      <c r="L23" s="223"/>
    </row>
    <row r="24" spans="1:12" ht="15.75" customHeight="1" x14ac:dyDescent="0.3">
      <c r="A24" s="223"/>
      <c r="L24" s="223"/>
    </row>
    <row r="25" spans="1:12" ht="15.75" customHeight="1" x14ac:dyDescent="0.3">
      <c r="A25" s="223"/>
      <c r="B25" s="4" t="s">
        <v>1176</v>
      </c>
      <c r="C25" s="4"/>
      <c r="D25" s="4"/>
      <c r="E25" s="4"/>
      <c r="F25" s="34" t="s">
        <v>167</v>
      </c>
      <c r="G25" s="4"/>
      <c r="L25" s="223"/>
    </row>
    <row r="26" spans="1:12" ht="15.75" customHeight="1" x14ac:dyDescent="0.3">
      <c r="A26" s="223"/>
      <c r="B26" s="4" t="s">
        <v>168</v>
      </c>
      <c r="C26" s="4"/>
      <c r="D26" s="4"/>
      <c r="E26" s="4"/>
      <c r="F26" s="4"/>
      <c r="G26" s="4"/>
      <c r="L26" s="223"/>
    </row>
    <row r="27" spans="1:12" ht="15.75" customHeight="1" x14ac:dyDescent="0.3">
      <c r="A27" s="223"/>
      <c r="L27" s="223"/>
    </row>
    <row r="28" spans="1:12" ht="15.75" customHeight="1" x14ac:dyDescent="0.3">
      <c r="A28" s="223"/>
      <c r="L28" s="223"/>
    </row>
    <row r="29" spans="1:12" ht="15.75" customHeight="1" x14ac:dyDescent="0.3">
      <c r="A29" s="223"/>
      <c r="L29" s="223"/>
    </row>
    <row r="30" spans="1:12" ht="15.75" customHeight="1" x14ac:dyDescent="0.3">
      <c r="A30" s="223"/>
      <c r="L30" s="223"/>
    </row>
    <row r="31" spans="1:12" ht="15.75" customHeight="1" x14ac:dyDescent="0.3">
      <c r="A31" s="223"/>
      <c r="L31" s="223"/>
    </row>
    <row r="32" spans="1:12" ht="15.75" customHeight="1" x14ac:dyDescent="0.3">
      <c r="A32" s="223"/>
      <c r="L32" s="223"/>
    </row>
    <row r="33" spans="1:12" ht="15.75" customHeight="1" x14ac:dyDescent="0.3">
      <c r="A33" s="223"/>
      <c r="L33" s="223"/>
    </row>
    <row r="34" spans="1:12" ht="15.75" customHeight="1" x14ac:dyDescent="0.3">
      <c r="A34" s="223"/>
      <c r="L34" s="223"/>
    </row>
    <row r="35" spans="1:12" ht="15.75" customHeight="1" x14ac:dyDescent="0.3">
      <c r="A35" s="223"/>
      <c r="L35" s="223"/>
    </row>
    <row r="36" spans="1:12" ht="15.75" customHeight="1" x14ac:dyDescent="0.3">
      <c r="A36" s="223"/>
      <c r="L36" s="223"/>
    </row>
    <row r="37" spans="1:12" ht="15.75" customHeight="1" x14ac:dyDescent="0.3">
      <c r="A37" s="223"/>
      <c r="L37" s="223"/>
    </row>
    <row r="38" spans="1:12" ht="15.75" customHeight="1" x14ac:dyDescent="0.3">
      <c r="A38" s="223"/>
      <c r="L38" s="223"/>
    </row>
    <row r="39" spans="1:12" ht="15.75" customHeight="1" x14ac:dyDescent="0.3">
      <c r="A39" s="223"/>
      <c r="L39" s="223"/>
    </row>
    <row r="40" spans="1:12" ht="15.75" customHeight="1" x14ac:dyDescent="0.3">
      <c r="A40" s="223"/>
      <c r="L40" s="223"/>
    </row>
    <row r="41" spans="1:12" ht="15.75" customHeight="1" x14ac:dyDescent="0.3">
      <c r="A41" s="223"/>
      <c r="L41" s="223"/>
    </row>
    <row r="42" spans="1:12" ht="15.75" customHeight="1" x14ac:dyDescent="0.3">
      <c r="A42" s="223"/>
      <c r="L42" s="223"/>
    </row>
    <row r="43" spans="1:12" ht="15.75" customHeight="1" x14ac:dyDescent="0.3">
      <c r="A43" s="223"/>
      <c r="L43" s="223"/>
    </row>
    <row r="44" spans="1:12" ht="15.75" customHeight="1" x14ac:dyDescent="0.3">
      <c r="A44" s="223"/>
      <c r="L44" s="223"/>
    </row>
    <row r="45" spans="1:12" ht="15.75" customHeight="1" x14ac:dyDescent="0.3">
      <c r="A45" s="223"/>
      <c r="L45" s="223"/>
    </row>
    <row r="46" spans="1:12" ht="15.75" customHeight="1" x14ac:dyDescent="0.3">
      <c r="A46" s="223"/>
      <c r="L46" s="223"/>
    </row>
    <row r="47" spans="1:12" ht="15.75" customHeight="1" x14ac:dyDescent="0.3">
      <c r="A47" s="223"/>
      <c r="L47" s="223"/>
    </row>
    <row r="48" spans="1:12" ht="15.75" customHeight="1" x14ac:dyDescent="0.3">
      <c r="A48" s="223"/>
      <c r="L48" s="223"/>
    </row>
    <row r="49" spans="1:12" ht="15.75" customHeight="1" x14ac:dyDescent="0.3">
      <c r="A49" s="223"/>
      <c r="L49" s="223"/>
    </row>
    <row r="50" spans="1:12" ht="15.75" customHeight="1" x14ac:dyDescent="0.3">
      <c r="A50" s="223"/>
      <c r="L50" s="223"/>
    </row>
    <row r="51" spans="1:12" ht="15.75" customHeight="1" x14ac:dyDescent="0.3">
      <c r="A51" s="223"/>
      <c r="L51" s="223"/>
    </row>
    <row r="52" spans="1:12" ht="15.75" customHeight="1" x14ac:dyDescent="0.3">
      <c r="A52" s="223"/>
      <c r="L52" s="223"/>
    </row>
    <row r="53" spans="1:12" ht="15.75" customHeight="1" x14ac:dyDescent="0.3">
      <c r="A53" s="223"/>
      <c r="L53" s="223"/>
    </row>
    <row r="54" spans="1:12" ht="15.75" customHeight="1" x14ac:dyDescent="0.3">
      <c r="A54" s="223"/>
      <c r="L54" s="223"/>
    </row>
    <row r="55" spans="1:12" ht="15.75" customHeight="1" x14ac:dyDescent="0.3">
      <c r="A55" s="223"/>
      <c r="L55" s="223"/>
    </row>
    <row r="56" spans="1:12" ht="15.75" customHeight="1" x14ac:dyDescent="0.3">
      <c r="A56" s="223"/>
      <c r="L56" s="223"/>
    </row>
    <row r="57" spans="1:12" ht="15.75" customHeight="1" x14ac:dyDescent="0.3">
      <c r="A57" s="223"/>
      <c r="L57" s="223"/>
    </row>
    <row r="58" spans="1:12" ht="15.75" customHeight="1" x14ac:dyDescent="0.3">
      <c r="A58" s="223"/>
      <c r="L58" s="223"/>
    </row>
    <row r="59" spans="1:12" ht="15.75" customHeight="1" x14ac:dyDescent="0.3">
      <c r="A59" s="223"/>
      <c r="L59" s="223"/>
    </row>
    <row r="60" spans="1:12" ht="15.75" customHeight="1" x14ac:dyDescent="0.3">
      <c r="A60" s="223"/>
      <c r="L60" s="223"/>
    </row>
    <row r="61" spans="1:12" ht="15.75" customHeight="1" x14ac:dyDescent="0.3">
      <c r="A61" s="223"/>
      <c r="L61" s="223"/>
    </row>
    <row r="62" spans="1:12" ht="15.75" customHeight="1" x14ac:dyDescent="0.3">
      <c r="A62" s="223"/>
      <c r="L62" s="223"/>
    </row>
    <row r="63" spans="1:12" ht="15.75" customHeight="1" x14ac:dyDescent="0.3">
      <c r="A63" s="223"/>
      <c r="L63" s="223"/>
    </row>
    <row r="64" spans="1:12" ht="15.75" customHeight="1" x14ac:dyDescent="0.3">
      <c r="A64" s="223"/>
      <c r="L64" s="223"/>
    </row>
    <row r="65" spans="1:12" ht="15.75" customHeight="1" x14ac:dyDescent="0.3">
      <c r="A65" s="223"/>
      <c r="L65" s="223"/>
    </row>
    <row r="66" spans="1:12" ht="15.75" customHeight="1" x14ac:dyDescent="0.3">
      <c r="A66" s="223"/>
      <c r="L66" s="223"/>
    </row>
    <row r="67" spans="1:12" ht="15.75" customHeight="1" x14ac:dyDescent="0.3">
      <c r="A67" s="223"/>
      <c r="L67" s="223"/>
    </row>
    <row r="68" spans="1:12" ht="15.75" customHeight="1" x14ac:dyDescent="0.3">
      <c r="A68" s="223"/>
      <c r="L68" s="223"/>
    </row>
    <row r="69" spans="1:12" x14ac:dyDescent="0.3">
      <c r="A69" s="223"/>
      <c r="L69" s="223"/>
    </row>
    <row r="70" spans="1:12" x14ac:dyDescent="0.3">
      <c r="A70" s="223"/>
      <c r="L70" s="223"/>
    </row>
    <row r="71" spans="1:12" x14ac:dyDescent="0.3">
      <c r="A71" s="223"/>
      <c r="L71" s="223"/>
    </row>
    <row r="72" spans="1:12" x14ac:dyDescent="0.3">
      <c r="A72" s="223"/>
      <c r="L72" s="223"/>
    </row>
    <row r="73" spans="1:12" x14ac:dyDescent="0.3">
      <c r="A73" s="223"/>
      <c r="L73" s="223"/>
    </row>
    <row r="74" spans="1:12" x14ac:dyDescent="0.3">
      <c r="A74" s="223"/>
      <c r="L74" s="223"/>
    </row>
    <row r="75" spans="1:12" x14ac:dyDescent="0.3">
      <c r="A75" s="223"/>
      <c r="L75" s="223"/>
    </row>
    <row r="76" spans="1:12" x14ac:dyDescent="0.3">
      <c r="A76" s="223"/>
      <c r="L76" s="223"/>
    </row>
    <row r="77" spans="1:12" x14ac:dyDescent="0.3">
      <c r="A77" s="223"/>
      <c r="L77" s="223"/>
    </row>
    <row r="78" spans="1:12" x14ac:dyDescent="0.3">
      <c r="A78" s="223"/>
      <c r="L78" s="223"/>
    </row>
    <row r="79" spans="1:12" x14ac:dyDescent="0.3">
      <c r="A79" s="223"/>
      <c r="L79" s="223"/>
    </row>
    <row r="80" spans="1:12" x14ac:dyDescent="0.3">
      <c r="A80" s="223"/>
      <c r="L80" s="223"/>
    </row>
    <row r="81" spans="1:12" x14ac:dyDescent="0.3">
      <c r="A81" s="223"/>
      <c r="L81" s="223"/>
    </row>
    <row r="82" spans="1:12" x14ac:dyDescent="0.3">
      <c r="A82" s="223"/>
      <c r="L82" s="223"/>
    </row>
    <row r="83" spans="1:12" x14ac:dyDescent="0.3">
      <c r="A83" s="223"/>
      <c r="L83" s="223"/>
    </row>
    <row r="84" spans="1:12" x14ac:dyDescent="0.3">
      <c r="A84" s="223"/>
      <c r="L84" s="223"/>
    </row>
    <row r="85" spans="1:12" x14ac:dyDescent="0.3">
      <c r="A85" s="223"/>
      <c r="L85" s="223"/>
    </row>
    <row r="86" spans="1:12" x14ac:dyDescent="0.3">
      <c r="A86" s="223"/>
      <c r="L86" s="223"/>
    </row>
    <row r="87" spans="1:12" x14ac:dyDescent="0.3">
      <c r="A87" s="223"/>
      <c r="L87" s="223"/>
    </row>
    <row r="88" spans="1:12" x14ac:dyDescent="0.3">
      <c r="A88" s="223"/>
      <c r="L88" s="223"/>
    </row>
    <row r="89" spans="1:12" x14ac:dyDescent="0.3">
      <c r="A89" s="223"/>
      <c r="L89" s="223"/>
    </row>
    <row r="90" spans="1:12" x14ac:dyDescent="0.3">
      <c r="A90" s="223"/>
      <c r="L90" s="223"/>
    </row>
    <row r="91" spans="1:12" x14ac:dyDescent="0.3">
      <c r="A91" s="223"/>
      <c r="L91" s="223"/>
    </row>
    <row r="92" spans="1:12" x14ac:dyDescent="0.3">
      <c r="A92" s="223"/>
      <c r="L92" s="223"/>
    </row>
    <row r="93" spans="1:12" x14ac:dyDescent="0.3">
      <c r="A93" s="223"/>
      <c r="L93" s="223"/>
    </row>
    <row r="94" spans="1:12" x14ac:dyDescent="0.3">
      <c r="A94" s="223"/>
      <c r="L94" s="223"/>
    </row>
    <row r="95" spans="1:12" x14ac:dyDescent="0.3">
      <c r="A95" s="223"/>
      <c r="L95" s="223"/>
    </row>
    <row r="96" spans="1:12" x14ac:dyDescent="0.3">
      <c r="A96" s="223"/>
      <c r="L96" s="223"/>
    </row>
    <row r="97" spans="1:12" x14ac:dyDescent="0.3">
      <c r="A97" s="223"/>
      <c r="L97" s="223"/>
    </row>
    <row r="98" spans="1:12" x14ac:dyDescent="0.3">
      <c r="A98" s="223"/>
      <c r="L98" s="223"/>
    </row>
    <row r="99" spans="1:12" x14ac:dyDescent="0.3">
      <c r="A99" s="223"/>
      <c r="L99" s="223"/>
    </row>
    <row r="100" spans="1:12" x14ac:dyDescent="0.3">
      <c r="A100" s="223"/>
      <c r="L100" s="223"/>
    </row>
    <row r="101" spans="1:12" x14ac:dyDescent="0.3">
      <c r="A101" s="223"/>
      <c r="L101" s="223"/>
    </row>
    <row r="102" spans="1:12" x14ac:dyDescent="0.3">
      <c r="A102" s="223"/>
      <c r="L102" s="223"/>
    </row>
    <row r="103" spans="1:12" x14ac:dyDescent="0.3">
      <c r="A103" s="223"/>
      <c r="L103" s="223"/>
    </row>
    <row r="104" spans="1:12" x14ac:dyDescent="0.3">
      <c r="A104" s="223"/>
      <c r="L104" s="223"/>
    </row>
    <row r="105" spans="1:12" x14ac:dyDescent="0.3">
      <c r="A105" s="223"/>
      <c r="L105" s="223"/>
    </row>
    <row r="106" spans="1:12" x14ac:dyDescent="0.3">
      <c r="A106" s="223"/>
      <c r="L106" s="223"/>
    </row>
    <row r="107" spans="1:12" x14ac:dyDescent="0.3">
      <c r="A107" s="223"/>
      <c r="L107" s="223"/>
    </row>
    <row r="108" spans="1:12" x14ac:dyDescent="0.3">
      <c r="A108" s="223"/>
      <c r="L108" s="223"/>
    </row>
    <row r="109" spans="1:12" x14ac:dyDescent="0.3">
      <c r="A109" s="223"/>
      <c r="L109" s="223"/>
    </row>
    <row r="110" spans="1:12" x14ac:dyDescent="0.3">
      <c r="A110" s="223"/>
      <c r="L110" s="223"/>
    </row>
    <row r="111" spans="1:12" x14ac:dyDescent="0.3">
      <c r="A111" s="223"/>
      <c r="L111" s="223"/>
    </row>
    <row r="112" spans="1:12" x14ac:dyDescent="0.3">
      <c r="A112" s="223"/>
      <c r="L112" s="223"/>
    </row>
    <row r="113" spans="1:12" x14ac:dyDescent="0.3">
      <c r="A113" s="223"/>
      <c r="L113" s="223"/>
    </row>
    <row r="114" spans="1:12" x14ac:dyDescent="0.3">
      <c r="A114" s="223"/>
      <c r="L114" s="223"/>
    </row>
    <row r="115" spans="1:12" x14ac:dyDescent="0.3">
      <c r="A115" s="223"/>
      <c r="L115" s="223"/>
    </row>
    <row r="116" spans="1:12" x14ac:dyDescent="0.3">
      <c r="A116" s="223"/>
      <c r="L116" s="223"/>
    </row>
    <row r="117" spans="1:12" x14ac:dyDescent="0.3">
      <c r="A117" s="223"/>
      <c r="L117" s="223"/>
    </row>
    <row r="118" spans="1:12" x14ac:dyDescent="0.3">
      <c r="A118" s="223"/>
      <c r="L118" s="223"/>
    </row>
    <row r="119" spans="1:12" x14ac:dyDescent="0.3">
      <c r="A119" s="223"/>
      <c r="L119" s="223"/>
    </row>
    <row r="120" spans="1:12" x14ac:dyDescent="0.3">
      <c r="A120" s="223"/>
      <c r="L120" s="223"/>
    </row>
    <row r="121" spans="1:12" x14ac:dyDescent="0.3">
      <c r="A121" s="223"/>
      <c r="L121" s="223"/>
    </row>
    <row r="122" spans="1:12" x14ac:dyDescent="0.3">
      <c r="A122" s="223"/>
      <c r="L122" s="223"/>
    </row>
    <row r="123" spans="1:12" x14ac:dyDescent="0.3">
      <c r="A123" s="223"/>
      <c r="L123" s="223"/>
    </row>
    <row r="124" spans="1:12" x14ac:dyDescent="0.3">
      <c r="A124" s="223"/>
      <c r="L124" s="223"/>
    </row>
    <row r="125" spans="1:12" x14ac:dyDescent="0.3">
      <c r="A125" s="223"/>
      <c r="L125" s="223"/>
    </row>
    <row r="126" spans="1:12" x14ac:dyDescent="0.3">
      <c r="A126" s="223"/>
      <c r="L126" s="223"/>
    </row>
    <row r="127" spans="1:12" x14ac:dyDescent="0.3">
      <c r="A127" s="223"/>
      <c r="L127" s="223"/>
    </row>
    <row r="128" spans="1:12" x14ac:dyDescent="0.3">
      <c r="A128" s="223"/>
      <c r="L128" s="223"/>
    </row>
    <row r="129" spans="1:12" x14ac:dyDescent="0.3">
      <c r="A129" s="223"/>
      <c r="L129" s="223"/>
    </row>
    <row r="130" spans="1:12" x14ac:dyDescent="0.3">
      <c r="A130" s="223"/>
      <c r="L130" s="223"/>
    </row>
  </sheetData>
  <hyperlinks>
    <hyperlink ref="B2" location="'Index'!A3" tooltip="Go to the Index sheet" display="á" xr:uid="{753BA2E4-0A19-4C7F-8A6C-287C03DDB15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7CAE0-1FF2-4A30-BC70-C9A0D355321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3</v>
      </c>
      <c r="J2" s="49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0" t="s">
        <v>283</v>
      </c>
      <c r="B4" s="51"/>
      <c r="C4" s="52">
        <v>525</v>
      </c>
      <c r="D4" s="51"/>
      <c r="E4" s="53" t="s">
        <v>15</v>
      </c>
      <c r="F4" s="54">
        <f>SUM(F5:F7)</f>
        <v>533</v>
      </c>
      <c r="G4" s="55" t="s">
        <v>284</v>
      </c>
      <c r="H4" s="50" t="s">
        <v>285</v>
      </c>
      <c r="I4" s="51"/>
      <c r="J4" s="52">
        <v>537</v>
      </c>
      <c r="K4" s="51"/>
      <c r="L4" s="53" t="s">
        <v>15</v>
      </c>
      <c r="M4" s="54">
        <f>SUM(M5:M7)</f>
        <v>537</v>
      </c>
      <c r="N4"/>
    </row>
    <row r="5" spans="1:25" ht="15.75" customHeight="1" x14ac:dyDescent="0.3">
      <c r="A5" s="56" t="s">
        <v>93</v>
      </c>
      <c r="B5" s="21">
        <v>42</v>
      </c>
      <c r="C5" s="21">
        <v>42</v>
      </c>
      <c r="D5" s="21">
        <v>46</v>
      </c>
      <c r="E5" s="21">
        <v>44</v>
      </c>
      <c r="F5" s="57">
        <f>SUM(B5:E5)</f>
        <v>174</v>
      </c>
      <c r="G5"/>
      <c r="H5" s="56" t="s">
        <v>55</v>
      </c>
      <c r="I5" s="21">
        <v>45</v>
      </c>
      <c r="J5" s="21">
        <v>45</v>
      </c>
      <c r="K5" s="21">
        <v>47</v>
      </c>
      <c r="L5" s="21">
        <v>47</v>
      </c>
      <c r="M5" s="57">
        <f>SUM(I5:L5)</f>
        <v>184</v>
      </c>
      <c r="N5"/>
    </row>
    <row r="6" spans="1:25" ht="15.75" customHeight="1" x14ac:dyDescent="0.3">
      <c r="A6" s="58" t="s">
        <v>31</v>
      </c>
      <c r="B6" s="20">
        <v>48</v>
      </c>
      <c r="C6" s="20">
        <v>47</v>
      </c>
      <c r="D6" s="20">
        <v>46</v>
      </c>
      <c r="E6" s="20">
        <v>48</v>
      </c>
      <c r="F6" s="22">
        <f>SUM(B6:E6)</f>
        <v>189</v>
      </c>
      <c r="G6"/>
      <c r="H6" s="58" t="s">
        <v>76</v>
      </c>
      <c r="I6" s="20">
        <v>38</v>
      </c>
      <c r="J6" s="20">
        <v>43</v>
      </c>
      <c r="K6" s="20">
        <v>41</v>
      </c>
      <c r="L6" s="20">
        <v>46</v>
      </c>
      <c r="M6" s="22">
        <f>SUM(I6:L6)</f>
        <v>168</v>
      </c>
      <c r="N6"/>
    </row>
    <row r="7" spans="1:25" ht="15.75" customHeight="1" x14ac:dyDescent="0.3">
      <c r="A7" s="59" t="s">
        <v>124</v>
      </c>
      <c r="B7" s="27">
        <v>41</v>
      </c>
      <c r="C7" s="27">
        <v>45</v>
      </c>
      <c r="D7" s="27">
        <v>42</v>
      </c>
      <c r="E7" s="27">
        <v>42</v>
      </c>
      <c r="F7" s="29">
        <f>SUM(B7:E7)</f>
        <v>170</v>
      </c>
      <c r="G7"/>
      <c r="H7" s="59" t="s">
        <v>74</v>
      </c>
      <c r="I7" s="27">
        <v>47</v>
      </c>
      <c r="J7" s="27">
        <v>46</v>
      </c>
      <c r="K7" s="27">
        <v>45</v>
      </c>
      <c r="L7" s="27">
        <v>47</v>
      </c>
      <c r="M7" s="29">
        <f>SUM(I7:L7)</f>
        <v>185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 t="s">
        <v>286</v>
      </c>
      <c r="M8"/>
      <c r="N8"/>
      <c r="O8" s="60"/>
    </row>
    <row r="9" spans="1:25" ht="15.75" customHeight="1" x14ac:dyDescent="0.3">
      <c r="A9" s="50" t="s">
        <v>287</v>
      </c>
      <c r="B9" s="51"/>
      <c r="C9" s="52">
        <v>520</v>
      </c>
      <c r="D9" s="51"/>
      <c r="E9" s="53" t="s">
        <v>15</v>
      </c>
      <c r="F9" s="54">
        <f>SUM(F10:F12)</f>
        <v>531</v>
      </c>
      <c r="G9" s="55" t="s">
        <v>284</v>
      </c>
      <c r="H9" s="50" t="s">
        <v>288</v>
      </c>
      <c r="I9" s="51"/>
      <c r="J9" s="52">
        <v>550</v>
      </c>
      <c r="K9" s="51"/>
      <c r="L9" s="53" t="s">
        <v>15</v>
      </c>
      <c r="M9" s="54">
        <f>SUM(M10:M12)</f>
        <v>549</v>
      </c>
      <c r="N9"/>
    </row>
    <row r="10" spans="1:25" ht="15.75" customHeight="1" x14ac:dyDescent="0.3">
      <c r="A10" s="56" t="s">
        <v>102</v>
      </c>
      <c r="B10" s="21">
        <v>44</v>
      </c>
      <c r="C10" s="21">
        <v>46</v>
      </c>
      <c r="D10" s="21">
        <v>44</v>
      </c>
      <c r="E10" s="21">
        <v>41</v>
      </c>
      <c r="F10" s="57">
        <f>SUM(B10:E10)</f>
        <v>175</v>
      </c>
      <c r="G10"/>
      <c r="H10" s="56" t="s">
        <v>33</v>
      </c>
      <c r="I10" s="21">
        <v>46</v>
      </c>
      <c r="J10" s="21">
        <v>45</v>
      </c>
      <c r="K10" s="21">
        <v>46</v>
      </c>
      <c r="L10" s="21">
        <v>45</v>
      </c>
      <c r="M10" s="57">
        <f>SUM(I10:L10)</f>
        <v>182</v>
      </c>
      <c r="N10"/>
    </row>
    <row r="11" spans="1:25" ht="15.75" customHeight="1" x14ac:dyDescent="0.3">
      <c r="A11" s="58" t="s">
        <v>59</v>
      </c>
      <c r="B11" s="20">
        <v>44</v>
      </c>
      <c r="C11" s="20">
        <v>45</v>
      </c>
      <c r="D11" s="20">
        <v>46</v>
      </c>
      <c r="E11" s="20">
        <v>46</v>
      </c>
      <c r="F11" s="22">
        <f>SUM(B11:E11)</f>
        <v>181</v>
      </c>
      <c r="G11"/>
      <c r="H11" s="58" t="s">
        <v>18</v>
      </c>
      <c r="I11" s="20">
        <v>49</v>
      </c>
      <c r="J11" s="20">
        <v>47</v>
      </c>
      <c r="K11" s="20">
        <v>45</v>
      </c>
      <c r="L11" s="20">
        <v>47</v>
      </c>
      <c r="M11" s="22">
        <f>SUM(I11:L11)</f>
        <v>188</v>
      </c>
      <c r="N11"/>
    </row>
    <row r="12" spans="1:25" ht="15.75" customHeight="1" x14ac:dyDescent="0.3">
      <c r="A12" s="59" t="s">
        <v>88</v>
      </c>
      <c r="B12" s="27">
        <v>44</v>
      </c>
      <c r="C12" s="27">
        <v>45</v>
      </c>
      <c r="D12" s="27">
        <v>44</v>
      </c>
      <c r="E12" s="27">
        <v>42</v>
      </c>
      <c r="F12" s="29">
        <f>SUM(B12:E12)</f>
        <v>175</v>
      </c>
      <c r="G12"/>
      <c r="H12" s="59" t="s">
        <v>43</v>
      </c>
      <c r="I12" s="27">
        <v>44</v>
      </c>
      <c r="J12" s="27">
        <v>46</v>
      </c>
      <c r="K12" s="27">
        <v>42</v>
      </c>
      <c r="L12" s="27">
        <v>47</v>
      </c>
      <c r="M12" s="29">
        <f>SUM(I12:L12)</f>
        <v>179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0" t="s">
        <v>289</v>
      </c>
      <c r="B14" s="51"/>
      <c r="C14" s="52">
        <v>553</v>
      </c>
      <c r="D14" s="51"/>
      <c r="E14" s="53" t="s">
        <v>15</v>
      </c>
      <c r="F14" s="54">
        <f>SUM(F15:F17)</f>
        <v>552</v>
      </c>
      <c r="G14" s="55" t="s">
        <v>284</v>
      </c>
      <c r="H14" s="50" t="s">
        <v>290</v>
      </c>
      <c r="I14" s="51"/>
      <c r="J14" s="52">
        <v>515</v>
      </c>
      <c r="K14" s="51"/>
      <c r="L14" s="53" t="s">
        <v>15</v>
      </c>
      <c r="M14" s="54">
        <f>SUM(M15:M17)</f>
        <v>513</v>
      </c>
      <c r="N14"/>
    </row>
    <row r="15" spans="1:25" ht="15.75" customHeight="1" x14ac:dyDescent="0.3">
      <c r="A15" s="56" t="s">
        <v>38</v>
      </c>
      <c r="B15" s="21">
        <v>46</v>
      </c>
      <c r="C15" s="21">
        <v>48</v>
      </c>
      <c r="D15" s="21">
        <v>44</v>
      </c>
      <c r="E15" s="21">
        <v>46</v>
      </c>
      <c r="F15" s="57">
        <f>SUM(B15:E15)</f>
        <v>184</v>
      </c>
      <c r="G15"/>
      <c r="H15" s="56" t="s">
        <v>213</v>
      </c>
      <c r="I15" s="21">
        <v>38</v>
      </c>
      <c r="J15" s="21">
        <v>40</v>
      </c>
      <c r="K15" s="21">
        <v>40</v>
      </c>
      <c r="L15" s="21">
        <v>31</v>
      </c>
      <c r="M15" s="57">
        <f>SUM(I15:L15)</f>
        <v>149</v>
      </c>
      <c r="N15"/>
    </row>
    <row r="16" spans="1:25" ht="15.75" customHeight="1" x14ac:dyDescent="0.3">
      <c r="A16" s="58" t="s">
        <v>58</v>
      </c>
      <c r="B16" s="20">
        <v>41</v>
      </c>
      <c r="C16" s="20">
        <v>47</v>
      </c>
      <c r="D16" s="20">
        <v>45</v>
      </c>
      <c r="E16" s="20">
        <v>48</v>
      </c>
      <c r="F16" s="22">
        <f>SUM(B16:E16)</f>
        <v>181</v>
      </c>
      <c r="G16"/>
      <c r="H16" s="58" t="s">
        <v>30</v>
      </c>
      <c r="I16" s="20">
        <v>45</v>
      </c>
      <c r="J16" s="20">
        <v>45</v>
      </c>
      <c r="K16" s="20">
        <v>48</v>
      </c>
      <c r="L16" s="20">
        <v>45</v>
      </c>
      <c r="M16" s="22">
        <f>SUM(I16:L16)</f>
        <v>183</v>
      </c>
      <c r="N16"/>
    </row>
    <row r="17" spans="1:20" ht="15.75" customHeight="1" x14ac:dyDescent="0.3">
      <c r="A17" s="59" t="s">
        <v>24</v>
      </c>
      <c r="B17" s="27">
        <v>47</v>
      </c>
      <c r="C17" s="27">
        <v>46</v>
      </c>
      <c r="D17" s="27">
        <v>47</v>
      </c>
      <c r="E17" s="27">
        <v>47</v>
      </c>
      <c r="F17" s="29">
        <f>SUM(B17:E17)</f>
        <v>187</v>
      </c>
      <c r="G17"/>
      <c r="H17" s="59" t="s">
        <v>64</v>
      </c>
      <c r="I17" s="27">
        <v>44</v>
      </c>
      <c r="J17" s="27">
        <v>43</v>
      </c>
      <c r="K17" s="27">
        <v>46</v>
      </c>
      <c r="L17" s="27">
        <v>48</v>
      </c>
      <c r="M17" s="29">
        <f>SUM(I17:L17)</f>
        <v>181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1" t="s">
        <v>4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9" t="s">
        <v>296</v>
      </c>
      <c r="H20" s="56" t="s">
        <v>288</v>
      </c>
      <c r="I20" s="21">
        <v>8</v>
      </c>
      <c r="J20" s="21">
        <v>8</v>
      </c>
      <c r="K20" s="21"/>
      <c r="L20" s="21"/>
      <c r="M20" s="21">
        <v>4370</v>
      </c>
      <c r="N20" s="57">
        <v>16</v>
      </c>
    </row>
    <row r="21" spans="1:20" ht="15.75" customHeight="1" x14ac:dyDescent="0.3">
      <c r="B21" s="62" t="s">
        <v>297</v>
      </c>
      <c r="H21" s="63" t="s">
        <v>289</v>
      </c>
      <c r="I21" s="20">
        <v>8</v>
      </c>
      <c r="J21" s="20">
        <v>7</v>
      </c>
      <c r="K21" s="20"/>
      <c r="L21" s="20">
        <v>1</v>
      </c>
      <c r="M21" s="20">
        <v>4432</v>
      </c>
      <c r="N21" s="22">
        <v>14</v>
      </c>
    </row>
    <row r="22" spans="1:20" ht="15.75" customHeight="1" x14ac:dyDescent="0.3">
      <c r="B22" s="9" t="s">
        <v>298</v>
      </c>
      <c r="H22" s="58" t="s">
        <v>285</v>
      </c>
      <c r="I22" s="20">
        <v>8</v>
      </c>
      <c r="J22" s="20">
        <v>5</v>
      </c>
      <c r="K22" s="20"/>
      <c r="L22" s="20">
        <v>3</v>
      </c>
      <c r="M22" s="20">
        <v>4273</v>
      </c>
      <c r="N22" s="22">
        <v>10</v>
      </c>
    </row>
    <row r="23" spans="1:20" ht="15.75" customHeight="1" x14ac:dyDescent="0.3">
      <c r="H23" s="58" t="s">
        <v>283</v>
      </c>
      <c r="I23" s="23">
        <v>8</v>
      </c>
      <c r="J23" s="23">
        <v>3</v>
      </c>
      <c r="K23" s="23"/>
      <c r="L23" s="23">
        <v>5</v>
      </c>
      <c r="M23" s="23">
        <v>4232</v>
      </c>
      <c r="N23" s="24">
        <v>6</v>
      </c>
    </row>
    <row r="24" spans="1:20" ht="15.75" customHeight="1" x14ac:dyDescent="0.3">
      <c r="H24" s="58" t="s">
        <v>287</v>
      </c>
      <c r="I24" s="20">
        <v>8</v>
      </c>
      <c r="J24" s="20">
        <v>1</v>
      </c>
      <c r="K24" s="20"/>
      <c r="L24" s="20">
        <v>7</v>
      </c>
      <c r="M24" s="20">
        <v>4102</v>
      </c>
      <c r="N24" s="22">
        <v>2</v>
      </c>
    </row>
    <row r="25" spans="1:20" ht="15.75" customHeight="1" x14ac:dyDescent="0.3">
      <c r="H25" s="59" t="s">
        <v>290</v>
      </c>
      <c r="I25" s="27">
        <v>8</v>
      </c>
      <c r="J25" s="27"/>
      <c r="K25" s="27"/>
      <c r="L25" s="27">
        <v>8</v>
      </c>
      <c r="M25" s="27">
        <v>4089</v>
      </c>
      <c r="N25" s="29">
        <v>0</v>
      </c>
    </row>
    <row r="26" spans="1:20" ht="15.75" customHeight="1" x14ac:dyDescent="0.3">
      <c r="H26" s="64"/>
    </row>
    <row r="27" spans="1:20" ht="15.75" customHeight="1" x14ac:dyDescent="0.3">
      <c r="A27" s="65"/>
      <c r="B27" s="65"/>
      <c r="C27" s="65"/>
      <c r="D27" s="65"/>
      <c r="E27" s="65"/>
      <c r="F27" s="65"/>
      <c r="G27" s="66"/>
      <c r="H27" s="65"/>
      <c r="I27" s="65"/>
      <c r="J27" s="65"/>
      <c r="K27" s="65"/>
      <c r="L27" s="65"/>
      <c r="M27" s="65"/>
      <c r="N27" s="65"/>
      <c r="P27" s="67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0" t="s">
        <v>299</v>
      </c>
      <c r="B30" s="51"/>
      <c r="C30" s="52">
        <v>512</v>
      </c>
      <c r="D30" s="51"/>
      <c r="E30" s="53" t="s">
        <v>15</v>
      </c>
      <c r="F30" s="54">
        <f>SUM(F31:F33)-20</f>
        <v>521</v>
      </c>
      <c r="G30" s="55" t="s">
        <v>284</v>
      </c>
      <c r="H30" s="50" t="s">
        <v>300</v>
      </c>
      <c r="I30" s="51"/>
      <c r="J30" s="52">
        <v>498</v>
      </c>
      <c r="K30" s="51"/>
      <c r="L30" s="53" t="s">
        <v>15</v>
      </c>
      <c r="M30" s="54">
        <f>SUM(M31:M33)</f>
        <v>482</v>
      </c>
      <c r="N30"/>
      <c r="O30"/>
      <c r="P30"/>
      <c r="Q30"/>
      <c r="R30"/>
      <c r="S30"/>
      <c r="T30"/>
    </row>
    <row r="31" spans="1:20" ht="15.75" customHeight="1" x14ac:dyDescent="0.3">
      <c r="A31" s="56" t="s">
        <v>62</v>
      </c>
      <c r="B31" s="21">
        <v>41</v>
      </c>
      <c r="C31" s="21">
        <v>43</v>
      </c>
      <c r="D31" s="21">
        <v>47</v>
      </c>
      <c r="E31" s="21">
        <v>45</v>
      </c>
      <c r="F31" s="57">
        <f>SUM(B31:E31)</f>
        <v>176</v>
      </c>
      <c r="G31"/>
      <c r="H31" s="56" t="s">
        <v>176</v>
      </c>
      <c r="I31" s="21">
        <v>37</v>
      </c>
      <c r="J31" s="21">
        <v>42</v>
      </c>
      <c r="K31" s="21">
        <v>40</v>
      </c>
      <c r="L31" s="21">
        <v>45</v>
      </c>
      <c r="M31" s="57">
        <f>SUM(I31:L31)</f>
        <v>164</v>
      </c>
      <c r="N31"/>
      <c r="O31"/>
      <c r="P31"/>
      <c r="Q31"/>
      <c r="R31"/>
      <c r="S31"/>
      <c r="T31"/>
    </row>
    <row r="32" spans="1:20" ht="15.75" customHeight="1" x14ac:dyDescent="0.3">
      <c r="A32" s="68" t="s">
        <v>301</v>
      </c>
      <c r="B32" s="20">
        <v>45</v>
      </c>
      <c r="C32" s="20">
        <v>45</v>
      </c>
      <c r="D32" s="20">
        <v>47</v>
      </c>
      <c r="E32" s="20">
        <v>47</v>
      </c>
      <c r="F32" s="22">
        <f>SUM(B32:E32)</f>
        <v>184</v>
      </c>
      <c r="G32"/>
      <c r="H32" s="58" t="s">
        <v>99</v>
      </c>
      <c r="I32" s="20">
        <v>39</v>
      </c>
      <c r="J32" s="20">
        <v>39</v>
      </c>
      <c r="K32" s="20">
        <v>41</v>
      </c>
      <c r="L32" s="20">
        <v>37</v>
      </c>
      <c r="M32" s="22">
        <f>SUM(I32:L32)</f>
        <v>156</v>
      </c>
      <c r="N32"/>
      <c r="O32"/>
      <c r="P32"/>
      <c r="Q32"/>
      <c r="R32"/>
      <c r="S32"/>
      <c r="T32"/>
    </row>
    <row r="33" spans="1:20" ht="15.75" customHeight="1" x14ac:dyDescent="0.3">
      <c r="A33" s="59" t="s">
        <v>87</v>
      </c>
      <c r="B33" s="27">
        <v>45</v>
      </c>
      <c r="C33" s="27">
        <v>46</v>
      </c>
      <c r="D33" s="27">
        <v>44</v>
      </c>
      <c r="E33" s="27">
        <v>46</v>
      </c>
      <c r="F33" s="29">
        <f>SUM(B33:E33)</f>
        <v>181</v>
      </c>
      <c r="G33"/>
      <c r="H33" s="59" t="s">
        <v>128</v>
      </c>
      <c r="I33" s="27">
        <v>40</v>
      </c>
      <c r="J33" s="27">
        <v>38</v>
      </c>
      <c r="K33" s="27">
        <v>42</v>
      </c>
      <c r="L33" s="27">
        <v>42</v>
      </c>
      <c r="M33" s="29">
        <f>SUM(I33:L33)</f>
        <v>162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0" t="s">
        <v>302</v>
      </c>
      <c r="B35" s="51"/>
      <c r="C35" s="52">
        <v>504</v>
      </c>
      <c r="D35" s="51"/>
      <c r="E35" s="53" t="s">
        <v>15</v>
      </c>
      <c r="F35" s="54">
        <f>SUM(F36:F38)</f>
        <v>515</v>
      </c>
      <c r="G35" s="55" t="s">
        <v>284</v>
      </c>
      <c r="H35" s="50" t="s">
        <v>303</v>
      </c>
      <c r="I35" s="51"/>
      <c r="J35" s="52">
        <v>487</v>
      </c>
      <c r="K35" s="51"/>
      <c r="L35" s="53" t="s">
        <v>15</v>
      </c>
      <c r="M35" s="54">
        <f>SUM(M36:M38)</f>
        <v>495</v>
      </c>
      <c r="N35"/>
      <c r="O35"/>
      <c r="P35"/>
      <c r="Q35"/>
      <c r="R35"/>
      <c r="S35"/>
      <c r="T35"/>
    </row>
    <row r="36" spans="1:20" ht="15.75" customHeight="1" x14ac:dyDescent="0.3">
      <c r="A36" s="56" t="s">
        <v>163</v>
      </c>
      <c r="B36" s="21">
        <v>42</v>
      </c>
      <c r="C36" s="21">
        <v>35</v>
      </c>
      <c r="D36" s="21">
        <v>39</v>
      </c>
      <c r="E36" s="21">
        <v>45</v>
      </c>
      <c r="F36" s="57">
        <f>SUM(B36:E36)</f>
        <v>161</v>
      </c>
      <c r="G36"/>
      <c r="H36" s="56" t="s">
        <v>175</v>
      </c>
      <c r="I36" s="21">
        <v>45</v>
      </c>
      <c r="J36" s="21">
        <v>43</v>
      </c>
      <c r="K36" s="21">
        <v>39</v>
      </c>
      <c r="L36" s="21">
        <v>45</v>
      </c>
      <c r="M36" s="57">
        <f>SUM(I36:L36)</f>
        <v>172</v>
      </c>
      <c r="N36"/>
      <c r="O36"/>
      <c r="P36"/>
      <c r="Q36"/>
      <c r="R36"/>
      <c r="S36"/>
      <c r="T36"/>
    </row>
    <row r="37" spans="1:20" ht="15.75" customHeight="1" x14ac:dyDescent="0.3">
      <c r="A37" s="58" t="s">
        <v>57</v>
      </c>
      <c r="B37" s="20">
        <v>43</v>
      </c>
      <c r="C37" s="20">
        <v>45</v>
      </c>
      <c r="D37" s="20">
        <v>45</v>
      </c>
      <c r="E37" s="20">
        <v>47</v>
      </c>
      <c r="F37" s="22">
        <f>SUM(B37:E37)</f>
        <v>180</v>
      </c>
      <c r="G37"/>
      <c r="H37" s="58" t="s">
        <v>187</v>
      </c>
      <c r="I37" s="20">
        <v>34</v>
      </c>
      <c r="J37" s="20">
        <v>40</v>
      </c>
      <c r="K37" s="20">
        <v>40</v>
      </c>
      <c r="L37" s="20">
        <v>37</v>
      </c>
      <c r="M37" s="22">
        <f>SUM(I37:L37)</f>
        <v>151</v>
      </c>
      <c r="N37"/>
      <c r="O37"/>
      <c r="P37"/>
      <c r="Q37"/>
      <c r="R37"/>
      <c r="S37"/>
      <c r="T37"/>
    </row>
    <row r="38" spans="1:20" ht="15.75" customHeight="1" x14ac:dyDescent="0.3">
      <c r="A38" s="59" t="s">
        <v>125</v>
      </c>
      <c r="B38" s="27">
        <v>49</v>
      </c>
      <c r="C38" s="27">
        <v>43</v>
      </c>
      <c r="D38" s="27">
        <v>42</v>
      </c>
      <c r="E38" s="27">
        <v>40</v>
      </c>
      <c r="F38" s="29">
        <f>SUM(B38:E38)</f>
        <v>174</v>
      </c>
      <c r="G38"/>
      <c r="H38" s="59" t="s">
        <v>129</v>
      </c>
      <c r="I38" s="27">
        <v>43</v>
      </c>
      <c r="J38" s="27">
        <v>42</v>
      </c>
      <c r="K38" s="27">
        <v>44</v>
      </c>
      <c r="L38" s="27">
        <v>43</v>
      </c>
      <c r="M38" s="29">
        <f>SUM(I38:L38)</f>
        <v>172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0" t="s">
        <v>304</v>
      </c>
      <c r="B40" s="51"/>
      <c r="C40" s="52">
        <v>497</v>
      </c>
      <c r="D40" s="51"/>
      <c r="E40" s="53" t="s">
        <v>15</v>
      </c>
      <c r="F40" s="54">
        <f>SUM(F41:F43)</f>
        <v>510</v>
      </c>
      <c r="G40" s="55" t="s">
        <v>284</v>
      </c>
      <c r="H40" s="50" t="s">
        <v>305</v>
      </c>
      <c r="I40" s="51"/>
      <c r="J40" s="52">
        <v>509</v>
      </c>
      <c r="K40" s="51"/>
      <c r="L40" s="53" t="s">
        <v>15</v>
      </c>
      <c r="M40" s="54">
        <f>SUM(M41:M43)</f>
        <v>505</v>
      </c>
      <c r="N40"/>
      <c r="O40"/>
      <c r="P40"/>
      <c r="Q40"/>
      <c r="R40"/>
      <c r="S40"/>
      <c r="T40"/>
    </row>
    <row r="41" spans="1:20" ht="15.75" customHeight="1" x14ac:dyDescent="0.3">
      <c r="A41" s="56" t="s">
        <v>178</v>
      </c>
      <c r="B41" s="21">
        <v>42</v>
      </c>
      <c r="C41" s="21">
        <v>41</v>
      </c>
      <c r="D41" s="21">
        <v>36</v>
      </c>
      <c r="E41" s="21">
        <v>47</v>
      </c>
      <c r="F41" s="57">
        <f>SUM(B41:E41)</f>
        <v>166</v>
      </c>
      <c r="G41"/>
      <c r="H41" s="56" t="s">
        <v>90</v>
      </c>
      <c r="I41" s="21">
        <v>45</v>
      </c>
      <c r="J41" s="21">
        <v>45</v>
      </c>
      <c r="K41" s="21">
        <v>43</v>
      </c>
      <c r="L41" s="21">
        <v>46</v>
      </c>
      <c r="M41" s="57">
        <f>SUM(I41:L41)</f>
        <v>179</v>
      </c>
      <c r="N41"/>
      <c r="O41"/>
      <c r="P41"/>
      <c r="Q41"/>
      <c r="R41"/>
      <c r="S41"/>
      <c r="T41"/>
    </row>
    <row r="42" spans="1:20" ht="15.75" customHeight="1" x14ac:dyDescent="0.3">
      <c r="A42" s="58" t="s">
        <v>182</v>
      </c>
      <c r="B42" s="20">
        <v>36</v>
      </c>
      <c r="C42" s="20">
        <v>41</v>
      </c>
      <c r="D42" s="20">
        <v>44</v>
      </c>
      <c r="E42" s="20">
        <v>39</v>
      </c>
      <c r="F42" s="22">
        <f>SUM(B42:E42)</f>
        <v>160</v>
      </c>
      <c r="G42"/>
      <c r="H42" s="58" t="s">
        <v>94</v>
      </c>
      <c r="I42" s="20">
        <v>40</v>
      </c>
      <c r="J42" s="20">
        <v>42</v>
      </c>
      <c r="K42" s="20">
        <v>41</v>
      </c>
      <c r="L42" s="20">
        <v>44</v>
      </c>
      <c r="M42" s="22">
        <f>SUM(I42:L42)</f>
        <v>167</v>
      </c>
      <c r="N42"/>
      <c r="O42"/>
      <c r="P42"/>
      <c r="Q42"/>
      <c r="R42"/>
      <c r="S42"/>
      <c r="T42"/>
    </row>
    <row r="43" spans="1:20" ht="15.75" customHeight="1" x14ac:dyDescent="0.3">
      <c r="A43" s="59" t="s">
        <v>52</v>
      </c>
      <c r="B43" s="27">
        <v>46</v>
      </c>
      <c r="C43" s="27">
        <v>45</v>
      </c>
      <c r="D43" s="27">
        <v>46</v>
      </c>
      <c r="E43" s="27">
        <v>47</v>
      </c>
      <c r="F43" s="29">
        <f>SUM(B43:E43)</f>
        <v>184</v>
      </c>
      <c r="G43"/>
      <c r="H43" s="59" t="s">
        <v>150</v>
      </c>
      <c r="I43" s="27">
        <v>37</v>
      </c>
      <c r="J43" s="27">
        <v>39</v>
      </c>
      <c r="K43" s="27">
        <v>42</v>
      </c>
      <c r="L43" s="27">
        <v>41</v>
      </c>
      <c r="M43" s="29">
        <f>SUM(I43:L43)</f>
        <v>159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1" t="s">
        <v>7</v>
      </c>
      <c r="I45" s="12" t="s">
        <v>291</v>
      </c>
      <c r="J45" s="12" t="s">
        <v>292</v>
      </c>
      <c r="K45" s="12" t="s">
        <v>293</v>
      </c>
      <c r="L45" s="12" t="s">
        <v>294</v>
      </c>
      <c r="M45" s="12" t="s">
        <v>14</v>
      </c>
      <c r="N45" s="13" t="s">
        <v>295</v>
      </c>
    </row>
    <row r="46" spans="1:20" ht="15.75" customHeight="1" x14ac:dyDescent="0.3">
      <c r="B46" s="9" t="s">
        <v>306</v>
      </c>
      <c r="H46" s="69" t="s">
        <v>305</v>
      </c>
      <c r="I46" s="70">
        <v>8</v>
      </c>
      <c r="J46" s="70">
        <v>7</v>
      </c>
      <c r="K46" s="70"/>
      <c r="L46" s="70">
        <v>1</v>
      </c>
      <c r="M46" s="70">
        <v>4106</v>
      </c>
      <c r="N46" s="71">
        <v>14</v>
      </c>
      <c r="O46"/>
      <c r="P46"/>
    </row>
    <row r="47" spans="1:20" ht="15.75" customHeight="1" x14ac:dyDescent="0.3">
      <c r="B47" s="62" t="s">
        <v>307</v>
      </c>
      <c r="H47" s="72" t="s">
        <v>299</v>
      </c>
      <c r="I47" s="73">
        <v>8</v>
      </c>
      <c r="J47" s="73">
        <v>6</v>
      </c>
      <c r="K47" s="73"/>
      <c r="L47" s="73">
        <v>2</v>
      </c>
      <c r="M47" s="73">
        <v>4128</v>
      </c>
      <c r="N47" s="74">
        <v>12</v>
      </c>
      <c r="O47"/>
      <c r="P47"/>
    </row>
    <row r="48" spans="1:20" ht="15.75" customHeight="1" x14ac:dyDescent="0.3">
      <c r="B48" s="9" t="s">
        <v>298</v>
      </c>
      <c r="H48" s="72" t="s">
        <v>302</v>
      </c>
      <c r="I48" s="73">
        <v>8</v>
      </c>
      <c r="J48" s="73">
        <v>4</v>
      </c>
      <c r="K48" s="73">
        <v>1</v>
      </c>
      <c r="L48" s="73">
        <v>3</v>
      </c>
      <c r="M48" s="73">
        <v>4008</v>
      </c>
      <c r="N48" s="74">
        <v>9</v>
      </c>
      <c r="O48"/>
      <c r="P48"/>
    </row>
    <row r="49" spans="1:16" ht="15.75" customHeight="1" x14ac:dyDescent="0.3">
      <c r="H49" s="72" t="s">
        <v>304</v>
      </c>
      <c r="I49" s="73">
        <v>8</v>
      </c>
      <c r="J49" s="73">
        <v>4</v>
      </c>
      <c r="K49" s="73"/>
      <c r="L49" s="73">
        <v>4</v>
      </c>
      <c r="M49" s="73">
        <v>3998</v>
      </c>
      <c r="N49" s="74">
        <v>8</v>
      </c>
      <c r="O49"/>
      <c r="P49"/>
    </row>
    <row r="50" spans="1:16" ht="15.75" customHeight="1" x14ac:dyDescent="0.3">
      <c r="H50" s="72" t="s">
        <v>300</v>
      </c>
      <c r="I50" s="73">
        <v>8</v>
      </c>
      <c r="J50" s="73">
        <v>2</v>
      </c>
      <c r="K50" s="73">
        <v>1</v>
      </c>
      <c r="L50" s="73">
        <v>5</v>
      </c>
      <c r="M50" s="73">
        <v>3976</v>
      </c>
      <c r="N50" s="74">
        <v>5</v>
      </c>
      <c r="O50"/>
      <c r="P50"/>
    </row>
    <row r="51" spans="1:16" ht="15.75" customHeight="1" x14ac:dyDescent="0.3">
      <c r="H51" s="75" t="s">
        <v>303</v>
      </c>
      <c r="I51" s="76">
        <v>8</v>
      </c>
      <c r="J51" s="76"/>
      <c r="K51" s="76"/>
      <c r="L51" s="76">
        <v>8</v>
      </c>
      <c r="M51" s="76">
        <v>3727</v>
      </c>
      <c r="N51" s="77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78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9546AA61-5D0D-4069-8566-DABF806F12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454A-67DC-441B-90EC-64DFFACF18BE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7" customWidth="1"/>
    <col min="2" max="3" width="20.7109375" style="223" customWidth="1"/>
    <col min="4" max="10" width="5" style="223" customWidth="1"/>
    <col min="11" max="11" width="1.7109375" style="223" customWidth="1"/>
    <col min="12" max="12" width="2.7109375" style="367" customWidth="1"/>
    <col min="13" max="14" width="20.7109375" style="223" customWidth="1"/>
    <col min="15" max="21" width="5" style="223" customWidth="1"/>
    <col min="22" max="25" width="4.7109375" style="223" customWidth="1"/>
    <col min="26" max="26" width="4.7109375" customWidth="1"/>
  </cols>
  <sheetData>
    <row r="1" spans="1:25" ht="18" x14ac:dyDescent="0.35">
      <c r="A1" s="366"/>
      <c r="B1" s="222" t="s">
        <v>1167</v>
      </c>
      <c r="C1" s="222"/>
      <c r="D1" s="3"/>
      <c r="E1" s="3"/>
      <c r="F1" s="3" t="s">
        <v>273</v>
      </c>
      <c r="G1" s="3"/>
      <c r="H1" s="3"/>
      <c r="I1" s="3" t="s">
        <v>1</v>
      </c>
      <c r="J1" s="222"/>
      <c r="K1" s="3"/>
      <c r="L1" s="366"/>
      <c r="M1" s="222"/>
      <c r="N1" s="222"/>
      <c r="O1" s="3"/>
      <c r="P1" s="3"/>
      <c r="Q1" s="3"/>
      <c r="R1" s="3"/>
      <c r="S1" s="3"/>
      <c r="T1" s="3"/>
      <c r="U1" s="3"/>
      <c r="V1" s="3"/>
      <c r="W1" s="3"/>
      <c r="X1" s="222"/>
      <c r="Y1" s="222"/>
    </row>
    <row r="2" spans="1:25" ht="15.75" customHeight="1" x14ac:dyDescent="0.3">
      <c r="B2" s="5" t="s">
        <v>2</v>
      </c>
      <c r="I2" s="373" t="s">
        <v>1168</v>
      </c>
    </row>
    <row r="3" spans="1:25" ht="15.75" customHeight="1" x14ac:dyDescent="0.3">
      <c r="A3" s="368"/>
      <c r="B3" s="225" t="s">
        <v>4</v>
      </c>
      <c r="C3" s="226" t="s">
        <v>1177</v>
      </c>
      <c r="D3" s="226"/>
      <c r="E3" s="226" t="s">
        <v>1178</v>
      </c>
      <c r="F3" s="225"/>
      <c r="G3" s="225"/>
      <c r="H3" s="225"/>
      <c r="I3" s="225"/>
      <c r="J3" s="225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3</v>
      </c>
      <c r="B4" s="370" t="s">
        <v>10</v>
      </c>
      <c r="C4" s="370" t="s">
        <v>11</v>
      </c>
      <c r="D4" s="371">
        <v>150</v>
      </c>
      <c r="E4" s="371">
        <v>20</v>
      </c>
      <c r="F4" s="371">
        <v>10</v>
      </c>
      <c r="G4" s="371" t="s">
        <v>12</v>
      </c>
      <c r="H4" s="371" t="s">
        <v>13</v>
      </c>
      <c r="I4" s="371" t="s">
        <v>14</v>
      </c>
      <c r="J4" s="372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230">
        <v>5</v>
      </c>
      <c r="B5" s="15" t="s">
        <v>16</v>
      </c>
      <c r="C5" s="15" t="s">
        <v>17</v>
      </c>
      <c r="D5" s="36">
        <v>94</v>
      </c>
      <c r="E5" s="36">
        <v>94</v>
      </c>
      <c r="F5" s="36">
        <v>92</v>
      </c>
      <c r="G5" s="231">
        <v>280</v>
      </c>
      <c r="H5" s="231">
        <v>6</v>
      </c>
      <c r="I5" s="36">
        <v>2257</v>
      </c>
      <c r="J5" s="37">
        <v>48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2">
        <v>6</v>
      </c>
      <c r="B6" s="19" t="s">
        <v>70</v>
      </c>
      <c r="C6" s="19" t="s">
        <v>71</v>
      </c>
      <c r="D6" s="40">
        <v>88</v>
      </c>
      <c r="E6" s="40">
        <v>91</v>
      </c>
      <c r="F6" s="40">
        <v>75</v>
      </c>
      <c r="G6" s="234">
        <v>254</v>
      </c>
      <c r="H6" s="234">
        <v>5</v>
      </c>
      <c r="I6" s="40">
        <v>2100</v>
      </c>
      <c r="J6" s="41">
        <v>38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232">
        <v>3</v>
      </c>
      <c r="B7" s="19" t="s">
        <v>426</v>
      </c>
      <c r="C7" s="19" t="s">
        <v>17</v>
      </c>
      <c r="D7" s="40">
        <v>83</v>
      </c>
      <c r="E7" s="40">
        <v>82</v>
      </c>
      <c r="F7" s="40">
        <v>80</v>
      </c>
      <c r="G7" s="234">
        <v>245</v>
      </c>
      <c r="H7" s="234">
        <v>3</v>
      </c>
      <c r="I7" s="40">
        <v>2027</v>
      </c>
      <c r="J7" s="41">
        <v>29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2">
        <v>4</v>
      </c>
      <c r="B8" s="19" t="s">
        <v>1174</v>
      </c>
      <c r="C8" s="19" t="s">
        <v>17</v>
      </c>
      <c r="D8" s="40">
        <v>85</v>
      </c>
      <c r="E8" s="40">
        <v>80</v>
      </c>
      <c r="F8" s="40">
        <v>89</v>
      </c>
      <c r="G8" s="234">
        <v>254</v>
      </c>
      <c r="H8" s="234">
        <v>5</v>
      </c>
      <c r="I8" s="40">
        <v>2036</v>
      </c>
      <c r="J8" s="41">
        <v>28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2">
        <v>2</v>
      </c>
      <c r="B9" s="19" t="s">
        <v>1171</v>
      </c>
      <c r="C9" s="19" t="s">
        <v>17</v>
      </c>
      <c r="D9" s="40">
        <v>84</v>
      </c>
      <c r="E9" s="40">
        <v>77</v>
      </c>
      <c r="F9" s="40">
        <v>75</v>
      </c>
      <c r="G9" s="234">
        <v>236</v>
      </c>
      <c r="H9" s="234">
        <v>2</v>
      </c>
      <c r="I9" s="40">
        <v>1863</v>
      </c>
      <c r="J9" s="41">
        <v>16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236">
        <v>1</v>
      </c>
      <c r="B10" s="26" t="s">
        <v>434</v>
      </c>
      <c r="C10" s="26" t="s">
        <v>71</v>
      </c>
      <c r="D10" s="237">
        <v>73</v>
      </c>
      <c r="E10" s="237">
        <v>79</v>
      </c>
      <c r="F10" s="237">
        <v>71</v>
      </c>
      <c r="G10" s="237">
        <v>223</v>
      </c>
      <c r="H10" s="237">
        <v>1</v>
      </c>
      <c r="I10" s="31">
        <v>1655</v>
      </c>
      <c r="J10" s="32">
        <v>11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50" t="s">
        <v>868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4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23"/>
      <c r="L32" s="223"/>
    </row>
    <row r="33" spans="1:12" ht="15.75" customHeight="1" x14ac:dyDescent="0.3">
      <c r="A33" s="223"/>
      <c r="L33" s="223"/>
    </row>
    <row r="34" spans="1:12" ht="15.75" customHeight="1" x14ac:dyDescent="0.3">
      <c r="A34" s="223"/>
      <c r="L34" s="223"/>
    </row>
    <row r="35" spans="1:12" ht="15.75" customHeight="1" x14ac:dyDescent="0.3">
      <c r="A35" s="223"/>
      <c r="L35" s="223"/>
    </row>
    <row r="36" spans="1:12" ht="15.75" customHeight="1" x14ac:dyDescent="0.3">
      <c r="A36" s="223"/>
      <c r="L36" s="223"/>
    </row>
    <row r="37" spans="1:12" ht="15.75" customHeight="1" x14ac:dyDescent="0.3">
      <c r="A37" s="223"/>
      <c r="L37" s="223"/>
    </row>
    <row r="38" spans="1:12" ht="15.75" customHeight="1" x14ac:dyDescent="0.3">
      <c r="A38" s="223"/>
      <c r="L38" s="223"/>
    </row>
    <row r="39" spans="1:12" ht="15.75" customHeight="1" x14ac:dyDescent="0.3">
      <c r="A39" s="223"/>
      <c r="L39" s="223"/>
    </row>
    <row r="40" spans="1:12" ht="15.75" customHeight="1" x14ac:dyDescent="0.3">
      <c r="A40" s="223"/>
      <c r="L40" s="223"/>
    </row>
    <row r="41" spans="1:12" ht="15.75" customHeight="1" x14ac:dyDescent="0.3">
      <c r="A41" s="223"/>
      <c r="L41" s="223"/>
    </row>
    <row r="42" spans="1:12" ht="15.75" customHeight="1" x14ac:dyDescent="0.3">
      <c r="A42" s="223"/>
      <c r="L42" s="223"/>
    </row>
    <row r="43" spans="1:12" ht="15.75" customHeight="1" x14ac:dyDescent="0.3">
      <c r="A43" s="223"/>
      <c r="L43" s="223"/>
    </row>
    <row r="44" spans="1:12" ht="15.75" customHeight="1" x14ac:dyDescent="0.3">
      <c r="A44" s="223"/>
      <c r="L44" s="223"/>
    </row>
    <row r="45" spans="1:12" ht="15.75" customHeight="1" x14ac:dyDescent="0.3">
      <c r="A45" s="223"/>
      <c r="L45" s="223"/>
    </row>
    <row r="46" spans="1:12" ht="15.75" customHeight="1" x14ac:dyDescent="0.3">
      <c r="A46" s="223"/>
      <c r="L46" s="223"/>
    </row>
    <row r="47" spans="1:12" ht="15.75" customHeight="1" x14ac:dyDescent="0.3">
      <c r="A47" s="223"/>
      <c r="L47" s="223"/>
    </row>
    <row r="48" spans="1:12" ht="15.75" customHeight="1" x14ac:dyDescent="0.3">
      <c r="A48" s="223"/>
      <c r="L48" s="223"/>
    </row>
    <row r="49" spans="1:12" ht="15.75" customHeight="1" x14ac:dyDescent="0.3">
      <c r="A49" s="223"/>
      <c r="L49" s="223"/>
    </row>
    <row r="50" spans="1:12" ht="15.75" customHeight="1" x14ac:dyDescent="0.3">
      <c r="A50" s="223"/>
      <c r="L50" s="223"/>
    </row>
    <row r="51" spans="1:12" ht="15.75" customHeight="1" x14ac:dyDescent="0.3">
      <c r="A51" s="223"/>
      <c r="L51" s="223"/>
    </row>
    <row r="52" spans="1:12" ht="15.75" customHeight="1" x14ac:dyDescent="0.3">
      <c r="A52" s="223"/>
      <c r="L52" s="223"/>
    </row>
    <row r="53" spans="1:12" ht="15.75" customHeight="1" x14ac:dyDescent="0.3">
      <c r="A53" s="223"/>
      <c r="L53" s="223"/>
    </row>
    <row r="54" spans="1:12" ht="15.75" customHeight="1" x14ac:dyDescent="0.3">
      <c r="A54" s="223"/>
      <c r="L54" s="223"/>
    </row>
    <row r="55" spans="1:12" ht="15.75" customHeight="1" x14ac:dyDescent="0.3">
      <c r="A55" s="223"/>
      <c r="L55" s="223"/>
    </row>
    <row r="56" spans="1:12" ht="15.75" customHeight="1" x14ac:dyDescent="0.3">
      <c r="A56" s="223"/>
      <c r="L56" s="223"/>
    </row>
    <row r="57" spans="1:12" ht="15.75" customHeight="1" x14ac:dyDescent="0.3">
      <c r="A57" s="223"/>
      <c r="L57" s="223"/>
    </row>
    <row r="58" spans="1:12" ht="15.75" customHeight="1" x14ac:dyDescent="0.3">
      <c r="A58" s="223"/>
      <c r="L58" s="223"/>
    </row>
    <row r="59" spans="1:12" ht="15.75" customHeight="1" x14ac:dyDescent="0.3">
      <c r="A59" s="223"/>
      <c r="L59" s="223"/>
    </row>
    <row r="60" spans="1:12" ht="15.75" customHeight="1" x14ac:dyDescent="0.3">
      <c r="A60" s="223"/>
      <c r="L60" s="223"/>
    </row>
    <row r="61" spans="1:12" ht="15.75" customHeight="1" x14ac:dyDescent="0.3">
      <c r="A61" s="223"/>
      <c r="L61" s="223"/>
    </row>
    <row r="62" spans="1:12" ht="15.75" customHeight="1" x14ac:dyDescent="0.3">
      <c r="A62" s="223"/>
      <c r="L62" s="223"/>
    </row>
    <row r="63" spans="1:12" ht="15.75" customHeight="1" x14ac:dyDescent="0.3">
      <c r="A63" s="223"/>
      <c r="L63" s="223"/>
    </row>
    <row r="64" spans="1:12" ht="15.75" customHeight="1" x14ac:dyDescent="0.3">
      <c r="A64" s="223"/>
      <c r="L64" s="223"/>
    </row>
    <row r="65" spans="1:12" ht="15.75" customHeight="1" x14ac:dyDescent="0.3">
      <c r="A65" s="223"/>
      <c r="L65" s="223"/>
    </row>
    <row r="66" spans="1:12" ht="15.75" customHeight="1" x14ac:dyDescent="0.3">
      <c r="A66" s="223"/>
      <c r="L66" s="223"/>
    </row>
    <row r="67" spans="1:12" ht="15.75" customHeight="1" x14ac:dyDescent="0.3">
      <c r="A67" s="223"/>
      <c r="L67" s="223"/>
    </row>
    <row r="68" spans="1:12" ht="15.75" customHeight="1" x14ac:dyDescent="0.3">
      <c r="A68" s="223"/>
      <c r="L68" s="223"/>
    </row>
    <row r="69" spans="1:12" x14ac:dyDescent="0.3">
      <c r="A69" s="223"/>
      <c r="L69" s="223"/>
    </row>
    <row r="70" spans="1:12" x14ac:dyDescent="0.3">
      <c r="A70" s="223"/>
      <c r="L70" s="223"/>
    </row>
    <row r="71" spans="1:12" x14ac:dyDescent="0.3">
      <c r="A71" s="223"/>
      <c r="L71" s="223"/>
    </row>
    <row r="72" spans="1:12" x14ac:dyDescent="0.3">
      <c r="A72" s="223"/>
      <c r="L72" s="223"/>
    </row>
    <row r="73" spans="1:12" x14ac:dyDescent="0.3">
      <c r="A73" s="223"/>
      <c r="L73" s="223"/>
    </row>
    <row r="74" spans="1:12" x14ac:dyDescent="0.3">
      <c r="A74" s="223"/>
      <c r="L74" s="223"/>
    </row>
    <row r="75" spans="1:12" x14ac:dyDescent="0.3">
      <c r="A75" s="223"/>
      <c r="L75" s="223"/>
    </row>
    <row r="76" spans="1:12" x14ac:dyDescent="0.3">
      <c r="A76" s="223"/>
      <c r="L76" s="223"/>
    </row>
    <row r="77" spans="1:12" x14ac:dyDescent="0.3">
      <c r="A77" s="223"/>
      <c r="L77" s="223"/>
    </row>
    <row r="78" spans="1:12" x14ac:dyDescent="0.3">
      <c r="A78" s="223"/>
      <c r="L78" s="223"/>
    </row>
    <row r="79" spans="1:12" x14ac:dyDescent="0.3">
      <c r="A79" s="223"/>
      <c r="L79" s="223"/>
    </row>
    <row r="80" spans="1:12" x14ac:dyDescent="0.3">
      <c r="A80" s="223"/>
      <c r="L80" s="223"/>
    </row>
    <row r="81" spans="1:12" x14ac:dyDescent="0.3">
      <c r="A81" s="223"/>
      <c r="L81" s="223"/>
    </row>
    <row r="82" spans="1:12" x14ac:dyDescent="0.3">
      <c r="A82" s="223"/>
      <c r="L82" s="223"/>
    </row>
    <row r="83" spans="1:12" x14ac:dyDescent="0.3">
      <c r="A83" s="223"/>
      <c r="L83" s="223"/>
    </row>
    <row r="84" spans="1:12" x14ac:dyDescent="0.3">
      <c r="A84" s="223"/>
      <c r="L84" s="223"/>
    </row>
    <row r="85" spans="1:12" x14ac:dyDescent="0.3">
      <c r="A85" s="223"/>
      <c r="L85" s="223"/>
    </row>
    <row r="86" spans="1:12" x14ac:dyDescent="0.3">
      <c r="A86" s="223"/>
      <c r="L86" s="223"/>
    </row>
    <row r="87" spans="1:12" x14ac:dyDescent="0.3">
      <c r="A87" s="223"/>
      <c r="L87" s="223"/>
    </row>
    <row r="88" spans="1:12" x14ac:dyDescent="0.3">
      <c r="A88" s="223"/>
      <c r="L88" s="223"/>
    </row>
    <row r="89" spans="1:12" x14ac:dyDescent="0.3">
      <c r="A89" s="223"/>
      <c r="L89" s="223"/>
    </row>
    <row r="90" spans="1:12" x14ac:dyDescent="0.3">
      <c r="A90" s="223"/>
      <c r="L90" s="223"/>
    </row>
    <row r="91" spans="1:12" x14ac:dyDescent="0.3">
      <c r="A91" s="223"/>
      <c r="L91" s="223"/>
    </row>
    <row r="92" spans="1:12" x14ac:dyDescent="0.3">
      <c r="A92" s="223"/>
      <c r="L92" s="223"/>
    </row>
    <row r="93" spans="1:12" x14ac:dyDescent="0.3">
      <c r="A93" s="223"/>
      <c r="L93" s="223"/>
    </row>
    <row r="94" spans="1:12" x14ac:dyDescent="0.3">
      <c r="A94" s="223"/>
      <c r="L94" s="223"/>
    </row>
    <row r="95" spans="1:12" x14ac:dyDescent="0.3">
      <c r="A95" s="223"/>
      <c r="L95" s="223"/>
    </row>
    <row r="96" spans="1:12" x14ac:dyDescent="0.3">
      <c r="A96" s="223"/>
      <c r="L96" s="223"/>
    </row>
    <row r="97" spans="1:12" x14ac:dyDescent="0.3">
      <c r="A97" s="223"/>
      <c r="L97" s="223"/>
    </row>
    <row r="98" spans="1:12" x14ac:dyDescent="0.3">
      <c r="A98" s="223"/>
      <c r="L98" s="223"/>
    </row>
    <row r="99" spans="1:12" x14ac:dyDescent="0.3">
      <c r="A99" s="223"/>
      <c r="L99" s="223"/>
    </row>
    <row r="100" spans="1:12" x14ac:dyDescent="0.3">
      <c r="A100" s="223"/>
      <c r="L100" s="223"/>
    </row>
    <row r="101" spans="1:12" x14ac:dyDescent="0.3">
      <c r="A101" s="223"/>
      <c r="L101" s="223"/>
    </row>
    <row r="102" spans="1:12" x14ac:dyDescent="0.3">
      <c r="A102" s="223"/>
      <c r="L102" s="223"/>
    </row>
    <row r="103" spans="1:12" x14ac:dyDescent="0.3">
      <c r="A103" s="223"/>
      <c r="L103" s="223"/>
    </row>
    <row r="104" spans="1:12" x14ac:dyDescent="0.3">
      <c r="A104" s="223"/>
      <c r="L104" s="223"/>
    </row>
    <row r="105" spans="1:12" x14ac:dyDescent="0.3">
      <c r="A105" s="223"/>
      <c r="L105" s="223"/>
    </row>
    <row r="106" spans="1:12" x14ac:dyDescent="0.3">
      <c r="A106" s="223"/>
      <c r="L106" s="223"/>
    </row>
    <row r="107" spans="1:12" x14ac:dyDescent="0.3">
      <c r="A107" s="223"/>
      <c r="L107" s="223"/>
    </row>
    <row r="108" spans="1:12" x14ac:dyDescent="0.3">
      <c r="A108" s="223"/>
      <c r="L108" s="223"/>
    </row>
    <row r="109" spans="1:12" x14ac:dyDescent="0.3">
      <c r="A109" s="223"/>
      <c r="L109" s="223"/>
    </row>
    <row r="110" spans="1:12" x14ac:dyDescent="0.3">
      <c r="A110" s="223"/>
      <c r="L110" s="223"/>
    </row>
    <row r="111" spans="1:12" x14ac:dyDescent="0.3">
      <c r="A111" s="223"/>
      <c r="L111" s="223"/>
    </row>
    <row r="112" spans="1:12" x14ac:dyDescent="0.3">
      <c r="A112" s="223"/>
      <c r="L112" s="223"/>
    </row>
    <row r="113" spans="1:12" x14ac:dyDescent="0.3">
      <c r="A113" s="223"/>
      <c r="L113" s="223"/>
    </row>
    <row r="114" spans="1:12" x14ac:dyDescent="0.3">
      <c r="A114" s="223"/>
      <c r="L114" s="223"/>
    </row>
    <row r="115" spans="1:12" x14ac:dyDescent="0.3">
      <c r="A115" s="223"/>
      <c r="L115" s="223"/>
    </row>
    <row r="116" spans="1:12" x14ac:dyDescent="0.3">
      <c r="A116" s="223"/>
      <c r="L116" s="223"/>
    </row>
    <row r="117" spans="1:12" x14ac:dyDescent="0.3">
      <c r="A117" s="223"/>
      <c r="L117" s="223"/>
    </row>
    <row r="118" spans="1:12" x14ac:dyDescent="0.3">
      <c r="A118" s="223"/>
      <c r="L118" s="223"/>
    </row>
    <row r="119" spans="1:12" x14ac:dyDescent="0.3">
      <c r="A119" s="223"/>
      <c r="L119" s="223"/>
    </row>
    <row r="120" spans="1:12" x14ac:dyDescent="0.3">
      <c r="A120" s="223"/>
      <c r="L120" s="223"/>
    </row>
    <row r="121" spans="1:12" x14ac:dyDescent="0.3">
      <c r="A121" s="223"/>
      <c r="L121" s="223"/>
    </row>
    <row r="122" spans="1:12" x14ac:dyDescent="0.3">
      <c r="A122" s="223"/>
      <c r="L122" s="223"/>
    </row>
    <row r="123" spans="1:12" x14ac:dyDescent="0.3">
      <c r="A123" s="223"/>
      <c r="L123" s="223"/>
    </row>
    <row r="124" spans="1:12" x14ac:dyDescent="0.3">
      <c r="A124" s="223"/>
      <c r="L124" s="223"/>
    </row>
    <row r="125" spans="1:12" x14ac:dyDescent="0.3">
      <c r="A125" s="223"/>
      <c r="L125" s="223"/>
    </row>
    <row r="126" spans="1:12" x14ac:dyDescent="0.3">
      <c r="A126" s="223"/>
      <c r="L126" s="223"/>
    </row>
    <row r="127" spans="1:12" x14ac:dyDescent="0.3">
      <c r="A127" s="223"/>
      <c r="L127" s="223"/>
    </row>
    <row r="128" spans="1:12" x14ac:dyDescent="0.3">
      <c r="A128" s="223"/>
      <c r="L128" s="223"/>
    </row>
    <row r="129" spans="1:12" x14ac:dyDescent="0.3">
      <c r="A129" s="223"/>
      <c r="L129" s="223"/>
    </row>
    <row r="130" spans="1:12" x14ac:dyDescent="0.3">
      <c r="A130" s="223"/>
      <c r="L130" s="223"/>
    </row>
  </sheetData>
  <sheetProtection selectLockedCells="1" selectUnlockedCells="1"/>
  <hyperlinks>
    <hyperlink ref="B2" location="'Index'!A3" tooltip="Go to the Index sheet" display="á" xr:uid="{F8F581A6-A955-4DF9-9C48-E6A0FE01E76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7FC1-7BBB-4510-85B7-DD4CCB1A60F8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7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48" t="s">
        <v>3</v>
      </c>
      <c r="J2" s="49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0" t="s">
        <v>308</v>
      </c>
      <c r="B4" s="51"/>
      <c r="C4" s="52">
        <v>444</v>
      </c>
      <c r="D4" s="51"/>
      <c r="E4" s="53" t="s">
        <v>15</v>
      </c>
      <c r="F4" s="54">
        <f>SUM(F5:F7)</f>
        <v>439</v>
      </c>
      <c r="G4" s="55" t="s">
        <v>284</v>
      </c>
      <c r="H4" s="50" t="s">
        <v>309</v>
      </c>
      <c r="I4" s="51"/>
      <c r="J4" s="52">
        <v>486</v>
      </c>
      <c r="K4" s="51"/>
      <c r="L4" s="53" t="s">
        <v>15</v>
      </c>
      <c r="M4" s="54">
        <f>SUM(M5:M7)</f>
        <v>460</v>
      </c>
      <c r="N4"/>
      <c r="O4"/>
      <c r="P4"/>
      <c r="Q4"/>
      <c r="R4"/>
      <c r="S4"/>
      <c r="T4"/>
    </row>
    <row r="5" spans="1:25" ht="15.75" customHeight="1" x14ac:dyDescent="0.3">
      <c r="A5" s="56" t="s">
        <v>180</v>
      </c>
      <c r="B5" s="21">
        <v>39</v>
      </c>
      <c r="C5" s="21">
        <v>43</v>
      </c>
      <c r="D5" s="21">
        <v>38</v>
      </c>
      <c r="E5" s="21">
        <v>40</v>
      </c>
      <c r="F5" s="57">
        <f>SUM(B5:E5)</f>
        <v>160</v>
      </c>
      <c r="G5"/>
      <c r="H5" s="56" t="s">
        <v>126</v>
      </c>
      <c r="I5" s="21">
        <v>44</v>
      </c>
      <c r="J5" s="21">
        <v>43</v>
      </c>
      <c r="K5" s="21">
        <v>41</v>
      </c>
      <c r="L5" s="21">
        <v>45</v>
      </c>
      <c r="M5" s="57">
        <f>SUM(I5:L5)</f>
        <v>173</v>
      </c>
      <c r="N5"/>
      <c r="O5"/>
      <c r="P5"/>
      <c r="Q5"/>
      <c r="R5"/>
      <c r="S5"/>
      <c r="T5"/>
    </row>
    <row r="6" spans="1:25" ht="15.75" customHeight="1" x14ac:dyDescent="0.3">
      <c r="A6" s="58" t="s">
        <v>233</v>
      </c>
      <c r="B6" s="20">
        <v>34</v>
      </c>
      <c r="C6" s="20">
        <v>35</v>
      </c>
      <c r="D6" s="20">
        <v>35</v>
      </c>
      <c r="E6" s="20">
        <v>39</v>
      </c>
      <c r="F6" s="22">
        <f>SUM(B6:E6)</f>
        <v>143</v>
      </c>
      <c r="G6"/>
      <c r="H6" s="58" t="s">
        <v>162</v>
      </c>
      <c r="I6" s="20">
        <v>45</v>
      </c>
      <c r="J6" s="20">
        <v>37</v>
      </c>
      <c r="K6" s="20">
        <v>40</v>
      </c>
      <c r="L6" s="20">
        <v>37</v>
      </c>
      <c r="M6" s="22">
        <f>SUM(I6:L6)</f>
        <v>159</v>
      </c>
      <c r="N6"/>
      <c r="O6"/>
      <c r="P6"/>
      <c r="Q6"/>
      <c r="R6"/>
      <c r="S6"/>
      <c r="T6"/>
    </row>
    <row r="7" spans="1:25" ht="15.75" customHeight="1" x14ac:dyDescent="0.3">
      <c r="A7" s="59" t="s">
        <v>241</v>
      </c>
      <c r="B7" s="27">
        <v>37</v>
      </c>
      <c r="C7" s="27">
        <v>33</v>
      </c>
      <c r="D7" s="27">
        <v>34</v>
      </c>
      <c r="E7" s="27">
        <v>32</v>
      </c>
      <c r="F7" s="29">
        <f>SUM(B7:E7)</f>
        <v>136</v>
      </c>
      <c r="G7"/>
      <c r="H7" s="59" t="s">
        <v>219</v>
      </c>
      <c r="I7" s="27">
        <v>29</v>
      </c>
      <c r="J7" s="27">
        <v>36</v>
      </c>
      <c r="K7" s="27">
        <v>33</v>
      </c>
      <c r="L7" s="27">
        <v>30</v>
      </c>
      <c r="M7" s="29">
        <f>SUM(I7:L7)</f>
        <v>128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0" t="s">
        <v>310</v>
      </c>
      <c r="B9" s="51"/>
      <c r="C9" s="52">
        <v>480</v>
      </c>
      <c r="D9" s="51"/>
      <c r="E9" s="53" t="s">
        <v>15</v>
      </c>
      <c r="F9" s="54">
        <f>SUM(F10:F12)</f>
        <v>496</v>
      </c>
      <c r="G9" s="55" t="s">
        <v>284</v>
      </c>
      <c r="H9" s="50" t="s">
        <v>311</v>
      </c>
      <c r="I9" s="51"/>
      <c r="J9" s="52">
        <v>472</v>
      </c>
      <c r="K9" s="51"/>
      <c r="L9" s="53" t="s">
        <v>15</v>
      </c>
      <c r="M9" s="54">
        <f>SUM(M10:M12)</f>
        <v>442</v>
      </c>
      <c r="N9"/>
      <c r="O9"/>
      <c r="P9"/>
      <c r="Q9"/>
      <c r="R9"/>
      <c r="S9"/>
      <c r="T9"/>
    </row>
    <row r="10" spans="1:25" ht="15.75" customHeight="1" x14ac:dyDescent="0.3">
      <c r="A10" s="56" t="s">
        <v>100</v>
      </c>
      <c r="B10" s="21">
        <v>39</v>
      </c>
      <c r="C10" s="21">
        <v>43</v>
      </c>
      <c r="D10" s="21">
        <v>37</v>
      </c>
      <c r="E10" s="21">
        <v>42</v>
      </c>
      <c r="F10" s="57">
        <f>SUM(B10:E10)</f>
        <v>161</v>
      </c>
      <c r="G10"/>
      <c r="H10" s="56" t="s">
        <v>216</v>
      </c>
      <c r="I10" s="21">
        <v>41</v>
      </c>
      <c r="J10" s="21">
        <v>41</v>
      </c>
      <c r="K10" s="21">
        <v>41</v>
      </c>
      <c r="L10" s="21">
        <v>30</v>
      </c>
      <c r="M10" s="57">
        <f>SUM(I10:L10)</f>
        <v>153</v>
      </c>
      <c r="N10"/>
      <c r="O10"/>
      <c r="P10"/>
      <c r="Q10"/>
      <c r="R10"/>
      <c r="S10"/>
      <c r="T10"/>
    </row>
    <row r="11" spans="1:25" ht="15.75" customHeight="1" x14ac:dyDescent="0.3">
      <c r="A11" s="58" t="s">
        <v>158</v>
      </c>
      <c r="B11" s="20">
        <v>44</v>
      </c>
      <c r="C11" s="20">
        <v>41</v>
      </c>
      <c r="D11" s="20">
        <v>43</v>
      </c>
      <c r="E11" s="20">
        <v>43</v>
      </c>
      <c r="F11" s="22">
        <f>SUM(B11:E11)</f>
        <v>171</v>
      </c>
      <c r="G11"/>
      <c r="H11" s="58" t="s">
        <v>215</v>
      </c>
      <c r="I11" s="20">
        <v>32</v>
      </c>
      <c r="J11" s="20">
        <v>38</v>
      </c>
      <c r="K11" s="20">
        <v>37</v>
      </c>
      <c r="L11" s="20">
        <v>25</v>
      </c>
      <c r="M11" s="22">
        <f>SUM(I11:L11)</f>
        <v>132</v>
      </c>
      <c r="N11"/>
      <c r="O11"/>
      <c r="P11"/>
      <c r="Q11"/>
      <c r="R11"/>
      <c r="S11"/>
      <c r="T11"/>
    </row>
    <row r="12" spans="1:25" ht="15.75" customHeight="1" x14ac:dyDescent="0.3">
      <c r="A12" s="59" t="s">
        <v>234</v>
      </c>
      <c r="B12" s="27">
        <v>39</v>
      </c>
      <c r="C12" s="27">
        <v>43</v>
      </c>
      <c r="D12" s="27">
        <v>40</v>
      </c>
      <c r="E12" s="27">
        <v>42</v>
      </c>
      <c r="F12" s="29">
        <f>SUM(B12:E12)</f>
        <v>164</v>
      </c>
      <c r="G12"/>
      <c r="H12" s="59" t="s">
        <v>183</v>
      </c>
      <c r="I12" s="27">
        <v>43</v>
      </c>
      <c r="J12" s="27">
        <v>38</v>
      </c>
      <c r="K12" s="27">
        <v>40</v>
      </c>
      <c r="L12" s="27">
        <v>36</v>
      </c>
      <c r="M12" s="29">
        <f>SUM(I12:L12)</f>
        <v>157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0" t="s">
        <v>312</v>
      </c>
      <c r="B14" s="51"/>
      <c r="C14" s="52">
        <v>481</v>
      </c>
      <c r="D14" s="51"/>
      <c r="E14" s="53" t="s">
        <v>15</v>
      </c>
      <c r="F14" s="54">
        <f>SUM(F15:F17)-29</f>
        <v>485</v>
      </c>
      <c r="G14" s="55" t="s">
        <v>284</v>
      </c>
      <c r="H14" t="s">
        <v>313</v>
      </c>
      <c r="I14"/>
      <c r="J14" s="79">
        <v>450</v>
      </c>
      <c r="K14"/>
      <c r="L14"/>
      <c r="M14">
        <v>450</v>
      </c>
      <c r="N14"/>
      <c r="O14"/>
      <c r="P14"/>
      <c r="Q14"/>
      <c r="R14"/>
      <c r="S14"/>
      <c r="T14"/>
    </row>
    <row r="15" spans="1:25" ht="15.75" customHeight="1" x14ac:dyDescent="0.3">
      <c r="A15" s="56" t="s">
        <v>85</v>
      </c>
      <c r="B15" s="21">
        <v>44</v>
      </c>
      <c r="C15" s="21">
        <v>45</v>
      </c>
      <c r="D15" s="21">
        <v>49</v>
      </c>
      <c r="E15" s="21">
        <v>44</v>
      </c>
      <c r="F15" s="57">
        <f>SUM(B15:E15)</f>
        <v>182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58" t="s">
        <v>154</v>
      </c>
      <c r="B16" s="20">
        <v>41</v>
      </c>
      <c r="C16" s="20">
        <v>38</v>
      </c>
      <c r="D16" s="20">
        <v>43</v>
      </c>
      <c r="E16" s="20">
        <v>34</v>
      </c>
      <c r="F16" s="22">
        <f>SUM(B16:E16)</f>
        <v>156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5">
      <c r="A17" s="80" t="s">
        <v>314</v>
      </c>
      <c r="B17" s="27">
        <v>45</v>
      </c>
      <c r="C17" s="27">
        <v>47</v>
      </c>
      <c r="D17" s="27">
        <v>44</v>
      </c>
      <c r="E17" s="27">
        <v>40</v>
      </c>
      <c r="F17" s="29">
        <f>SUM(B17:E17)</f>
        <v>176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1" t="s">
        <v>46</v>
      </c>
      <c r="I19" s="12" t="s">
        <v>291</v>
      </c>
      <c r="J19" s="12" t="s">
        <v>292</v>
      </c>
      <c r="K19" s="12" t="s">
        <v>293</v>
      </c>
      <c r="L19" s="12" t="s">
        <v>294</v>
      </c>
      <c r="M19" s="12" t="s">
        <v>14</v>
      </c>
      <c r="N19" s="13" t="s">
        <v>295</v>
      </c>
    </row>
    <row r="20" spans="1:20" ht="15.75" customHeight="1" x14ac:dyDescent="0.3">
      <c r="B20" s="9" t="s">
        <v>315</v>
      </c>
      <c r="H20" s="69" t="s">
        <v>310</v>
      </c>
      <c r="I20" s="70">
        <v>8</v>
      </c>
      <c r="J20" s="70">
        <v>7</v>
      </c>
      <c r="K20" s="70"/>
      <c r="L20" s="70">
        <v>1</v>
      </c>
      <c r="M20" s="70">
        <v>3345</v>
      </c>
      <c r="N20" s="71">
        <v>14</v>
      </c>
      <c r="O20"/>
      <c r="P20"/>
    </row>
    <row r="21" spans="1:20" ht="15.75" customHeight="1" x14ac:dyDescent="0.3">
      <c r="B21" s="62" t="s">
        <v>316</v>
      </c>
      <c r="H21" s="72" t="s">
        <v>312</v>
      </c>
      <c r="I21" s="73">
        <v>8</v>
      </c>
      <c r="J21" s="73">
        <v>6</v>
      </c>
      <c r="K21" s="73"/>
      <c r="L21" s="73">
        <v>2</v>
      </c>
      <c r="M21" s="73">
        <v>3834</v>
      </c>
      <c r="N21" s="74">
        <v>12</v>
      </c>
      <c r="O21"/>
      <c r="P21"/>
    </row>
    <row r="22" spans="1:20" ht="15.75" customHeight="1" x14ac:dyDescent="0.3">
      <c r="B22" s="9" t="s">
        <v>298</v>
      </c>
      <c r="H22" s="72" t="s">
        <v>309</v>
      </c>
      <c r="I22" s="73">
        <v>8</v>
      </c>
      <c r="J22" s="73">
        <v>5</v>
      </c>
      <c r="K22" s="73"/>
      <c r="L22" s="73">
        <v>3</v>
      </c>
      <c r="M22" s="73">
        <v>3603</v>
      </c>
      <c r="N22" s="74">
        <v>10</v>
      </c>
      <c r="O22"/>
      <c r="P22"/>
    </row>
    <row r="23" spans="1:20" ht="15.75" customHeight="1" x14ac:dyDescent="0.3">
      <c r="H23" s="72" t="s">
        <v>311</v>
      </c>
      <c r="I23" s="73">
        <v>8</v>
      </c>
      <c r="J23" s="73">
        <v>3</v>
      </c>
      <c r="K23" s="73"/>
      <c r="L23" s="73">
        <v>5</v>
      </c>
      <c r="M23" s="73">
        <v>3577</v>
      </c>
      <c r="N23" s="74">
        <v>6</v>
      </c>
      <c r="O23"/>
      <c r="P23"/>
    </row>
    <row r="24" spans="1:20" ht="15.75" customHeight="1" x14ac:dyDescent="0.3">
      <c r="H24" s="72" t="s">
        <v>313</v>
      </c>
      <c r="I24" s="73">
        <v>8</v>
      </c>
      <c r="J24" s="73">
        <v>2</v>
      </c>
      <c r="K24" s="73"/>
      <c r="L24" s="73">
        <v>6</v>
      </c>
      <c r="M24" s="73">
        <v>3600</v>
      </c>
      <c r="N24" s="74">
        <v>4</v>
      </c>
      <c r="O24"/>
      <c r="P24"/>
    </row>
    <row r="25" spans="1:20" ht="15.75" customHeight="1" x14ac:dyDescent="0.3">
      <c r="H25" s="75" t="s">
        <v>308</v>
      </c>
      <c r="I25" s="76">
        <v>8</v>
      </c>
      <c r="J25" s="76">
        <v>1</v>
      </c>
      <c r="K25" s="76"/>
      <c r="L25" s="76">
        <v>7</v>
      </c>
      <c r="M25" s="76">
        <v>3582</v>
      </c>
      <c r="N25" s="77">
        <v>2</v>
      </c>
      <c r="O25"/>
      <c r="P25"/>
    </row>
    <row r="26" spans="1:20" ht="15.75" customHeight="1" x14ac:dyDescent="0.3">
      <c r="H26" s="64"/>
    </row>
    <row r="27" spans="1:20" ht="15.75" customHeight="1" x14ac:dyDescent="0.3">
      <c r="A27" s="4" t="s">
        <v>166</v>
      </c>
      <c r="E27" s="30"/>
      <c r="G27" s="78" t="s">
        <v>167</v>
      </c>
      <c r="H27" s="64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5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5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5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5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5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5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5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5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5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5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5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5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5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5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63D06BFF-8973-43EF-B9AB-C77C8A0031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C3DA-29CB-4153-8FFD-C9A4A09DAAC9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48" t="s">
        <v>318</v>
      </c>
    </row>
    <row r="3" spans="1:25" ht="15.75" customHeight="1" x14ac:dyDescent="0.3">
      <c r="A3" s="7"/>
      <c r="B3" s="8" t="s">
        <v>4</v>
      </c>
      <c r="C3" s="9" t="s">
        <v>319</v>
      </c>
      <c r="D3" s="9"/>
      <c r="E3" s="9" t="s">
        <v>320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1" t="s">
        <v>11</v>
      </c>
      <c r="D4" s="53"/>
      <c r="E4" s="53"/>
      <c r="F4" s="53"/>
      <c r="G4" s="82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</v>
      </c>
      <c r="B5" s="15" t="s">
        <v>321</v>
      </c>
      <c r="C5" s="15" t="s">
        <v>322</v>
      </c>
      <c r="D5" s="16">
        <v>48</v>
      </c>
      <c r="E5" s="16">
        <v>46</v>
      </c>
      <c r="F5" s="16">
        <v>46</v>
      </c>
      <c r="G5" s="16">
        <v>48</v>
      </c>
      <c r="H5" s="16">
        <f t="shared" ref="H5:H12" si="0">SUM(D5:G5)</f>
        <v>188</v>
      </c>
      <c r="I5" s="16">
        <v>8</v>
      </c>
      <c r="J5" s="38">
        <v>1478</v>
      </c>
      <c r="K5" s="39">
        <v>55</v>
      </c>
    </row>
    <row r="6" spans="1:25" ht="15.75" customHeight="1" x14ac:dyDescent="0.3">
      <c r="A6" s="18">
        <v>2</v>
      </c>
      <c r="B6" s="19" t="s">
        <v>323</v>
      </c>
      <c r="C6" s="19" t="s">
        <v>324</v>
      </c>
      <c r="D6" s="20">
        <v>43</v>
      </c>
      <c r="E6" s="20">
        <v>48</v>
      </c>
      <c r="F6" s="20">
        <v>46</v>
      </c>
      <c r="G6" s="20">
        <v>49</v>
      </c>
      <c r="H6" s="20">
        <f t="shared" si="0"/>
        <v>186</v>
      </c>
      <c r="I6" s="21">
        <v>6</v>
      </c>
      <c r="J6" s="20">
        <v>1476</v>
      </c>
      <c r="K6" s="22">
        <v>51</v>
      </c>
    </row>
    <row r="7" spans="1:25" ht="15.75" customHeight="1" x14ac:dyDescent="0.3">
      <c r="A7" s="18">
        <v>4</v>
      </c>
      <c r="B7" s="19" t="s">
        <v>325</v>
      </c>
      <c r="C7" s="19" t="s">
        <v>326</v>
      </c>
      <c r="D7" s="20">
        <v>48</v>
      </c>
      <c r="E7" s="20">
        <v>46</v>
      </c>
      <c r="F7" s="20">
        <v>45</v>
      </c>
      <c r="G7" s="20">
        <v>46</v>
      </c>
      <c r="H7" s="20">
        <f t="shared" si="0"/>
        <v>185</v>
      </c>
      <c r="I7" s="21">
        <v>5</v>
      </c>
      <c r="J7" s="20">
        <v>1465</v>
      </c>
      <c r="K7" s="22">
        <v>49</v>
      </c>
    </row>
    <row r="8" spans="1:25" ht="15.75" customHeight="1" x14ac:dyDescent="0.3">
      <c r="A8" s="18">
        <v>8</v>
      </c>
      <c r="B8" s="19" t="s">
        <v>327</v>
      </c>
      <c r="C8" s="19" t="s">
        <v>17</v>
      </c>
      <c r="D8" s="20">
        <v>48</v>
      </c>
      <c r="E8" s="20">
        <v>45</v>
      </c>
      <c r="F8" s="20">
        <v>48</v>
      </c>
      <c r="G8" s="20">
        <v>46</v>
      </c>
      <c r="H8" s="20">
        <f t="shared" si="0"/>
        <v>187</v>
      </c>
      <c r="I8" s="21">
        <v>7</v>
      </c>
      <c r="J8" s="20">
        <v>1462</v>
      </c>
      <c r="K8" s="22">
        <v>48</v>
      </c>
    </row>
    <row r="9" spans="1:25" ht="15.75" customHeight="1" x14ac:dyDescent="0.3">
      <c r="A9" s="18">
        <v>5</v>
      </c>
      <c r="B9" s="19" t="s">
        <v>328</v>
      </c>
      <c r="C9" s="19" t="s">
        <v>329</v>
      </c>
      <c r="D9" s="20">
        <v>46</v>
      </c>
      <c r="E9" s="20">
        <v>45</v>
      </c>
      <c r="F9" s="20">
        <v>47</v>
      </c>
      <c r="G9" s="20">
        <v>43</v>
      </c>
      <c r="H9" s="20">
        <f t="shared" si="0"/>
        <v>181</v>
      </c>
      <c r="I9" s="21">
        <v>4</v>
      </c>
      <c r="J9" s="20">
        <v>1434</v>
      </c>
      <c r="K9" s="22">
        <v>36</v>
      </c>
    </row>
    <row r="10" spans="1:25" ht="15.75" customHeight="1" x14ac:dyDescent="0.3">
      <c r="A10" s="18">
        <v>7</v>
      </c>
      <c r="B10" s="19" t="s">
        <v>330</v>
      </c>
      <c r="C10" s="19" t="s">
        <v>322</v>
      </c>
      <c r="D10" s="20">
        <v>41</v>
      </c>
      <c r="E10" s="20">
        <v>37</v>
      </c>
      <c r="F10" s="20">
        <v>43</v>
      </c>
      <c r="G10" s="20">
        <v>44</v>
      </c>
      <c r="H10" s="20">
        <f t="shared" si="0"/>
        <v>165</v>
      </c>
      <c r="I10" s="21">
        <v>3</v>
      </c>
      <c r="J10" s="20">
        <v>1386</v>
      </c>
      <c r="K10" s="22">
        <v>24</v>
      </c>
    </row>
    <row r="11" spans="1:25" ht="15.75" customHeight="1" x14ac:dyDescent="0.3">
      <c r="A11" s="18">
        <v>3</v>
      </c>
      <c r="B11" s="19" t="s">
        <v>331</v>
      </c>
      <c r="C11" s="19" t="s">
        <v>324</v>
      </c>
      <c r="D11" s="20" t="s">
        <v>109</v>
      </c>
      <c r="E11" s="20"/>
      <c r="F11" s="20"/>
      <c r="G11" s="20"/>
      <c r="H11" s="20">
        <f t="shared" si="0"/>
        <v>0</v>
      </c>
      <c r="I11" s="21">
        <v>0</v>
      </c>
      <c r="J11" s="20">
        <v>692</v>
      </c>
      <c r="K11" s="22">
        <v>14</v>
      </c>
    </row>
    <row r="12" spans="1:25" ht="15.75" customHeight="1" x14ac:dyDescent="0.3">
      <c r="A12" s="25">
        <v>6</v>
      </c>
      <c r="B12" s="26" t="s">
        <v>332</v>
      </c>
      <c r="C12" s="26" t="s">
        <v>329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333</v>
      </c>
      <c r="D14" s="9"/>
      <c r="E14" s="9" t="s">
        <v>334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81" t="s">
        <v>11</v>
      </c>
      <c r="D15" s="53"/>
      <c r="E15" s="53"/>
      <c r="F15" s="53"/>
      <c r="G15" s="82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4</v>
      </c>
      <c r="B16" s="15" t="s">
        <v>335</v>
      </c>
      <c r="C16" s="15" t="s">
        <v>27</v>
      </c>
      <c r="D16" s="16">
        <v>46</v>
      </c>
      <c r="E16" s="16">
        <v>45</v>
      </c>
      <c r="F16" s="16">
        <v>40</v>
      </c>
      <c r="G16" s="16">
        <v>45</v>
      </c>
      <c r="H16" s="16">
        <f t="shared" ref="H16:H23" si="1">SUM(D16:G16)</f>
        <v>176</v>
      </c>
      <c r="I16" s="16">
        <v>4</v>
      </c>
      <c r="J16" s="16">
        <v>1402</v>
      </c>
      <c r="K16" s="17">
        <v>48</v>
      </c>
    </row>
    <row r="17" spans="1:11" ht="15.75" customHeight="1" x14ac:dyDescent="0.3">
      <c r="A17" s="18">
        <v>8</v>
      </c>
      <c r="B17" s="19" t="s">
        <v>336</v>
      </c>
      <c r="C17" s="19" t="s">
        <v>329</v>
      </c>
      <c r="D17" s="20">
        <v>46</v>
      </c>
      <c r="E17" s="20">
        <v>43</v>
      </c>
      <c r="F17" s="20">
        <v>43</v>
      </c>
      <c r="G17" s="20">
        <v>42</v>
      </c>
      <c r="H17" s="20">
        <f t="shared" si="1"/>
        <v>174</v>
      </c>
      <c r="I17" s="21">
        <v>3</v>
      </c>
      <c r="J17" s="20">
        <v>1398</v>
      </c>
      <c r="K17" s="22">
        <v>45</v>
      </c>
    </row>
    <row r="18" spans="1:11" ht="15.75" customHeight="1" x14ac:dyDescent="0.3">
      <c r="A18" s="18">
        <v>3</v>
      </c>
      <c r="B18" s="83" t="s">
        <v>337</v>
      </c>
      <c r="C18" s="19" t="s">
        <v>127</v>
      </c>
      <c r="D18" s="20">
        <v>47</v>
      </c>
      <c r="E18" s="20">
        <v>44</v>
      </c>
      <c r="F18" s="20">
        <v>45</v>
      </c>
      <c r="G18" s="20">
        <v>45</v>
      </c>
      <c r="H18" s="20">
        <f t="shared" si="1"/>
        <v>181</v>
      </c>
      <c r="I18" s="21">
        <v>8</v>
      </c>
      <c r="J18" s="20">
        <v>1382</v>
      </c>
      <c r="K18" s="22">
        <v>44</v>
      </c>
    </row>
    <row r="19" spans="1:11" ht="15.75" customHeight="1" x14ac:dyDescent="0.3">
      <c r="A19" s="18">
        <v>7</v>
      </c>
      <c r="B19" s="19" t="s">
        <v>338</v>
      </c>
      <c r="C19" s="19" t="s">
        <v>329</v>
      </c>
      <c r="D19" s="20">
        <v>46</v>
      </c>
      <c r="E19" s="20">
        <v>46</v>
      </c>
      <c r="F19" s="20">
        <v>45</v>
      </c>
      <c r="G19" s="20">
        <v>43</v>
      </c>
      <c r="H19" s="20">
        <f t="shared" si="1"/>
        <v>180</v>
      </c>
      <c r="I19" s="21">
        <v>7</v>
      </c>
      <c r="J19" s="20">
        <v>1389</v>
      </c>
      <c r="K19" s="22">
        <v>41</v>
      </c>
    </row>
    <row r="20" spans="1:11" ht="15.75" customHeight="1" x14ac:dyDescent="0.3">
      <c r="A20" s="18">
        <v>5</v>
      </c>
      <c r="B20" s="19" t="s">
        <v>339</v>
      </c>
      <c r="C20" s="19" t="s">
        <v>122</v>
      </c>
      <c r="D20" s="20">
        <v>46</v>
      </c>
      <c r="E20" s="20">
        <v>47</v>
      </c>
      <c r="F20" s="20">
        <v>43</v>
      </c>
      <c r="G20" s="20">
        <v>44</v>
      </c>
      <c r="H20" s="20">
        <f t="shared" si="1"/>
        <v>180</v>
      </c>
      <c r="I20" s="21">
        <v>7</v>
      </c>
      <c r="J20" s="20">
        <v>1380</v>
      </c>
      <c r="K20" s="22">
        <v>41</v>
      </c>
    </row>
    <row r="21" spans="1:11" ht="15.75" customHeight="1" x14ac:dyDescent="0.3">
      <c r="A21" s="18">
        <v>6</v>
      </c>
      <c r="B21" s="19" t="s">
        <v>340</v>
      </c>
      <c r="C21" s="19" t="s">
        <v>322</v>
      </c>
      <c r="D21" s="20">
        <v>43</v>
      </c>
      <c r="E21" s="20">
        <v>46</v>
      </c>
      <c r="F21" s="20">
        <v>42</v>
      </c>
      <c r="G21" s="20">
        <v>46</v>
      </c>
      <c r="H21" s="20">
        <f t="shared" si="1"/>
        <v>177</v>
      </c>
      <c r="I21" s="21">
        <v>5</v>
      </c>
      <c r="J21" s="20">
        <v>1224</v>
      </c>
      <c r="K21" s="22">
        <v>36</v>
      </c>
    </row>
    <row r="22" spans="1:11" ht="15.75" customHeight="1" x14ac:dyDescent="0.3">
      <c r="A22" s="18">
        <v>2</v>
      </c>
      <c r="B22" s="19" t="s">
        <v>341</v>
      </c>
      <c r="C22" s="19" t="s">
        <v>27</v>
      </c>
      <c r="D22" s="20">
        <v>44</v>
      </c>
      <c r="E22" s="20">
        <v>39</v>
      </c>
      <c r="F22" s="20">
        <v>43</v>
      </c>
      <c r="G22" s="20">
        <v>38</v>
      </c>
      <c r="H22" s="20">
        <f t="shared" si="1"/>
        <v>164</v>
      </c>
      <c r="I22" s="21">
        <v>1</v>
      </c>
      <c r="J22" s="20">
        <v>1320</v>
      </c>
      <c r="K22" s="22">
        <v>22</v>
      </c>
    </row>
    <row r="23" spans="1:11" ht="15.75" customHeight="1" x14ac:dyDescent="0.3">
      <c r="A23" s="25">
        <v>1</v>
      </c>
      <c r="B23" s="26" t="s">
        <v>342</v>
      </c>
      <c r="C23" s="26" t="s">
        <v>329</v>
      </c>
      <c r="D23" s="27">
        <v>41</v>
      </c>
      <c r="E23" s="27">
        <v>41</v>
      </c>
      <c r="F23" s="27">
        <v>45</v>
      </c>
      <c r="G23" s="27">
        <v>42</v>
      </c>
      <c r="H23" s="27">
        <f t="shared" si="1"/>
        <v>169</v>
      </c>
      <c r="I23" s="28">
        <v>2</v>
      </c>
      <c r="J23" s="31">
        <v>1336</v>
      </c>
      <c r="K23" s="32">
        <v>19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46</v>
      </c>
      <c r="C25" s="9" t="s">
        <v>343</v>
      </c>
      <c r="D25" s="9"/>
      <c r="E25" s="9" t="s">
        <v>344</v>
      </c>
      <c r="F25" s="8"/>
      <c r="G25" s="8"/>
      <c r="H25" s="8"/>
      <c r="I25" s="8"/>
      <c r="J25" s="8"/>
      <c r="K25" s="8"/>
    </row>
    <row r="26" spans="1:11" ht="15.75" customHeight="1" x14ac:dyDescent="0.3">
      <c r="A26" s="10">
        <v>4</v>
      </c>
      <c r="B26" s="11" t="s">
        <v>10</v>
      </c>
      <c r="C26" s="81" t="s">
        <v>11</v>
      </c>
      <c r="D26" s="53"/>
      <c r="E26" s="53"/>
      <c r="F26" s="53"/>
      <c r="G26" s="82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345</v>
      </c>
      <c r="C27" s="15" t="s">
        <v>45</v>
      </c>
      <c r="D27" s="16">
        <v>40</v>
      </c>
      <c r="E27" s="16">
        <v>44</v>
      </c>
      <c r="F27" s="16">
        <v>46</v>
      </c>
      <c r="G27" s="16">
        <v>38</v>
      </c>
      <c r="H27" s="16">
        <f t="shared" ref="H27:H35" si="2">SUM(D27:G27)</f>
        <v>168</v>
      </c>
      <c r="I27" s="16">
        <v>8</v>
      </c>
      <c r="J27" s="16">
        <v>1394</v>
      </c>
      <c r="K27" s="17">
        <v>68</v>
      </c>
    </row>
    <row r="28" spans="1:11" ht="15.75" customHeight="1" x14ac:dyDescent="0.3">
      <c r="A28" s="18">
        <v>7</v>
      </c>
      <c r="B28" s="19" t="s">
        <v>346</v>
      </c>
      <c r="C28" s="19" t="s">
        <v>329</v>
      </c>
      <c r="D28" s="20">
        <v>44</v>
      </c>
      <c r="E28" s="20">
        <v>46</v>
      </c>
      <c r="F28" s="20">
        <v>40</v>
      </c>
      <c r="G28" s="20">
        <v>46</v>
      </c>
      <c r="H28" s="20">
        <f t="shared" si="2"/>
        <v>176</v>
      </c>
      <c r="I28" s="21">
        <v>9</v>
      </c>
      <c r="J28" s="20">
        <v>1366</v>
      </c>
      <c r="K28" s="22">
        <v>65</v>
      </c>
    </row>
    <row r="29" spans="1:11" ht="15.75" customHeight="1" x14ac:dyDescent="0.3">
      <c r="A29" s="18">
        <v>5</v>
      </c>
      <c r="B29" s="19" t="s">
        <v>347</v>
      </c>
      <c r="C29" s="19" t="s">
        <v>104</v>
      </c>
      <c r="D29" s="20">
        <v>42</v>
      </c>
      <c r="E29" s="20">
        <v>43</v>
      </c>
      <c r="F29" s="20">
        <v>45</v>
      </c>
      <c r="G29" s="20">
        <v>34</v>
      </c>
      <c r="H29" s="20">
        <f t="shared" si="2"/>
        <v>164</v>
      </c>
      <c r="I29" s="21">
        <v>5</v>
      </c>
      <c r="J29" s="20">
        <v>1295</v>
      </c>
      <c r="K29" s="22">
        <v>48</v>
      </c>
    </row>
    <row r="30" spans="1:11" ht="15.75" customHeight="1" x14ac:dyDescent="0.3">
      <c r="A30" s="18">
        <v>4</v>
      </c>
      <c r="B30" s="19" t="s">
        <v>348</v>
      </c>
      <c r="C30" s="19" t="s">
        <v>326</v>
      </c>
      <c r="D30" s="20">
        <v>42</v>
      </c>
      <c r="E30" s="20">
        <v>44</v>
      </c>
      <c r="F30" s="20">
        <v>39</v>
      </c>
      <c r="G30" s="20">
        <v>42</v>
      </c>
      <c r="H30" s="20">
        <f t="shared" si="2"/>
        <v>167</v>
      </c>
      <c r="I30" s="21">
        <v>6</v>
      </c>
      <c r="J30" s="20">
        <v>1283</v>
      </c>
      <c r="K30" s="22">
        <v>46</v>
      </c>
    </row>
    <row r="31" spans="1:11" ht="15.75" customHeight="1" x14ac:dyDescent="0.3">
      <c r="A31" s="18">
        <v>1</v>
      </c>
      <c r="B31" s="19" t="s">
        <v>349</v>
      </c>
      <c r="C31" s="19" t="s">
        <v>324</v>
      </c>
      <c r="D31" s="20">
        <v>41</v>
      </c>
      <c r="E31" s="20">
        <v>43</v>
      </c>
      <c r="F31" s="20">
        <v>37</v>
      </c>
      <c r="G31" s="20">
        <v>39</v>
      </c>
      <c r="H31" s="20">
        <f t="shared" si="2"/>
        <v>160</v>
      </c>
      <c r="I31" s="21">
        <v>4</v>
      </c>
      <c r="J31" s="23">
        <v>1242</v>
      </c>
      <c r="K31" s="24">
        <v>37</v>
      </c>
    </row>
    <row r="32" spans="1:11" ht="15.75" customHeight="1" x14ac:dyDescent="0.3">
      <c r="A32" s="18">
        <v>3</v>
      </c>
      <c r="B32" s="19" t="s">
        <v>350</v>
      </c>
      <c r="C32" s="19" t="s">
        <v>326</v>
      </c>
      <c r="D32" s="20">
        <v>39</v>
      </c>
      <c r="E32" s="20">
        <v>44</v>
      </c>
      <c r="F32" s="20">
        <v>44</v>
      </c>
      <c r="G32" s="20">
        <v>41</v>
      </c>
      <c r="H32" s="20">
        <f t="shared" si="2"/>
        <v>168</v>
      </c>
      <c r="I32" s="21">
        <v>8</v>
      </c>
      <c r="J32" s="20">
        <v>1216</v>
      </c>
      <c r="K32" s="22">
        <v>32</v>
      </c>
    </row>
    <row r="33" spans="1:11" ht="15.75" customHeight="1" x14ac:dyDescent="0.3">
      <c r="A33" s="18">
        <v>8</v>
      </c>
      <c r="B33" s="19" t="s">
        <v>351</v>
      </c>
      <c r="C33" s="19" t="s">
        <v>324</v>
      </c>
      <c r="D33" s="20">
        <v>31</v>
      </c>
      <c r="E33" s="20">
        <v>31</v>
      </c>
      <c r="F33" s="20">
        <v>34</v>
      </c>
      <c r="G33" s="20">
        <v>33</v>
      </c>
      <c r="H33" s="20">
        <f t="shared" si="2"/>
        <v>129</v>
      </c>
      <c r="I33" s="21">
        <v>2</v>
      </c>
      <c r="J33" s="20">
        <v>1205</v>
      </c>
      <c r="K33" s="22">
        <v>30</v>
      </c>
    </row>
    <row r="34" spans="1:11" ht="15.75" customHeight="1" x14ac:dyDescent="0.3">
      <c r="A34" s="18">
        <v>9</v>
      </c>
      <c r="B34" s="19" t="s">
        <v>267</v>
      </c>
      <c r="C34" s="19" t="s">
        <v>104</v>
      </c>
      <c r="D34" s="20">
        <v>28</v>
      </c>
      <c r="E34" s="20">
        <v>39</v>
      </c>
      <c r="F34" s="20">
        <v>35</v>
      </c>
      <c r="G34" s="20">
        <v>34</v>
      </c>
      <c r="H34" s="20">
        <f t="shared" si="2"/>
        <v>136</v>
      </c>
      <c r="I34" s="21">
        <v>3</v>
      </c>
      <c r="J34" s="20">
        <v>1153</v>
      </c>
      <c r="K34" s="22">
        <v>29</v>
      </c>
    </row>
    <row r="35" spans="1:11" ht="15.75" customHeight="1" x14ac:dyDescent="0.3">
      <c r="A35" s="25">
        <v>2</v>
      </c>
      <c r="B35" s="26" t="s">
        <v>352</v>
      </c>
      <c r="C35" s="26" t="s">
        <v>27</v>
      </c>
      <c r="D35" s="27" t="s">
        <v>109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353</v>
      </c>
      <c r="F37" s="34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0324E962-BF53-4A66-9D7F-408778CB9D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D4990-56B3-473A-86BE-FCE5BB9F65A4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354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355</v>
      </c>
    </row>
    <row r="3" spans="1:25" ht="15.75" customHeight="1" x14ac:dyDescent="0.3">
      <c r="A3" s="7"/>
      <c r="B3" s="8" t="s">
        <v>4</v>
      </c>
      <c r="C3" s="9" t="s">
        <v>356</v>
      </c>
      <c r="D3" s="9"/>
      <c r="E3" s="9" t="s">
        <v>357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4"/>
    </row>
    <row r="5" spans="1:25" ht="15.75" customHeight="1" x14ac:dyDescent="0.3">
      <c r="A5" s="14">
        <v>9</v>
      </c>
      <c r="B5" s="15" t="s">
        <v>358</v>
      </c>
      <c r="C5" s="15" t="s">
        <v>32</v>
      </c>
      <c r="D5" s="16">
        <v>193</v>
      </c>
      <c r="E5" s="16">
        <v>9</v>
      </c>
      <c r="F5" s="16">
        <v>1527</v>
      </c>
      <c r="G5" s="17">
        <v>76</v>
      </c>
      <c r="I5" s="4"/>
    </row>
    <row r="6" spans="1:25" ht="15.75" customHeight="1" x14ac:dyDescent="0.3">
      <c r="A6" s="18">
        <v>5</v>
      </c>
      <c r="B6" s="19" t="s">
        <v>359</v>
      </c>
      <c r="C6" s="19" t="s">
        <v>35</v>
      </c>
      <c r="D6" s="20">
        <v>194</v>
      </c>
      <c r="E6" s="21">
        <v>10</v>
      </c>
      <c r="F6" s="20">
        <v>1506</v>
      </c>
      <c r="G6" s="22">
        <v>64</v>
      </c>
      <c r="I6" s="4"/>
    </row>
    <row r="7" spans="1:25" ht="15.75" customHeight="1" x14ac:dyDescent="0.3">
      <c r="A7" s="18">
        <v>10</v>
      </c>
      <c r="B7" s="19" t="s">
        <v>360</v>
      </c>
      <c r="C7" s="19" t="s">
        <v>32</v>
      </c>
      <c r="D7" s="20">
        <v>190</v>
      </c>
      <c r="E7" s="21">
        <v>8</v>
      </c>
      <c r="F7" s="20">
        <v>1505</v>
      </c>
      <c r="G7" s="22">
        <v>64</v>
      </c>
      <c r="J7" s="84"/>
    </row>
    <row r="8" spans="1:25" ht="15.75" customHeight="1" x14ac:dyDescent="0.3">
      <c r="A8" s="18">
        <v>2</v>
      </c>
      <c r="B8" s="19" t="s">
        <v>361</v>
      </c>
      <c r="C8" s="19" t="s">
        <v>195</v>
      </c>
      <c r="D8" s="20">
        <v>187</v>
      </c>
      <c r="E8" s="21">
        <v>6</v>
      </c>
      <c r="F8" s="20">
        <v>1483</v>
      </c>
      <c r="G8" s="22">
        <v>59</v>
      </c>
    </row>
    <row r="9" spans="1:25" ht="15.75" customHeight="1" x14ac:dyDescent="0.3">
      <c r="A9" s="18">
        <v>6</v>
      </c>
      <c r="B9" s="19" t="s">
        <v>362</v>
      </c>
      <c r="C9" s="19" t="s">
        <v>45</v>
      </c>
      <c r="D9" s="20">
        <v>188</v>
      </c>
      <c r="E9" s="21">
        <v>7</v>
      </c>
      <c r="F9" s="20">
        <v>1487</v>
      </c>
      <c r="G9" s="22">
        <v>55</v>
      </c>
      <c r="I9" s="4"/>
    </row>
    <row r="10" spans="1:25" ht="15.75" customHeight="1" x14ac:dyDescent="0.3">
      <c r="A10" s="18">
        <v>1</v>
      </c>
      <c r="B10" s="19" t="s">
        <v>363</v>
      </c>
      <c r="C10" s="19" t="s">
        <v>53</v>
      </c>
      <c r="D10" s="20" t="s">
        <v>109</v>
      </c>
      <c r="E10" s="21">
        <v>0</v>
      </c>
      <c r="F10" s="23">
        <v>1256</v>
      </c>
      <c r="G10" s="24">
        <v>41</v>
      </c>
      <c r="I10" s="4"/>
    </row>
    <row r="11" spans="1:25" ht="15.75" customHeight="1" x14ac:dyDescent="0.3">
      <c r="A11" s="18">
        <v>3</v>
      </c>
      <c r="B11" s="19" t="s">
        <v>364</v>
      </c>
      <c r="C11" s="19" t="s">
        <v>17</v>
      </c>
      <c r="D11" s="20">
        <v>169</v>
      </c>
      <c r="E11" s="21">
        <v>5</v>
      </c>
      <c r="F11" s="20">
        <v>1408</v>
      </c>
      <c r="G11" s="22">
        <v>35</v>
      </c>
      <c r="I11" s="4"/>
    </row>
    <row r="12" spans="1:25" ht="15.75" customHeight="1" x14ac:dyDescent="0.3">
      <c r="A12" s="18">
        <v>7</v>
      </c>
      <c r="B12" s="19" t="s">
        <v>365</v>
      </c>
      <c r="C12" s="19" t="s">
        <v>45</v>
      </c>
      <c r="D12" s="20" t="s">
        <v>138</v>
      </c>
      <c r="E12" s="21">
        <v>0</v>
      </c>
      <c r="F12" s="20">
        <v>701</v>
      </c>
      <c r="G12" s="22">
        <v>13</v>
      </c>
      <c r="I12" s="4"/>
    </row>
    <row r="13" spans="1:25" ht="15.75" customHeight="1" x14ac:dyDescent="0.3">
      <c r="A13" s="18">
        <v>4</v>
      </c>
      <c r="B13" s="19" t="s">
        <v>366</v>
      </c>
      <c r="C13" s="19" t="s">
        <v>45</v>
      </c>
      <c r="D13" s="20" t="s">
        <v>138</v>
      </c>
      <c r="E13" s="21">
        <v>0</v>
      </c>
      <c r="F13" s="20">
        <v>487</v>
      </c>
      <c r="G13" s="22">
        <v>6</v>
      </c>
    </row>
    <row r="14" spans="1:25" ht="15.75" customHeight="1" x14ac:dyDescent="0.3">
      <c r="A14" s="25">
        <v>8</v>
      </c>
      <c r="B14" s="26" t="s">
        <v>367</v>
      </c>
      <c r="C14" s="26" t="s">
        <v>197</v>
      </c>
      <c r="D14" s="27" t="s">
        <v>109</v>
      </c>
      <c r="E14" s="28">
        <v>0</v>
      </c>
      <c r="F14" s="27">
        <v>340</v>
      </c>
      <c r="G14" s="29">
        <v>3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368</v>
      </c>
      <c r="D16" s="9"/>
      <c r="E16" s="9" t="s">
        <v>369</v>
      </c>
      <c r="F16" s="8"/>
      <c r="G16" s="8"/>
    </row>
    <row r="17" spans="1:7" ht="15.75" customHeight="1" x14ac:dyDescent="0.3">
      <c r="A17" s="10">
        <v>1</v>
      </c>
      <c r="B17" s="11" t="s">
        <v>10</v>
      </c>
      <c r="C17" s="11" t="s">
        <v>11</v>
      </c>
      <c r="D17" s="12" t="s">
        <v>12</v>
      </c>
      <c r="E17" s="12" t="s">
        <v>13</v>
      </c>
      <c r="F17" s="12" t="s">
        <v>14</v>
      </c>
      <c r="G17" s="13" t="s">
        <v>15</v>
      </c>
    </row>
    <row r="18" spans="1:7" ht="15.75" customHeight="1" x14ac:dyDescent="0.3">
      <c r="A18" s="14">
        <v>7</v>
      </c>
      <c r="B18" s="15" t="s">
        <v>370</v>
      </c>
      <c r="C18" s="15" t="s">
        <v>371</v>
      </c>
      <c r="D18" s="16">
        <v>177</v>
      </c>
      <c r="E18" s="16">
        <v>9</v>
      </c>
      <c r="F18" s="16">
        <v>1363</v>
      </c>
      <c r="G18" s="17">
        <v>62</v>
      </c>
    </row>
    <row r="19" spans="1:7" ht="15.75" customHeight="1" x14ac:dyDescent="0.3">
      <c r="A19" s="18">
        <v>5</v>
      </c>
      <c r="B19" s="19" t="s">
        <v>372</v>
      </c>
      <c r="C19" s="19" t="s">
        <v>17</v>
      </c>
      <c r="D19" s="20">
        <v>170</v>
      </c>
      <c r="E19" s="21">
        <v>8</v>
      </c>
      <c r="F19" s="20">
        <v>1358</v>
      </c>
      <c r="G19" s="22">
        <v>58</v>
      </c>
    </row>
    <row r="20" spans="1:7" ht="15.75" customHeight="1" x14ac:dyDescent="0.3">
      <c r="A20" s="18">
        <v>4</v>
      </c>
      <c r="B20" s="19" t="s">
        <v>373</v>
      </c>
      <c r="C20" s="19" t="s">
        <v>25</v>
      </c>
      <c r="D20" s="20">
        <v>169</v>
      </c>
      <c r="E20" s="21">
        <v>7</v>
      </c>
      <c r="F20" s="20">
        <v>1314</v>
      </c>
      <c r="G20" s="22">
        <v>50</v>
      </c>
    </row>
    <row r="21" spans="1:7" ht="15.75" customHeight="1" x14ac:dyDescent="0.3">
      <c r="A21" s="18">
        <v>6</v>
      </c>
      <c r="B21" s="19" t="s">
        <v>374</v>
      </c>
      <c r="C21" s="19" t="s">
        <v>375</v>
      </c>
      <c r="D21" s="20">
        <v>168</v>
      </c>
      <c r="E21" s="21">
        <v>6</v>
      </c>
      <c r="F21" s="20">
        <v>1304</v>
      </c>
      <c r="G21" s="22">
        <v>49</v>
      </c>
    </row>
    <row r="22" spans="1:7" ht="15.75" customHeight="1" x14ac:dyDescent="0.3">
      <c r="A22" s="18">
        <v>2</v>
      </c>
      <c r="B22" s="19" t="s">
        <v>376</v>
      </c>
      <c r="C22" s="19" t="s">
        <v>375</v>
      </c>
      <c r="D22" s="20">
        <v>159</v>
      </c>
      <c r="E22" s="21">
        <v>5</v>
      </c>
      <c r="F22" s="20">
        <v>1271</v>
      </c>
      <c r="G22" s="22">
        <v>37</v>
      </c>
    </row>
    <row r="23" spans="1:7" ht="15.75" customHeight="1" x14ac:dyDescent="0.3">
      <c r="A23" s="18">
        <v>1</v>
      </c>
      <c r="B23" s="19" t="s">
        <v>377</v>
      </c>
      <c r="C23" s="19" t="s">
        <v>104</v>
      </c>
      <c r="D23" s="20">
        <v>141</v>
      </c>
      <c r="E23" s="21">
        <v>2</v>
      </c>
      <c r="F23" s="23">
        <v>1249</v>
      </c>
      <c r="G23" s="24">
        <v>36</v>
      </c>
    </row>
    <row r="24" spans="1:7" ht="15.75" customHeight="1" x14ac:dyDescent="0.3">
      <c r="A24" s="18">
        <v>8</v>
      </c>
      <c r="B24" s="19" t="s">
        <v>378</v>
      </c>
      <c r="C24" s="19" t="s">
        <v>25</v>
      </c>
      <c r="D24" s="20">
        <v>157</v>
      </c>
      <c r="E24" s="21">
        <v>4</v>
      </c>
      <c r="F24" s="20">
        <v>1271</v>
      </c>
      <c r="G24" s="22">
        <v>32</v>
      </c>
    </row>
    <row r="25" spans="1:7" ht="15.75" customHeight="1" x14ac:dyDescent="0.3">
      <c r="A25" s="18">
        <v>3</v>
      </c>
      <c r="B25" s="19" t="s">
        <v>379</v>
      </c>
      <c r="C25" s="19" t="s">
        <v>375</v>
      </c>
      <c r="D25" s="20">
        <v>129</v>
      </c>
      <c r="E25" s="21">
        <v>1</v>
      </c>
      <c r="F25" s="20">
        <v>1218</v>
      </c>
      <c r="G25" s="22">
        <v>28</v>
      </c>
    </row>
    <row r="26" spans="1:7" ht="15.75" customHeight="1" x14ac:dyDescent="0.3">
      <c r="A26" s="25">
        <v>9</v>
      </c>
      <c r="B26" s="26" t="s">
        <v>380</v>
      </c>
      <c r="C26" s="26" t="s">
        <v>375</v>
      </c>
      <c r="D26" s="27">
        <v>149</v>
      </c>
      <c r="E26" s="28">
        <v>3</v>
      </c>
      <c r="F26" s="27">
        <v>1194</v>
      </c>
      <c r="G26" s="29">
        <v>19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381</v>
      </c>
      <c r="D28" s="9"/>
      <c r="E28" s="9" t="s">
        <v>382</v>
      </c>
      <c r="F28" s="8"/>
      <c r="G28" s="8"/>
    </row>
    <row r="29" spans="1:7" ht="15.75" customHeight="1" x14ac:dyDescent="0.3">
      <c r="A29" s="10">
        <v>1</v>
      </c>
      <c r="B29" s="11" t="s">
        <v>10</v>
      </c>
      <c r="C29" s="11" t="s">
        <v>11</v>
      </c>
      <c r="D29" s="12" t="s">
        <v>12</v>
      </c>
      <c r="E29" s="12" t="s">
        <v>13</v>
      </c>
      <c r="F29" s="12" t="s">
        <v>14</v>
      </c>
      <c r="G29" s="13" t="s">
        <v>15</v>
      </c>
    </row>
    <row r="30" spans="1:7" ht="15.75" customHeight="1" x14ac:dyDescent="0.3">
      <c r="A30" s="14">
        <v>1</v>
      </c>
      <c r="B30" s="15" t="s">
        <v>383</v>
      </c>
      <c r="C30" s="15" t="s">
        <v>45</v>
      </c>
      <c r="D30" s="16">
        <v>176</v>
      </c>
      <c r="E30" s="16">
        <v>9</v>
      </c>
      <c r="F30" s="38">
        <v>1383</v>
      </c>
      <c r="G30" s="39">
        <v>72</v>
      </c>
    </row>
    <row r="31" spans="1:7" ht="15.75" customHeight="1" x14ac:dyDescent="0.3">
      <c r="A31" s="18">
        <v>4</v>
      </c>
      <c r="B31" s="19" t="s">
        <v>155</v>
      </c>
      <c r="C31" s="19" t="s">
        <v>23</v>
      </c>
      <c r="D31" s="20">
        <v>152</v>
      </c>
      <c r="E31" s="21">
        <v>5</v>
      </c>
      <c r="F31" s="20">
        <v>1250</v>
      </c>
      <c r="G31" s="22">
        <v>54</v>
      </c>
    </row>
    <row r="32" spans="1:7" ht="15.75" customHeight="1" x14ac:dyDescent="0.3">
      <c r="A32" s="18">
        <v>7</v>
      </c>
      <c r="B32" s="19" t="s">
        <v>105</v>
      </c>
      <c r="C32" s="19" t="s">
        <v>106</v>
      </c>
      <c r="D32" s="20">
        <v>164</v>
      </c>
      <c r="E32" s="21">
        <v>8</v>
      </c>
      <c r="F32" s="20">
        <v>1236</v>
      </c>
      <c r="G32" s="22">
        <v>49</v>
      </c>
    </row>
    <row r="33" spans="1:7" ht="15.75" customHeight="1" x14ac:dyDescent="0.3">
      <c r="A33" s="18">
        <v>9</v>
      </c>
      <c r="B33" s="19" t="s">
        <v>384</v>
      </c>
      <c r="C33" s="19" t="s">
        <v>17</v>
      </c>
      <c r="D33" s="20">
        <v>163</v>
      </c>
      <c r="E33" s="21">
        <v>7</v>
      </c>
      <c r="F33" s="20">
        <v>1234</v>
      </c>
      <c r="G33" s="22">
        <v>46</v>
      </c>
    </row>
    <row r="34" spans="1:7" ht="15.75" customHeight="1" x14ac:dyDescent="0.3">
      <c r="A34" s="18">
        <v>6</v>
      </c>
      <c r="B34" s="19" t="s">
        <v>120</v>
      </c>
      <c r="C34" s="19" t="s">
        <v>25</v>
      </c>
      <c r="D34" s="20">
        <v>150</v>
      </c>
      <c r="E34" s="21">
        <v>4</v>
      </c>
      <c r="F34" s="20">
        <v>1204</v>
      </c>
      <c r="G34" s="22">
        <v>40</v>
      </c>
    </row>
    <row r="35" spans="1:7" ht="15.75" customHeight="1" x14ac:dyDescent="0.3">
      <c r="A35" s="18">
        <v>8</v>
      </c>
      <c r="B35" s="19" t="s">
        <v>385</v>
      </c>
      <c r="C35" s="19" t="s">
        <v>195</v>
      </c>
      <c r="D35" s="20">
        <v>146</v>
      </c>
      <c r="E35" s="21">
        <v>3</v>
      </c>
      <c r="F35" s="20">
        <v>1197</v>
      </c>
      <c r="G35" s="22">
        <v>40</v>
      </c>
    </row>
    <row r="36" spans="1:7" ht="15.75" customHeight="1" x14ac:dyDescent="0.3">
      <c r="A36" s="18">
        <v>2</v>
      </c>
      <c r="B36" s="19" t="s">
        <v>386</v>
      </c>
      <c r="C36" s="19" t="s">
        <v>60</v>
      </c>
      <c r="D36" s="20">
        <v>159</v>
      </c>
      <c r="E36" s="21">
        <v>6</v>
      </c>
      <c r="F36" s="20">
        <v>1151</v>
      </c>
      <c r="G36" s="22">
        <v>33</v>
      </c>
    </row>
    <row r="37" spans="1:7" ht="15.75" customHeight="1" x14ac:dyDescent="0.3">
      <c r="A37" s="18">
        <v>3</v>
      </c>
      <c r="B37" s="19" t="s">
        <v>387</v>
      </c>
      <c r="C37" s="19" t="s">
        <v>324</v>
      </c>
      <c r="D37" s="20">
        <v>130</v>
      </c>
      <c r="E37" s="21">
        <v>2</v>
      </c>
      <c r="F37" s="20">
        <v>1099</v>
      </c>
      <c r="G37" s="22">
        <v>20</v>
      </c>
    </row>
    <row r="38" spans="1:7" ht="15.75" customHeight="1" x14ac:dyDescent="0.3">
      <c r="A38" s="25">
        <v>5</v>
      </c>
      <c r="B38" s="26" t="s">
        <v>165</v>
      </c>
      <c r="C38" s="26" t="s">
        <v>104</v>
      </c>
      <c r="D38" s="27" t="s">
        <v>138</v>
      </c>
      <c r="E38" s="28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388</v>
      </c>
      <c r="D40" s="9"/>
      <c r="E40" s="9" t="s">
        <v>389</v>
      </c>
      <c r="F40" s="8"/>
      <c r="G40" s="8"/>
    </row>
    <row r="41" spans="1:7" ht="15.75" customHeight="1" x14ac:dyDescent="0.3">
      <c r="A41" s="10">
        <v>1</v>
      </c>
      <c r="B41" s="11" t="s">
        <v>10</v>
      </c>
      <c r="C41" s="11" t="s">
        <v>11</v>
      </c>
      <c r="D41" s="12" t="s">
        <v>12</v>
      </c>
      <c r="E41" s="12" t="s">
        <v>13</v>
      </c>
      <c r="F41" s="12" t="s">
        <v>14</v>
      </c>
      <c r="G41" s="13" t="s">
        <v>15</v>
      </c>
    </row>
    <row r="42" spans="1:7" ht="15.75" customHeight="1" x14ac:dyDescent="0.3">
      <c r="A42" s="14">
        <v>6</v>
      </c>
      <c r="B42" s="15" t="s">
        <v>390</v>
      </c>
      <c r="C42" s="15" t="s">
        <v>25</v>
      </c>
      <c r="D42" s="16">
        <v>138</v>
      </c>
      <c r="E42" s="16">
        <v>9</v>
      </c>
      <c r="F42" s="16">
        <v>1173</v>
      </c>
      <c r="G42" s="17">
        <v>71</v>
      </c>
    </row>
    <row r="43" spans="1:7" ht="15.75" customHeight="1" x14ac:dyDescent="0.3">
      <c r="A43" s="18">
        <v>10</v>
      </c>
      <c r="B43" s="19" t="s">
        <v>391</v>
      </c>
      <c r="C43" s="19" t="s">
        <v>17</v>
      </c>
      <c r="D43" s="20">
        <v>157</v>
      </c>
      <c r="E43" s="21">
        <v>10</v>
      </c>
      <c r="F43" s="20">
        <v>1168</v>
      </c>
      <c r="G43" s="22">
        <v>68</v>
      </c>
    </row>
    <row r="44" spans="1:7" ht="15.75" customHeight="1" x14ac:dyDescent="0.3">
      <c r="A44" s="18">
        <v>9</v>
      </c>
      <c r="B44" s="19" t="s">
        <v>153</v>
      </c>
      <c r="C44" s="19" t="s">
        <v>23</v>
      </c>
      <c r="D44" s="20">
        <v>135</v>
      </c>
      <c r="E44" s="21">
        <v>7</v>
      </c>
      <c r="F44" s="20">
        <v>1112</v>
      </c>
      <c r="G44" s="22">
        <v>56</v>
      </c>
    </row>
    <row r="45" spans="1:7" ht="15.75" customHeight="1" x14ac:dyDescent="0.3">
      <c r="A45" s="18">
        <v>5</v>
      </c>
      <c r="B45" s="19" t="s">
        <v>392</v>
      </c>
      <c r="C45" s="19" t="s">
        <v>17</v>
      </c>
      <c r="D45" s="20">
        <v>135</v>
      </c>
      <c r="E45" s="21">
        <v>7</v>
      </c>
      <c r="F45" s="20">
        <v>1058</v>
      </c>
      <c r="G45" s="22">
        <v>46</v>
      </c>
    </row>
    <row r="46" spans="1:7" ht="15.75" customHeight="1" x14ac:dyDescent="0.3">
      <c r="A46" s="18">
        <v>7</v>
      </c>
      <c r="B46" s="19" t="s">
        <v>239</v>
      </c>
      <c r="C46" s="19" t="s">
        <v>25</v>
      </c>
      <c r="D46" s="20" t="s">
        <v>109</v>
      </c>
      <c r="E46" s="21">
        <v>0</v>
      </c>
      <c r="F46" s="20">
        <v>938</v>
      </c>
      <c r="G46" s="22">
        <v>44</v>
      </c>
    </row>
    <row r="47" spans="1:7" ht="15.75" customHeight="1" x14ac:dyDescent="0.3">
      <c r="A47" s="18">
        <v>8</v>
      </c>
      <c r="B47" s="19" t="s">
        <v>393</v>
      </c>
      <c r="C47" s="19" t="s">
        <v>23</v>
      </c>
      <c r="D47" s="20">
        <v>129</v>
      </c>
      <c r="E47" s="21">
        <v>5</v>
      </c>
      <c r="F47" s="20">
        <v>1045</v>
      </c>
      <c r="G47" s="22">
        <v>43</v>
      </c>
    </row>
    <row r="48" spans="1:7" ht="15.75" customHeight="1" x14ac:dyDescent="0.3">
      <c r="A48" s="18">
        <v>2</v>
      </c>
      <c r="B48" s="19" t="s">
        <v>214</v>
      </c>
      <c r="C48" s="19" t="s">
        <v>195</v>
      </c>
      <c r="D48" s="20">
        <v>122</v>
      </c>
      <c r="E48" s="21">
        <v>4</v>
      </c>
      <c r="F48" s="20">
        <v>1043</v>
      </c>
      <c r="G48" s="22">
        <v>43</v>
      </c>
    </row>
    <row r="49" spans="1:7" ht="15.75" customHeight="1" x14ac:dyDescent="0.3">
      <c r="A49" s="18">
        <v>3</v>
      </c>
      <c r="B49" s="19" t="s">
        <v>394</v>
      </c>
      <c r="C49" s="19" t="s">
        <v>25</v>
      </c>
      <c r="D49" s="20">
        <v>137</v>
      </c>
      <c r="E49" s="21">
        <v>8</v>
      </c>
      <c r="F49" s="20">
        <v>871</v>
      </c>
      <c r="G49" s="22">
        <v>34</v>
      </c>
    </row>
    <row r="50" spans="1:7" ht="15.75" customHeight="1" x14ac:dyDescent="0.3">
      <c r="A50" s="18">
        <v>4</v>
      </c>
      <c r="B50" s="19" t="s">
        <v>395</v>
      </c>
      <c r="C50" s="19" t="s">
        <v>25</v>
      </c>
      <c r="D50" s="20">
        <v>117</v>
      </c>
      <c r="E50" s="21">
        <v>2</v>
      </c>
      <c r="F50" s="20">
        <v>954</v>
      </c>
      <c r="G50" s="22">
        <v>26</v>
      </c>
    </row>
    <row r="51" spans="1:7" ht="15.75" customHeight="1" x14ac:dyDescent="0.3">
      <c r="A51" s="25">
        <v>1</v>
      </c>
      <c r="B51" s="26" t="s">
        <v>396</v>
      </c>
      <c r="C51" s="26" t="s">
        <v>375</v>
      </c>
      <c r="D51" s="27">
        <v>119</v>
      </c>
      <c r="E51" s="28">
        <v>3</v>
      </c>
      <c r="F51" s="31">
        <v>893</v>
      </c>
      <c r="G51" s="32">
        <v>12</v>
      </c>
    </row>
    <row r="52" spans="1:7" ht="15.75" customHeight="1" x14ac:dyDescent="0.3"/>
    <row r="53" spans="1:7" ht="15.75" customHeight="1" x14ac:dyDescent="0.3">
      <c r="B53" s="4" t="s">
        <v>397</v>
      </c>
      <c r="F53" s="34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hyperlinks>
    <hyperlink ref="B2" location="'Index'!A3" tooltip="Go to the Index sheet" display="á" xr:uid="{051035C4-60A1-4389-86A6-A0DA80F43E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2023-09-15T08:59:33Z</dcterms:created>
  <dcterms:modified xsi:type="dcterms:W3CDTF">2023-09-15T08:59:49Z</dcterms:modified>
</cp:coreProperties>
</file>