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llh\Documents\C&amp;NTSA\C&amp;NLeague\2023Summer\"/>
    </mc:Choice>
  </mc:AlternateContent>
  <xr:revisionPtr revIDLastSave="0" documentId="13_ncr:1_{953E8E7C-9984-472E-8BB6-B2434A39CA74}" xr6:coauthVersionLast="47" xr6:coauthVersionMax="47" xr10:uidLastSave="{00000000-0000-0000-0000-000000000000}"/>
  <bookViews>
    <workbookView xWindow="1080" yWindow="1080" windowWidth="21600" windowHeight="14520" tabRatio="850" xr2:uid="{7C1E7CCE-EFA8-4AA2-B4DC-3C400FF23103}"/>
  </bookViews>
  <sheets>
    <sheet name="Index" sheetId="61" r:id="rId1"/>
    <sheet name="10m Air Pistol 1" sheetId="2" r:id="rId2"/>
    <sheet name="10m Air Pistol 2" sheetId="3" r:id="rId3"/>
    <sheet name="10m Air Pistol Jun" sheetId="4" r:id="rId4"/>
    <sheet name="10m Air Pistol Sen" sheetId="5" r:id="rId5"/>
    <sheet name="10m Air Pistol Team 1" sheetId="6" r:id="rId6"/>
    <sheet name="10m Air Pistol Team 2" sheetId="7" r:id="rId7"/>
    <sheet name="10m Air Pistol (Supp rest)" sheetId="8" r:id="rId8"/>
    <sheet name="10m Air Rifle" sheetId="9" r:id="rId9"/>
    <sheet name="10m Air Rifle Jun" sheetId="10" r:id="rId10"/>
    <sheet name="10m Air Rifle Sen" sheetId="11" r:id="rId11"/>
    <sheet name="10m Air Rifle (Supp rest)" sheetId="12" r:id="rId12"/>
    <sheet name="20Yd Pistol" sheetId="13" r:id="rId13"/>
    <sheet name="20Yd Pistol Sen" sheetId="14" r:id="rId14"/>
    <sheet name="6Yd Air Pistol" sheetId="15" r:id="rId15"/>
    <sheet name="Bench 100yd" sheetId="16" r:id="rId16"/>
    <sheet name="Bench 100yd Sen" sheetId="17" r:id="rId17"/>
    <sheet name="Bench 100yd Team" sheetId="18" r:id="rId18"/>
    <sheet name="Bench 50m 1" sheetId="19" r:id="rId19"/>
    <sheet name="Bench 50m 2" sheetId="20" r:id="rId20"/>
    <sheet name="Bench 50m Sen" sheetId="21" r:id="rId21"/>
    <sheet name="Bench 50m Team" sheetId="22" r:id="rId22"/>
    <sheet name="Bench SR (Air) 1" sheetId="49" r:id="rId23"/>
    <sheet name="Bench SR (Air) 2" sheetId="50" r:id="rId24"/>
    <sheet name="Bench SR (Air) Sen" sheetId="51" r:id="rId25"/>
    <sheet name="Bench SR (Air) Team" sheetId="52" r:id="rId26"/>
    <sheet name="Bench SR (Rim) 1" sheetId="53" r:id="rId27"/>
    <sheet name="Bench SR (Rim) 2" sheetId="54" r:id="rId28"/>
    <sheet name="Bench SR (Rim) 3" sheetId="58" r:id="rId29"/>
    <sheet name="Bench SR (Rim) 4" sheetId="59" r:id="rId30"/>
    <sheet name="Bench SR (Rim) Jun" sheetId="55" r:id="rId31"/>
    <sheet name="Bench SR (Rim) Sen" sheetId="56" r:id="rId32"/>
    <sheet name="Bench SR (Rim) Team 1" sheetId="57" r:id="rId33"/>
    <sheet name="Bench SR (Rim) Team 2" sheetId="60" r:id="rId34"/>
    <sheet name="Gallery Rifle Any" sheetId="23" r:id="rId35"/>
    <sheet name="Gallery Rifle Any Sen" sheetId="24" r:id="rId36"/>
    <sheet name="Gallery Rifle Iron" sheetId="25" r:id="rId37"/>
    <sheet name="Gallery Rifle Iron Sen" sheetId="26" r:id="rId38"/>
    <sheet name="Long Barrelled Pistol" sheetId="27" r:id="rId39"/>
    <sheet name="Long Barrelled Pistol Sen" sheetId="28" r:id="rId40"/>
    <sheet name="Long Range Rifle" sheetId="29" r:id="rId41"/>
    <sheet name="Long Range Rifle Sen" sheetId="30" r:id="rId42"/>
    <sheet name="Long Range Rifle Team" sheetId="31" r:id="rId43"/>
    <sheet name="LR Rifle 100 Any" sheetId="32" r:id="rId44"/>
    <sheet name="Muzzle-loading Nitro" sheetId="33" r:id="rId45"/>
    <sheet name="Muzzle-loading Pistol" sheetId="34" r:id="rId46"/>
    <sheet name="Muzzle-loading Revolver" sheetId="35" r:id="rId47"/>
    <sheet name="Rapid Fire Air Pistol" sheetId="36" r:id="rId48"/>
    <sheet name="Rapid Fire Rifle" sheetId="37" r:id="rId49"/>
    <sheet name="Short Range Rifle" sheetId="38" r:id="rId50"/>
    <sheet name="Short Range Rifle Jun" sheetId="39" r:id="rId51"/>
    <sheet name="Short Range Rifle Sen" sheetId="40" r:id="rId52"/>
    <sheet name="Short Range Rifle Team" sheetId="41" r:id="rId53"/>
    <sheet name="Sport Rifle 1" sheetId="42" r:id="rId54"/>
    <sheet name="Sport Rifle 2" sheetId="43" r:id="rId55"/>
    <sheet name="Sport Rifle Sen" sheetId="44" r:id="rId56"/>
    <sheet name="Sport Rifle Team 1" sheetId="45" r:id="rId57"/>
    <sheet name="Sport Rifle Team 2" sheetId="46" r:id="rId58"/>
    <sheet name="SR Standard Pistol" sheetId="47" r:id="rId59"/>
    <sheet name="SR Standard Pistol Sen" sheetId="48" r:id="rId6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60" l="1"/>
  <c r="F16" i="60"/>
  <c r="F15" i="60"/>
  <c r="F14" i="60" s="1"/>
  <c r="M12" i="60"/>
  <c r="F12" i="60"/>
  <c r="M11" i="60"/>
  <c r="M9" i="60" s="1"/>
  <c r="F11" i="60"/>
  <c r="F9" i="60" s="1"/>
  <c r="M10" i="60"/>
  <c r="F10" i="60"/>
  <c r="M7" i="60"/>
  <c r="F7" i="60"/>
  <c r="M6" i="60"/>
  <c r="M4" i="60" s="1"/>
  <c r="F6" i="60"/>
  <c r="F4" i="60" s="1"/>
  <c r="M5" i="60"/>
  <c r="F5" i="60"/>
  <c r="F52" i="59"/>
  <c r="F55" i="59"/>
  <c r="F50" i="59"/>
  <c r="F54" i="59"/>
  <c r="F57" i="59"/>
  <c r="F51" i="59"/>
  <c r="F56" i="59"/>
  <c r="F53" i="59"/>
  <c r="F43" i="59"/>
  <c r="F46" i="59"/>
  <c r="F40" i="59"/>
  <c r="F44" i="59"/>
  <c r="F45" i="59"/>
  <c r="F42" i="59"/>
  <c r="F41" i="59"/>
  <c r="F39" i="59"/>
  <c r="F32" i="59"/>
  <c r="F33" i="59"/>
  <c r="F29" i="59"/>
  <c r="F31" i="59"/>
  <c r="F35" i="59"/>
  <c r="F34" i="59"/>
  <c r="F28" i="59"/>
  <c r="F30" i="59"/>
  <c r="F23" i="59"/>
  <c r="F21" i="59"/>
  <c r="F24" i="59"/>
  <c r="F17" i="59"/>
  <c r="F22" i="59"/>
  <c r="F18" i="59"/>
  <c r="F19" i="59"/>
  <c r="F20" i="59"/>
  <c r="F10" i="59"/>
  <c r="F5" i="59"/>
  <c r="F7" i="59"/>
  <c r="F11" i="59"/>
  <c r="F6" i="59"/>
  <c r="F13" i="59"/>
  <c r="F12" i="59"/>
  <c r="F9" i="59"/>
  <c r="F8" i="59"/>
  <c r="F57" i="58"/>
  <c r="F58" i="58"/>
  <c r="F56" i="58"/>
  <c r="F61" i="58"/>
  <c r="F59" i="58"/>
  <c r="F53" i="58"/>
  <c r="F60" i="58"/>
  <c r="F54" i="58"/>
  <c r="F55" i="58"/>
  <c r="F49" i="58"/>
  <c r="F46" i="58"/>
  <c r="F41" i="58"/>
  <c r="F48" i="58"/>
  <c r="F44" i="58"/>
  <c r="F47" i="58"/>
  <c r="F45" i="58"/>
  <c r="F42" i="58"/>
  <c r="F43" i="58"/>
  <c r="F32" i="58"/>
  <c r="F37" i="58"/>
  <c r="F35" i="58"/>
  <c r="F33" i="58"/>
  <c r="F31" i="58"/>
  <c r="F29" i="58"/>
  <c r="F36" i="58"/>
  <c r="F30" i="58"/>
  <c r="F34" i="58"/>
  <c r="F24" i="58"/>
  <c r="F21" i="58"/>
  <c r="F20" i="58"/>
  <c r="F19" i="58"/>
  <c r="F22" i="58"/>
  <c r="F18" i="58"/>
  <c r="F25" i="58"/>
  <c r="F17" i="58"/>
  <c r="F23" i="58"/>
  <c r="F11" i="58"/>
  <c r="F12" i="58"/>
  <c r="F7" i="58"/>
  <c r="F10" i="58"/>
  <c r="F8" i="58"/>
  <c r="F5" i="58"/>
  <c r="F9" i="58"/>
  <c r="F13" i="58"/>
  <c r="F6" i="58"/>
  <c r="M43" i="57" l="1"/>
  <c r="F43" i="57"/>
  <c r="M42" i="57"/>
  <c r="F42" i="57"/>
  <c r="M41" i="57"/>
  <c r="F41" i="57"/>
  <c r="M40" i="57"/>
  <c r="F40" i="57"/>
  <c r="M38" i="57"/>
  <c r="F38" i="57"/>
  <c r="M37" i="57"/>
  <c r="F37" i="57"/>
  <c r="M36" i="57"/>
  <c r="F36" i="57"/>
  <c r="M35" i="57"/>
  <c r="F35" i="57"/>
  <c r="M33" i="57"/>
  <c r="F33" i="57"/>
  <c r="M32" i="57"/>
  <c r="F32" i="57"/>
  <c r="M31" i="57"/>
  <c r="F31" i="57"/>
  <c r="M30" i="57"/>
  <c r="F30" i="57"/>
  <c r="M17" i="57"/>
  <c r="F17" i="57"/>
  <c r="M16" i="57"/>
  <c r="F16" i="57"/>
  <c r="M15" i="57"/>
  <c r="F15" i="57"/>
  <c r="M14" i="57"/>
  <c r="F14" i="57"/>
  <c r="M12" i="57"/>
  <c r="F12" i="57"/>
  <c r="M11" i="57"/>
  <c r="F11" i="57"/>
  <c r="M10" i="57"/>
  <c r="F10" i="57"/>
  <c r="M9" i="57"/>
  <c r="F9" i="57"/>
  <c r="M7" i="57"/>
  <c r="F7" i="57"/>
  <c r="M6" i="57"/>
  <c r="F6" i="57"/>
  <c r="M5" i="57"/>
  <c r="F5" i="57"/>
  <c r="M4" i="57"/>
  <c r="F4" i="57"/>
  <c r="F55" i="54"/>
  <c r="F53" i="54"/>
  <c r="F57" i="54"/>
  <c r="F58" i="54"/>
  <c r="F59" i="54"/>
  <c r="F60" i="54"/>
  <c r="F54" i="54"/>
  <c r="F61" i="54"/>
  <c r="F56" i="54"/>
  <c r="F47" i="54"/>
  <c r="F44" i="54"/>
  <c r="F43" i="54"/>
  <c r="F48" i="54"/>
  <c r="F46" i="54"/>
  <c r="F49" i="54"/>
  <c r="F45" i="54"/>
  <c r="F41" i="54"/>
  <c r="F42" i="54"/>
  <c r="F30" i="54"/>
  <c r="F33" i="54"/>
  <c r="F35" i="54"/>
  <c r="F32" i="54"/>
  <c r="F29" i="54"/>
  <c r="F34" i="54"/>
  <c r="F31" i="54"/>
  <c r="F37" i="54"/>
  <c r="F36" i="54"/>
  <c r="F25" i="54"/>
  <c r="F17" i="54"/>
  <c r="F24" i="54"/>
  <c r="F20" i="54"/>
  <c r="F22" i="54"/>
  <c r="F18" i="54"/>
  <c r="F19" i="54"/>
  <c r="F23" i="54"/>
  <c r="F21" i="54"/>
  <c r="F10" i="54"/>
  <c r="F6" i="54"/>
  <c r="F9" i="54"/>
  <c r="F11" i="54"/>
  <c r="F5" i="54"/>
  <c r="F8" i="54"/>
  <c r="F13" i="54"/>
  <c r="F7" i="54"/>
  <c r="F12" i="54"/>
  <c r="F54" i="53"/>
  <c r="F55" i="53"/>
  <c r="F61" i="53"/>
  <c r="F58" i="53"/>
  <c r="F53" i="53"/>
  <c r="F59" i="53"/>
  <c r="F60" i="53"/>
  <c r="F56" i="53"/>
  <c r="F57" i="53"/>
  <c r="F48" i="53"/>
  <c r="F46" i="53"/>
  <c r="F41" i="53"/>
  <c r="F47" i="53"/>
  <c r="F43" i="53"/>
  <c r="F44" i="53"/>
  <c r="F49" i="53"/>
  <c r="F42" i="53"/>
  <c r="F45" i="53"/>
  <c r="F33" i="53"/>
  <c r="F36" i="53"/>
  <c r="F29" i="53"/>
  <c r="F35" i="53"/>
  <c r="F31" i="53"/>
  <c r="F34" i="53"/>
  <c r="F32" i="53"/>
  <c r="F30" i="53"/>
  <c r="F37" i="53"/>
  <c r="F17" i="53"/>
  <c r="F20" i="53"/>
  <c r="F24" i="53"/>
  <c r="F21" i="53"/>
  <c r="F25" i="53"/>
  <c r="F22" i="53"/>
  <c r="F19" i="53"/>
  <c r="F23" i="53"/>
  <c r="F18" i="53"/>
  <c r="F6" i="53"/>
  <c r="F13" i="53"/>
  <c r="F7" i="53"/>
  <c r="F11" i="53"/>
  <c r="F9" i="53"/>
  <c r="F5" i="53"/>
  <c r="F12" i="53"/>
  <c r="F10" i="53"/>
  <c r="F8" i="53"/>
  <c r="M17" i="52"/>
  <c r="F17" i="52"/>
  <c r="M16" i="52"/>
  <c r="F16" i="52"/>
  <c r="M15" i="52"/>
  <c r="F15" i="52"/>
  <c r="M14" i="52"/>
  <c r="F14" i="52"/>
  <c r="M12" i="52"/>
  <c r="F12" i="52"/>
  <c r="M11" i="52"/>
  <c r="F11" i="52"/>
  <c r="M10" i="52"/>
  <c r="F10" i="52"/>
  <c r="M9" i="52"/>
  <c r="F9" i="52"/>
  <c r="M7" i="52"/>
  <c r="F7" i="52"/>
  <c r="M6" i="52"/>
  <c r="F6" i="52"/>
  <c r="M5" i="52"/>
  <c r="F5" i="52"/>
  <c r="M4" i="52"/>
  <c r="F4" i="52"/>
  <c r="F49" i="50"/>
  <c r="F52" i="50"/>
  <c r="F56" i="50"/>
  <c r="F53" i="50"/>
  <c r="F54" i="50"/>
  <c r="F55" i="50"/>
  <c r="F51" i="50"/>
  <c r="F50" i="50"/>
  <c r="F39" i="50"/>
  <c r="F45" i="50"/>
  <c r="F40" i="50"/>
  <c r="F43" i="50"/>
  <c r="F41" i="50"/>
  <c r="F38" i="50"/>
  <c r="F42" i="50"/>
  <c r="F44" i="50"/>
  <c r="F32" i="50"/>
  <c r="F30" i="50"/>
  <c r="F28" i="50"/>
  <c r="F34" i="50"/>
  <c r="F31" i="50"/>
  <c r="F27" i="50"/>
  <c r="F29" i="50"/>
  <c r="F33" i="50"/>
  <c r="F17" i="50"/>
  <c r="F21" i="50"/>
  <c r="F20" i="50"/>
  <c r="F22" i="50"/>
  <c r="F16" i="50"/>
  <c r="F23" i="50"/>
  <c r="F18" i="50"/>
  <c r="F19" i="50"/>
  <c r="F5" i="50"/>
  <c r="F11" i="50"/>
  <c r="F7" i="50"/>
  <c r="F8" i="50"/>
  <c r="F12" i="50"/>
  <c r="F6" i="50"/>
  <c r="F9" i="50"/>
  <c r="F10" i="50"/>
  <c r="F59" i="49"/>
  <c r="F54" i="49"/>
  <c r="F56" i="49"/>
  <c r="F60" i="49"/>
  <c r="F55" i="49"/>
  <c r="F58" i="49"/>
  <c r="F61" i="49"/>
  <c r="F53" i="49"/>
  <c r="F57" i="49"/>
  <c r="F43" i="49"/>
  <c r="F46" i="49"/>
  <c r="F45" i="49"/>
  <c r="F49" i="49"/>
  <c r="F44" i="49"/>
  <c r="F47" i="49"/>
  <c r="F41" i="49"/>
  <c r="F48" i="49"/>
  <c r="F42" i="49"/>
  <c r="F32" i="49"/>
  <c r="F34" i="49"/>
  <c r="F35" i="49"/>
  <c r="F29" i="49"/>
  <c r="F30" i="49"/>
  <c r="F37" i="49"/>
  <c r="F36" i="49"/>
  <c r="F33" i="49"/>
  <c r="F31" i="49"/>
  <c r="F18" i="49"/>
  <c r="F25" i="49"/>
  <c r="F21" i="49"/>
  <c r="F23" i="49"/>
  <c r="F22" i="49"/>
  <c r="F17" i="49"/>
  <c r="F24" i="49"/>
  <c r="F20" i="49"/>
  <c r="F19" i="49"/>
  <c r="F5" i="49"/>
  <c r="F6" i="49"/>
  <c r="F9" i="49"/>
  <c r="F8" i="49"/>
  <c r="F11" i="49"/>
  <c r="F12" i="49"/>
  <c r="F13" i="49"/>
  <c r="F7" i="49"/>
  <c r="F10" i="49"/>
  <c r="G21" i="47" l="1"/>
  <c r="G20" i="47"/>
  <c r="G19" i="47"/>
  <c r="G18" i="47"/>
  <c r="G17" i="47"/>
  <c r="G16" i="47"/>
  <c r="G15" i="47"/>
  <c r="G11" i="47"/>
  <c r="G10" i="47"/>
  <c r="G9" i="47"/>
  <c r="G8" i="47"/>
  <c r="G7" i="47"/>
  <c r="G6" i="47"/>
  <c r="G5" i="47"/>
  <c r="F17" i="46"/>
  <c r="F16" i="46"/>
  <c r="F15" i="46"/>
  <c r="F14" i="46"/>
  <c r="M12" i="46"/>
  <c r="F12" i="46"/>
  <c r="M11" i="46"/>
  <c r="F11" i="46"/>
  <c r="F9" i="46" s="1"/>
  <c r="M10" i="46"/>
  <c r="M9" i="46" s="1"/>
  <c r="F10" i="46"/>
  <c r="F7" i="46"/>
  <c r="F6" i="46"/>
  <c r="F5" i="46"/>
  <c r="F4" i="46"/>
  <c r="F43" i="45"/>
  <c r="F42" i="45"/>
  <c r="F41" i="45"/>
  <c r="F40" i="45"/>
  <c r="M38" i="45"/>
  <c r="F38" i="45"/>
  <c r="M37" i="45"/>
  <c r="F37" i="45"/>
  <c r="M36" i="45"/>
  <c r="M35" i="45" s="1"/>
  <c r="F36" i="45"/>
  <c r="F35" i="45"/>
  <c r="F33" i="45"/>
  <c r="F32" i="45"/>
  <c r="F31" i="45"/>
  <c r="F30" i="45" s="1"/>
  <c r="M17" i="45"/>
  <c r="F17" i="45"/>
  <c r="M16" i="45"/>
  <c r="F16" i="45"/>
  <c r="M15" i="45"/>
  <c r="F15" i="45"/>
  <c r="M14" i="45"/>
  <c r="F14" i="45"/>
  <c r="M12" i="45"/>
  <c r="F12" i="45"/>
  <c r="M11" i="45"/>
  <c r="F11" i="45"/>
  <c r="M10" i="45"/>
  <c r="F10" i="45"/>
  <c r="M9" i="45"/>
  <c r="F9" i="45"/>
  <c r="M7" i="45"/>
  <c r="F7" i="45"/>
  <c r="M6" i="45"/>
  <c r="F6" i="45"/>
  <c r="M5" i="45"/>
  <c r="F5" i="45"/>
  <c r="M4" i="45"/>
  <c r="F4" i="45"/>
  <c r="F43" i="41"/>
  <c r="F42" i="41"/>
  <c r="F41" i="41"/>
  <c r="F40" i="41" s="1"/>
  <c r="M38" i="41"/>
  <c r="F38" i="41"/>
  <c r="M37" i="41"/>
  <c r="F37" i="41"/>
  <c r="F35" i="41" s="1"/>
  <c r="M36" i="41"/>
  <c r="M35" i="41" s="1"/>
  <c r="F36" i="41"/>
  <c r="F33" i="41"/>
  <c r="F32" i="41"/>
  <c r="F31" i="41"/>
  <c r="F30" i="41"/>
  <c r="F17" i="41"/>
  <c r="F16" i="41"/>
  <c r="F15" i="41"/>
  <c r="F14" i="41" s="1"/>
  <c r="M12" i="41"/>
  <c r="F12" i="41"/>
  <c r="M11" i="41"/>
  <c r="M9" i="41" s="1"/>
  <c r="F11" i="41"/>
  <c r="F9" i="41" s="1"/>
  <c r="M10" i="41"/>
  <c r="F10" i="41"/>
  <c r="M7" i="41"/>
  <c r="F7" i="41"/>
  <c r="M6" i="41"/>
  <c r="M4" i="41" s="1"/>
  <c r="F6" i="41"/>
  <c r="F4" i="41" s="1"/>
  <c r="M5" i="41"/>
  <c r="F5" i="41"/>
  <c r="G32" i="37"/>
  <c r="G31" i="37"/>
  <c r="G30" i="37"/>
  <c r="G29" i="37"/>
  <c r="G28" i="37"/>
  <c r="G27" i="37"/>
  <c r="G26" i="37"/>
  <c r="G22" i="37"/>
  <c r="G21" i="37"/>
  <c r="G20" i="37"/>
  <c r="G19" i="37"/>
  <c r="G18" i="37"/>
  <c r="G17" i="37"/>
  <c r="G16" i="37"/>
  <c r="G12" i="37"/>
  <c r="G11" i="37"/>
  <c r="G10" i="37"/>
  <c r="G9" i="37"/>
  <c r="G8" i="37"/>
  <c r="G7" i="37"/>
  <c r="G6" i="37"/>
  <c r="G5" i="37"/>
  <c r="H15" i="36"/>
  <c r="H14" i="36"/>
  <c r="H13" i="36"/>
  <c r="H12" i="36"/>
  <c r="H11" i="36"/>
  <c r="H10" i="36"/>
  <c r="H9" i="36"/>
  <c r="H8" i="36"/>
  <c r="H7" i="36"/>
  <c r="H6" i="36"/>
  <c r="H5" i="36"/>
  <c r="F22" i="32"/>
  <c r="F21" i="32"/>
  <c r="F20" i="32"/>
  <c r="F19" i="32"/>
  <c r="F18" i="32"/>
  <c r="F17" i="32"/>
  <c r="F16" i="32"/>
  <c r="F12" i="32"/>
  <c r="F11" i="32"/>
  <c r="F10" i="32"/>
  <c r="F9" i="32"/>
  <c r="F8" i="32"/>
  <c r="F7" i="32"/>
  <c r="F6" i="32"/>
  <c r="F5" i="32"/>
  <c r="F17" i="31"/>
  <c r="F16" i="31"/>
  <c r="F15" i="31"/>
  <c r="F14" i="31" s="1"/>
  <c r="M12" i="31"/>
  <c r="F12" i="31"/>
  <c r="M11" i="31"/>
  <c r="F11" i="31"/>
  <c r="F9" i="31" s="1"/>
  <c r="M10" i="31"/>
  <c r="M9" i="31" s="1"/>
  <c r="F10" i="31"/>
  <c r="F7" i="31"/>
  <c r="F6" i="31"/>
  <c r="F5" i="31"/>
  <c r="F4" i="31"/>
  <c r="F45" i="29"/>
  <c r="F44" i="29"/>
  <c r="F43" i="29"/>
  <c r="F42" i="29"/>
  <c r="F41" i="29"/>
  <c r="F40" i="29"/>
  <c r="F39" i="29"/>
  <c r="F38" i="29"/>
  <c r="F34" i="29"/>
  <c r="F33" i="29"/>
  <c r="F32" i="29"/>
  <c r="F31" i="29"/>
  <c r="F30" i="29"/>
  <c r="F29" i="29"/>
  <c r="F28" i="29"/>
  <c r="F27" i="29"/>
  <c r="F23" i="29"/>
  <c r="F22" i="29"/>
  <c r="F21" i="29"/>
  <c r="F20" i="29"/>
  <c r="F19" i="29"/>
  <c r="F18" i="29"/>
  <c r="F17" i="29"/>
  <c r="F16" i="29"/>
  <c r="F12" i="29"/>
  <c r="F11" i="29"/>
  <c r="F10" i="29"/>
  <c r="F9" i="29"/>
  <c r="F8" i="29"/>
  <c r="F7" i="29"/>
  <c r="F6" i="29"/>
  <c r="F5" i="29"/>
  <c r="F44" i="27"/>
  <c r="F43" i="27"/>
  <c r="F42" i="27"/>
  <c r="F41" i="27"/>
  <c r="F40" i="27"/>
  <c r="F39" i="27"/>
  <c r="F38" i="27"/>
  <c r="F34" i="27"/>
  <c r="F33" i="27"/>
  <c r="F32" i="27"/>
  <c r="F31" i="27"/>
  <c r="F30" i="27"/>
  <c r="F29" i="27"/>
  <c r="F28" i="27"/>
  <c r="F27" i="27"/>
  <c r="F23" i="27"/>
  <c r="F22" i="27"/>
  <c r="F21" i="27"/>
  <c r="F20" i="27"/>
  <c r="F19" i="27"/>
  <c r="F18" i="27"/>
  <c r="F17" i="27"/>
  <c r="F16" i="27"/>
  <c r="F12" i="27"/>
  <c r="F11" i="27"/>
  <c r="F10" i="27"/>
  <c r="F9" i="27"/>
  <c r="F8" i="27"/>
  <c r="F7" i="27"/>
  <c r="F6" i="27"/>
  <c r="F5" i="27"/>
  <c r="P50" i="25"/>
  <c r="P49" i="25"/>
  <c r="F49" i="25"/>
  <c r="P48" i="25"/>
  <c r="F48" i="25"/>
  <c r="P47" i="25"/>
  <c r="F47" i="25"/>
  <c r="P46" i="25"/>
  <c r="F46" i="25"/>
  <c r="P45" i="25"/>
  <c r="F45" i="25"/>
  <c r="P44" i="25"/>
  <c r="F44" i="25"/>
  <c r="P43" i="25"/>
  <c r="F43" i="25"/>
  <c r="P42" i="25"/>
  <c r="F42" i="25"/>
  <c r="P41" i="25"/>
  <c r="F41" i="25"/>
  <c r="P37" i="25"/>
  <c r="F37" i="25"/>
  <c r="P36" i="25"/>
  <c r="F36" i="25"/>
  <c r="P35" i="25"/>
  <c r="F35" i="25"/>
  <c r="P34" i="25"/>
  <c r="F34" i="25"/>
  <c r="P33" i="25"/>
  <c r="F33" i="25"/>
  <c r="P32" i="25"/>
  <c r="F32" i="25"/>
  <c r="P31" i="25"/>
  <c r="F31" i="25"/>
  <c r="P30" i="25"/>
  <c r="F30" i="25"/>
  <c r="P29" i="25"/>
  <c r="F29" i="25"/>
  <c r="P25" i="25"/>
  <c r="F25" i="25"/>
  <c r="P24" i="25"/>
  <c r="F24" i="25"/>
  <c r="P23" i="25"/>
  <c r="F23" i="25"/>
  <c r="P22" i="25"/>
  <c r="F22" i="25"/>
  <c r="P21" i="25"/>
  <c r="F21" i="25"/>
  <c r="P20" i="25"/>
  <c r="F20" i="25"/>
  <c r="P19" i="25"/>
  <c r="F19" i="25"/>
  <c r="P18" i="25"/>
  <c r="F18" i="25"/>
  <c r="P17" i="25"/>
  <c r="F17" i="25"/>
  <c r="P13" i="25"/>
  <c r="F13" i="25"/>
  <c r="P12" i="25"/>
  <c r="F12" i="25"/>
  <c r="P11" i="25"/>
  <c r="F11" i="25"/>
  <c r="P10" i="25"/>
  <c r="F10" i="25"/>
  <c r="P9" i="25"/>
  <c r="F9" i="25"/>
  <c r="P8" i="25"/>
  <c r="F8" i="25"/>
  <c r="P7" i="25"/>
  <c r="F7" i="25"/>
  <c r="P6" i="25"/>
  <c r="F6" i="25"/>
  <c r="P5" i="25"/>
  <c r="F5" i="25"/>
  <c r="F34" i="23"/>
  <c r="P33" i="23"/>
  <c r="F33" i="23"/>
  <c r="P32" i="23"/>
  <c r="F32" i="23"/>
  <c r="P31" i="23"/>
  <c r="F31" i="23"/>
  <c r="P30" i="23"/>
  <c r="F30" i="23"/>
  <c r="P29" i="23"/>
  <c r="F29" i="23"/>
  <c r="P28" i="23"/>
  <c r="F28" i="23"/>
  <c r="P27" i="23"/>
  <c r="F27" i="23"/>
  <c r="P23" i="23"/>
  <c r="F23" i="23"/>
  <c r="P22" i="23"/>
  <c r="F22" i="23"/>
  <c r="P21" i="23"/>
  <c r="F21" i="23"/>
  <c r="P20" i="23"/>
  <c r="F20" i="23"/>
  <c r="P19" i="23"/>
  <c r="F19" i="23"/>
  <c r="P18" i="23"/>
  <c r="F18" i="23"/>
  <c r="P17" i="23"/>
  <c r="F17" i="23"/>
  <c r="P16" i="23"/>
  <c r="F16" i="23"/>
  <c r="P12" i="23"/>
  <c r="F12" i="23"/>
  <c r="P11" i="23"/>
  <c r="F11" i="23"/>
  <c r="P10" i="23"/>
  <c r="F10" i="23"/>
  <c r="P9" i="23"/>
  <c r="F9" i="23"/>
  <c r="P8" i="23"/>
  <c r="F8" i="23"/>
  <c r="P7" i="23"/>
  <c r="F7" i="23"/>
  <c r="P6" i="23"/>
  <c r="F6" i="23"/>
  <c r="P5" i="23"/>
  <c r="F5" i="23"/>
  <c r="F17" i="22"/>
  <c r="F16" i="22"/>
  <c r="F15" i="22"/>
  <c r="F14" i="22"/>
  <c r="M12" i="22"/>
  <c r="F12" i="22"/>
  <c r="M11" i="22"/>
  <c r="F11" i="22"/>
  <c r="F9" i="22" s="1"/>
  <c r="M10" i="22"/>
  <c r="M9" i="22" s="1"/>
  <c r="F10" i="22"/>
  <c r="M7" i="22"/>
  <c r="F7" i="22"/>
  <c r="M6" i="22"/>
  <c r="M4" i="22" s="1"/>
  <c r="F6" i="22"/>
  <c r="F4" i="22" s="1"/>
  <c r="M5" i="22"/>
  <c r="F5" i="22"/>
  <c r="F61" i="20"/>
  <c r="F60" i="20"/>
  <c r="F59" i="20"/>
  <c r="F58" i="20"/>
  <c r="F57" i="20"/>
  <c r="F56" i="20"/>
  <c r="F55" i="20"/>
  <c r="F54" i="20"/>
  <c r="F53" i="20"/>
  <c r="F49" i="20"/>
  <c r="F48" i="20"/>
  <c r="F47" i="20"/>
  <c r="F46" i="20"/>
  <c r="F45" i="20"/>
  <c r="F44" i="20"/>
  <c r="F43" i="20"/>
  <c r="F42" i="20"/>
  <c r="F41" i="20"/>
  <c r="F37" i="20"/>
  <c r="F36" i="20"/>
  <c r="F35" i="20"/>
  <c r="F34" i="20"/>
  <c r="F33" i="20"/>
  <c r="F32" i="20"/>
  <c r="F31" i="20"/>
  <c r="F30" i="20"/>
  <c r="F29" i="20"/>
  <c r="F25" i="20"/>
  <c r="F24" i="20"/>
  <c r="F23" i="20"/>
  <c r="F22" i="20"/>
  <c r="F21" i="20"/>
  <c r="F20" i="20"/>
  <c r="F19" i="20"/>
  <c r="F18" i="20"/>
  <c r="F17" i="20"/>
  <c r="F13" i="20"/>
  <c r="F12" i="20"/>
  <c r="F11" i="20"/>
  <c r="F10" i="20"/>
  <c r="F9" i="20"/>
  <c r="F8" i="20"/>
  <c r="F7" i="20"/>
  <c r="F6" i="20"/>
  <c r="F5" i="20"/>
  <c r="F61" i="19"/>
  <c r="F60" i="19"/>
  <c r="F59" i="19"/>
  <c r="F58" i="19"/>
  <c r="F57" i="19"/>
  <c r="F56" i="19"/>
  <c r="F55" i="19"/>
  <c r="F54" i="19"/>
  <c r="F53" i="19"/>
  <c r="F49" i="19"/>
  <c r="F48" i="19"/>
  <c r="F47" i="19"/>
  <c r="F46" i="19"/>
  <c r="F45" i="19"/>
  <c r="F44" i="19"/>
  <c r="F43" i="19"/>
  <c r="F42" i="19"/>
  <c r="F41" i="19"/>
  <c r="F37" i="19"/>
  <c r="F36" i="19"/>
  <c r="F35" i="19"/>
  <c r="F34" i="19"/>
  <c r="F33" i="19"/>
  <c r="F32" i="19"/>
  <c r="F31" i="19"/>
  <c r="F30" i="19"/>
  <c r="F29" i="19"/>
  <c r="F25" i="19"/>
  <c r="F24" i="19"/>
  <c r="F23" i="19"/>
  <c r="F22" i="19"/>
  <c r="F21" i="19"/>
  <c r="F20" i="19"/>
  <c r="F19" i="19"/>
  <c r="F18" i="19"/>
  <c r="F17" i="19"/>
  <c r="F13" i="19"/>
  <c r="F12" i="19"/>
  <c r="F11" i="19"/>
  <c r="F10" i="19"/>
  <c r="F9" i="19"/>
  <c r="F8" i="19"/>
  <c r="F7" i="19"/>
  <c r="F6" i="19"/>
  <c r="F5" i="19"/>
  <c r="M17" i="18"/>
  <c r="F17" i="18"/>
  <c r="M16" i="18"/>
  <c r="F16" i="18"/>
  <c r="M15" i="18"/>
  <c r="F15" i="18"/>
  <c r="M14" i="18"/>
  <c r="F14" i="18"/>
  <c r="M12" i="18"/>
  <c r="F12" i="18"/>
  <c r="M11" i="18"/>
  <c r="F11" i="18"/>
  <c r="M10" i="18"/>
  <c r="F10" i="18"/>
  <c r="M9" i="18"/>
  <c r="F9" i="18"/>
  <c r="M7" i="18"/>
  <c r="F7" i="18"/>
  <c r="M6" i="18"/>
  <c r="F6" i="18"/>
  <c r="M5" i="18"/>
  <c r="F5" i="18"/>
  <c r="M4" i="18"/>
  <c r="F4" i="18"/>
  <c r="F58" i="16"/>
  <c r="F57" i="16"/>
  <c r="F56" i="16"/>
  <c r="F55" i="16"/>
  <c r="F54" i="16"/>
  <c r="F53" i="16"/>
  <c r="F52" i="16"/>
  <c r="F51" i="16"/>
  <c r="F47" i="16"/>
  <c r="F46" i="16"/>
  <c r="F45" i="16"/>
  <c r="F44" i="16"/>
  <c r="F43" i="16"/>
  <c r="F42" i="16"/>
  <c r="F41" i="16"/>
  <c r="F40" i="16"/>
  <c r="F36" i="16"/>
  <c r="F35" i="16"/>
  <c r="F34" i="16"/>
  <c r="F33" i="16"/>
  <c r="F32" i="16"/>
  <c r="F31" i="16"/>
  <c r="F30" i="16"/>
  <c r="F29" i="16"/>
  <c r="F25" i="16"/>
  <c r="F24" i="16"/>
  <c r="F23" i="16"/>
  <c r="F22" i="16"/>
  <c r="F21" i="16"/>
  <c r="F20" i="16"/>
  <c r="F19" i="16"/>
  <c r="F18" i="16"/>
  <c r="F17" i="16"/>
  <c r="F13" i="16"/>
  <c r="F12" i="16"/>
  <c r="F11" i="16"/>
  <c r="F10" i="16"/>
  <c r="F9" i="16"/>
  <c r="F8" i="16"/>
  <c r="F7" i="16"/>
  <c r="F6" i="16"/>
  <c r="F5" i="16"/>
  <c r="F57" i="13"/>
  <c r="F56" i="13"/>
  <c r="F55" i="13"/>
  <c r="F54" i="13"/>
  <c r="F53" i="13"/>
  <c r="F52" i="13"/>
  <c r="F51" i="13"/>
  <c r="F47" i="13"/>
  <c r="F46" i="13"/>
  <c r="F45" i="13"/>
  <c r="F44" i="13"/>
  <c r="F43" i="13"/>
  <c r="F42" i="13"/>
  <c r="F41" i="13"/>
  <c r="F40" i="13"/>
  <c r="F36" i="13"/>
  <c r="F35" i="13"/>
  <c r="F34" i="13"/>
  <c r="F33" i="13"/>
  <c r="F32" i="13"/>
  <c r="F31" i="13"/>
  <c r="F30" i="13"/>
  <c r="F29" i="13"/>
  <c r="F25" i="13"/>
  <c r="F24" i="13"/>
  <c r="F23" i="13"/>
  <c r="F22" i="13"/>
  <c r="F21" i="13"/>
  <c r="F20" i="13"/>
  <c r="F19" i="13"/>
  <c r="F18" i="13"/>
  <c r="F17" i="13"/>
  <c r="F13" i="13"/>
  <c r="F12" i="13"/>
  <c r="F11" i="13"/>
  <c r="F10" i="13"/>
  <c r="F9" i="13"/>
  <c r="F8" i="13"/>
  <c r="F7" i="13"/>
  <c r="F6" i="13"/>
  <c r="F5" i="13"/>
  <c r="H35" i="8"/>
  <c r="H34" i="8"/>
  <c r="H33" i="8"/>
  <c r="H32" i="8"/>
  <c r="H31" i="8"/>
  <c r="N30" i="8"/>
  <c r="H30" i="8"/>
  <c r="H29" i="8"/>
  <c r="H28" i="8"/>
  <c r="H27" i="8"/>
  <c r="H23" i="8"/>
  <c r="H22" i="8"/>
  <c r="H21" i="8"/>
  <c r="H20" i="8"/>
  <c r="H19" i="8"/>
  <c r="H18" i="8"/>
  <c r="H17" i="8"/>
  <c r="H16" i="8"/>
  <c r="H12" i="8"/>
  <c r="H11" i="8"/>
  <c r="H10" i="8"/>
  <c r="H9" i="8"/>
  <c r="H8" i="8"/>
  <c r="H7" i="8"/>
  <c r="H6" i="8"/>
  <c r="H5" i="8"/>
  <c r="F17" i="7"/>
  <c r="F16" i="7"/>
  <c r="F15" i="7"/>
  <c r="F14" i="7" s="1"/>
  <c r="M12" i="7"/>
  <c r="F12" i="7"/>
  <c r="M11" i="7"/>
  <c r="F11" i="7"/>
  <c r="F9" i="7" s="1"/>
  <c r="M10" i="7"/>
  <c r="M9" i="7" s="1"/>
  <c r="F10" i="7"/>
  <c r="M7" i="7"/>
  <c r="F7" i="7"/>
  <c r="M6" i="7"/>
  <c r="M4" i="7" s="1"/>
  <c r="F6" i="7"/>
  <c r="M5" i="7"/>
  <c r="F5" i="7"/>
  <c r="F4" i="7"/>
  <c r="M43" i="6"/>
  <c r="F43" i="6"/>
  <c r="M42" i="6"/>
  <c r="F42" i="6"/>
  <c r="M41" i="6"/>
  <c r="F41" i="6"/>
  <c r="M40" i="6"/>
  <c r="F40" i="6"/>
  <c r="M38" i="6"/>
  <c r="F38" i="6"/>
  <c r="M37" i="6"/>
  <c r="F37" i="6"/>
  <c r="M36" i="6"/>
  <c r="F36" i="6"/>
  <c r="M35" i="6"/>
  <c r="F35" i="6"/>
  <c r="M33" i="6"/>
  <c r="F33" i="6"/>
  <c r="M32" i="6"/>
  <c r="F32" i="6"/>
  <c r="M31" i="6"/>
  <c r="F31" i="6"/>
  <c r="M30" i="6"/>
  <c r="F30" i="6"/>
  <c r="M17" i="6"/>
  <c r="F17" i="6"/>
  <c r="M16" i="6"/>
  <c r="F16" i="6"/>
  <c r="M15" i="6"/>
  <c r="F15" i="6"/>
  <c r="M14" i="6"/>
  <c r="F14" i="6"/>
  <c r="M12" i="6"/>
  <c r="F12" i="6"/>
  <c r="M11" i="6"/>
  <c r="F11" i="6"/>
  <c r="M10" i="6"/>
  <c r="F10" i="6"/>
  <c r="M9" i="6"/>
  <c r="F9" i="6"/>
  <c r="M7" i="6"/>
  <c r="F7" i="6"/>
  <c r="M6" i="6"/>
  <c r="F6" i="6"/>
  <c r="M5" i="6"/>
  <c r="F5" i="6"/>
  <c r="M4" i="6"/>
  <c r="F4" i="6"/>
</calcChain>
</file>

<file path=xl/sharedStrings.xml><?xml version="1.0" encoding="utf-8"?>
<sst xmlns="http://schemas.openxmlformats.org/spreadsheetml/2006/main" count="6108" uniqueCount="1511">
  <si>
    <t>10M Air Pistol - Individuals</t>
  </si>
  <si>
    <t>Round Seven (31-Jul-23)</t>
  </si>
  <si>
    <t>á</t>
  </si>
  <si>
    <t>DG</t>
  </si>
  <si>
    <t>Division One</t>
  </si>
  <si>
    <t>Avg of declared Avgs: 186.8</t>
  </si>
  <si>
    <t>Avg this round: 186.1</t>
  </si>
  <si>
    <t>Division Two</t>
  </si>
  <si>
    <t>Avg of declared Avgs: 182.4</t>
  </si>
  <si>
    <t>Avg this round: 184.3</t>
  </si>
  <si>
    <t>Name</t>
  </si>
  <si>
    <t>Club</t>
  </si>
  <si>
    <t>Scr</t>
  </si>
  <si>
    <t>Pts</t>
  </si>
  <si>
    <t>Agg</t>
  </si>
  <si>
    <t>Tot</t>
  </si>
  <si>
    <t>D. Owen</t>
  </si>
  <si>
    <t>Cumberland</t>
  </si>
  <si>
    <t>C. Lee</t>
  </si>
  <si>
    <t>Blackpool</t>
  </si>
  <si>
    <t>S. Finnie</t>
  </si>
  <si>
    <t>Harpenden</t>
  </si>
  <si>
    <t>G. Chambers</t>
  </si>
  <si>
    <t>Altrincham</t>
  </si>
  <si>
    <t>R. Tector</t>
  </si>
  <si>
    <t>Crewe</t>
  </si>
  <si>
    <t>H. Graham</t>
  </si>
  <si>
    <t>Dumbarton</t>
  </si>
  <si>
    <t>C. Dickson</t>
  </si>
  <si>
    <t>Alloa</t>
  </si>
  <si>
    <t>J. Wegg</t>
  </si>
  <si>
    <t>Norwich City</t>
  </si>
  <si>
    <t>A. Ralston</t>
  </si>
  <si>
    <t>A. Hartley</t>
  </si>
  <si>
    <t>J. Baker</t>
  </si>
  <si>
    <t>P. Hair</t>
  </si>
  <si>
    <t>Dumfries</t>
  </si>
  <si>
    <t>H. McDonald</t>
  </si>
  <si>
    <t>Balerno &amp; Currie</t>
  </si>
  <si>
    <t>A. Colman</t>
  </si>
  <si>
    <t>V. Tripney</t>
  </si>
  <si>
    <t>City Of Truro</t>
  </si>
  <si>
    <t>P. Sambells</t>
  </si>
  <si>
    <t>I. Nuckley</t>
  </si>
  <si>
    <t>D. Kirk</t>
  </si>
  <si>
    <t>Telepost</t>
  </si>
  <si>
    <t>Division Three</t>
  </si>
  <si>
    <t>Avg of declared Avgs: 178.9</t>
  </si>
  <si>
    <t>Avg this round: 177.9</t>
  </si>
  <si>
    <t>Division Four</t>
  </si>
  <si>
    <t>Avg of declared Avgs: 175.5</t>
  </si>
  <si>
    <t>Avg this round: 172.9</t>
  </si>
  <si>
    <t>J. Slater-Morris</t>
  </si>
  <si>
    <t>Goodyear</t>
  </si>
  <si>
    <t>D. Hall</t>
  </si>
  <si>
    <t>B. Livingstone</t>
  </si>
  <si>
    <t>Callander</t>
  </si>
  <si>
    <t>G. Minko</t>
  </si>
  <si>
    <t>I. Baxter</t>
  </si>
  <si>
    <t>B. Crossley</t>
  </si>
  <si>
    <t>Blackburn</t>
  </si>
  <si>
    <t>G. Mees</t>
  </si>
  <si>
    <t>E. Wethered</t>
  </si>
  <si>
    <t>R &amp; L</t>
  </si>
  <si>
    <t>C. Deery</t>
  </si>
  <si>
    <t>Downshire</t>
  </si>
  <si>
    <t>A. Raymont</t>
  </si>
  <si>
    <t>Bideford</t>
  </si>
  <si>
    <t>A. Lennox</t>
  </si>
  <si>
    <t>D. Gilbody</t>
  </si>
  <si>
    <t>R. A. Shaw</t>
  </si>
  <si>
    <t>Vickers</t>
  </si>
  <si>
    <t>R. Wethered</t>
  </si>
  <si>
    <t>S. Stockdale</t>
  </si>
  <si>
    <t>A. Kirkham</t>
  </si>
  <si>
    <t>Preston Grasshoppers</t>
  </si>
  <si>
    <t>J. Martin</t>
  </si>
  <si>
    <t>S. Carter</t>
  </si>
  <si>
    <t>Jubilee</t>
  </si>
  <si>
    <t>Division Five</t>
  </si>
  <si>
    <t>Avg of declared Avgs: 172.8</t>
  </si>
  <si>
    <t>Avg this round: 170.2</t>
  </si>
  <si>
    <t>Division Six</t>
  </si>
  <si>
    <t>Avg of declared Avgs: 170.2</t>
  </si>
  <si>
    <t>Avg this round: 170.4</t>
  </si>
  <si>
    <t>C. Bracken</t>
  </si>
  <si>
    <t>St Giles Yarners</t>
  </si>
  <si>
    <t>N. Carter</t>
  </si>
  <si>
    <t>O. Street</t>
  </si>
  <si>
    <t>S. Moore</t>
  </si>
  <si>
    <t>P. Medlin</t>
  </si>
  <si>
    <t>C. Wegg</t>
  </si>
  <si>
    <t>K. Markham</t>
  </si>
  <si>
    <t>D. Gilbert-Harris</t>
  </si>
  <si>
    <t>Penzance &amp; St. Ives</t>
  </si>
  <si>
    <t>N. Booker</t>
  </si>
  <si>
    <t>M. Heyes</t>
  </si>
  <si>
    <t>A. Simpson</t>
  </si>
  <si>
    <t>J. Underwood</t>
  </si>
  <si>
    <t>D. White</t>
  </si>
  <si>
    <t>G. Appleby</t>
  </si>
  <si>
    <t>Keswick</t>
  </si>
  <si>
    <t>A. Thomson</t>
  </si>
  <si>
    <t>Bedlay</t>
  </si>
  <si>
    <t>A. Dart</t>
  </si>
  <si>
    <t>Little Clacton</t>
  </si>
  <si>
    <t>M. Pomeroy</t>
  </si>
  <si>
    <t>D. Smyth</t>
  </si>
  <si>
    <t>East Antrim</t>
  </si>
  <si>
    <t>ncr</t>
  </si>
  <si>
    <t>Division Seven</t>
  </si>
  <si>
    <t>Avg of declared Avgs: 168.1</t>
  </si>
  <si>
    <t>Avg this round: 169.0</t>
  </si>
  <si>
    <t>Division Eight</t>
  </si>
  <si>
    <t>Avg of declared Avgs: 166.2</t>
  </si>
  <si>
    <t>Avg this round: 158.6</t>
  </si>
  <si>
    <t>K. Russell</t>
  </si>
  <si>
    <t>D. Strachan</t>
  </si>
  <si>
    <t>Dunfermline</t>
  </si>
  <si>
    <t>P. Field</t>
  </si>
  <si>
    <t>T. Mooney</t>
  </si>
  <si>
    <t>R. Collins</t>
  </si>
  <si>
    <t>Portishead</t>
  </si>
  <si>
    <t>J. Brown</t>
  </si>
  <si>
    <t>J. Thomson</t>
  </si>
  <si>
    <t>P. Warwick</t>
  </si>
  <si>
    <t>S. Alexander</t>
  </si>
  <si>
    <t>Penarth</t>
  </si>
  <si>
    <t>O. Fallon</t>
  </si>
  <si>
    <t>J. Wilding</t>
  </si>
  <si>
    <t>Bury</t>
  </si>
  <si>
    <t>B. Woolley</t>
  </si>
  <si>
    <t>T. Wilson</t>
  </si>
  <si>
    <t>T. Flynn</t>
  </si>
  <si>
    <t>S. Beech</t>
  </si>
  <si>
    <t>S. Tomlin</t>
  </si>
  <si>
    <t>M. Carter</t>
  </si>
  <si>
    <t>T. Hall</t>
  </si>
  <si>
    <t>w/d</t>
  </si>
  <si>
    <t>Division Nine</t>
  </si>
  <si>
    <t>Avg of declared Avgs: 164.8</t>
  </si>
  <si>
    <t>Avg this round: 163.0</t>
  </si>
  <si>
    <t>Division Ten</t>
  </si>
  <si>
    <t>Avg of declared Avgs: 163.2</t>
  </si>
  <si>
    <t>Avg this round: 164.8</t>
  </si>
  <si>
    <t>M. Pedley</t>
  </si>
  <si>
    <t>R. Hair</t>
  </si>
  <si>
    <t>S. Trevithick</t>
  </si>
  <si>
    <t>M. Jupp</t>
  </si>
  <si>
    <t>Leek</t>
  </si>
  <si>
    <t>R. Cornthwaite</t>
  </si>
  <si>
    <t>D. Sweeting</t>
  </si>
  <si>
    <t>A. Hunton</t>
  </si>
  <si>
    <t>T. Purcell</t>
  </si>
  <si>
    <t>D. Grocott</t>
  </si>
  <si>
    <t>I. Jones</t>
  </si>
  <si>
    <t>A. Thomas</t>
  </si>
  <si>
    <t>Wellington</t>
  </si>
  <si>
    <t>C. Ockwell</t>
  </si>
  <si>
    <t>Wantage</t>
  </si>
  <si>
    <t>N. Dixon</t>
  </si>
  <si>
    <t>R. Ford</t>
  </si>
  <si>
    <t>J. Bailey</t>
  </si>
  <si>
    <t>R. Miller</t>
  </si>
  <si>
    <t>J. Sadowski</t>
  </si>
  <si>
    <t>R. Mead</t>
  </si>
  <si>
    <t xml:space="preserve">  Scorer: D Grocott</t>
  </si>
  <si>
    <t>Issue date: 14-Aug-23</t>
  </si>
  <si>
    <t xml:space="preserve">  Challenges must be sent to the scorer and received by: 28-Aug-23</t>
  </si>
  <si>
    <t>Division Eleven</t>
  </si>
  <si>
    <t>Avg of declared Avgs: 160.1</t>
  </si>
  <si>
    <t>Avg this round: 157.7</t>
  </si>
  <si>
    <t>Division Twelve</t>
  </si>
  <si>
    <t>Avg of declared Avgs: 158.4</t>
  </si>
  <si>
    <t>Avg this round: 156.4</t>
  </si>
  <si>
    <t>S. McArthur</t>
  </si>
  <si>
    <t>A. Baxter</t>
  </si>
  <si>
    <t>M. Johnson</t>
  </si>
  <si>
    <t>M. Hunt</t>
  </si>
  <si>
    <t>M. Humphrey</t>
  </si>
  <si>
    <t>A. Davis</t>
  </si>
  <si>
    <t>A. Reed</t>
  </si>
  <si>
    <t>A. Germain</t>
  </si>
  <si>
    <t>Cardiff</t>
  </si>
  <si>
    <t>O. J. Spence</t>
  </si>
  <si>
    <t>J. Davis</t>
  </si>
  <si>
    <t>M. Arnstein</t>
  </si>
  <si>
    <t>A. Rogers</t>
  </si>
  <si>
    <t>D. C. J. Poxon</t>
  </si>
  <si>
    <t>Leicester</t>
  </si>
  <si>
    <t>D. Ellsmore</t>
  </si>
  <si>
    <t>G. Davies</t>
  </si>
  <si>
    <t>I. Scott</t>
  </si>
  <si>
    <t>Deddington</t>
  </si>
  <si>
    <t>N. Calder</t>
  </si>
  <si>
    <t>St Andrews</t>
  </si>
  <si>
    <t>M. Reynolds</t>
  </si>
  <si>
    <t>City of Stoke</t>
  </si>
  <si>
    <t>Division Thirteen</t>
  </si>
  <si>
    <t>Avg of declared Avgs: 156.8</t>
  </si>
  <si>
    <t>Avg this round: 148.6</t>
  </si>
  <si>
    <t>Division Fourteen</t>
  </si>
  <si>
    <t>Avg of declared Avgs: 153.3</t>
  </si>
  <si>
    <t>K. Johnson</t>
  </si>
  <si>
    <t>B. Dart</t>
  </si>
  <si>
    <t>P. Harrison</t>
  </si>
  <si>
    <t>H. Dart</t>
  </si>
  <si>
    <t>P. Garrett</t>
  </si>
  <si>
    <t>C. Bowes</t>
  </si>
  <si>
    <t>C. Brown</t>
  </si>
  <si>
    <t>M. Peacock</t>
  </si>
  <si>
    <t>L. Cooper</t>
  </si>
  <si>
    <t>P. E. Harrison</t>
  </si>
  <si>
    <t>A. Noble</t>
  </si>
  <si>
    <t>R. Darwen</t>
  </si>
  <si>
    <t>J. Machin</t>
  </si>
  <si>
    <t>R. Hunt</t>
  </si>
  <si>
    <t>K. Stockham</t>
  </si>
  <si>
    <t>J. Moore</t>
  </si>
  <si>
    <t>D. Boyson</t>
  </si>
  <si>
    <t>C. Hardy</t>
  </si>
  <si>
    <t>Division Fifteen</t>
  </si>
  <si>
    <t>Avg of declared Avgs: 148.6</t>
  </si>
  <si>
    <t>Avg this round: 148.9</t>
  </si>
  <si>
    <t>Division Sixteen</t>
  </si>
  <si>
    <t>Avg of declared Avgs: 143.1</t>
  </si>
  <si>
    <t>Avg this round: 147.0</t>
  </si>
  <si>
    <t>T. McGregor</t>
  </si>
  <si>
    <t>D. Canning</t>
  </si>
  <si>
    <t>A. Tew</t>
  </si>
  <si>
    <t>D. Cameron</t>
  </si>
  <si>
    <t>R. Ninnis</t>
  </si>
  <si>
    <t>P. Shaw</t>
  </si>
  <si>
    <t>J. Pye</t>
  </si>
  <si>
    <t>F. Foster-Weir</t>
  </si>
  <si>
    <t>D. Fitzpatrick</t>
  </si>
  <si>
    <t>E. Thornton</t>
  </si>
  <si>
    <t>A. McSally</t>
  </si>
  <si>
    <t>D. Platt</t>
  </si>
  <si>
    <t>R. Holden</t>
  </si>
  <si>
    <t>Colne</t>
  </si>
  <si>
    <t>T. Ward</t>
  </si>
  <si>
    <t>G. Standley</t>
  </si>
  <si>
    <t>D. Marshall</t>
  </si>
  <si>
    <t>W. F. Hamilton</t>
  </si>
  <si>
    <t>Division Seventeen</t>
  </si>
  <si>
    <t>Avg of declared Avgs: 130.1</t>
  </si>
  <si>
    <t>Avg this round: 136.4</t>
  </si>
  <si>
    <t>Division Eighteen</t>
  </si>
  <si>
    <t>Avg of declared Avgs: 95.7</t>
  </si>
  <si>
    <t>Avg this round: 122.4</t>
  </si>
  <si>
    <t>H. Nomad</t>
  </si>
  <si>
    <t>N. Day</t>
  </si>
  <si>
    <t>P. Foster-Weir</t>
  </si>
  <si>
    <t>D. Heath</t>
  </si>
  <si>
    <t>A. Debnam</t>
  </si>
  <si>
    <t>B. Smith</t>
  </si>
  <si>
    <t>A. Salt</t>
  </si>
  <si>
    <t>I. Heath</t>
  </si>
  <si>
    <t>Y. Poulopoulos</t>
  </si>
  <si>
    <t>D. Higginbottom</t>
  </si>
  <si>
    <t>A. Spearman</t>
  </si>
  <si>
    <t>M. Linacre P0.13(-64)</t>
  </si>
  <si>
    <t>Comber</t>
  </si>
  <si>
    <t>H. Lee</t>
  </si>
  <si>
    <t>A. Ginn</t>
  </si>
  <si>
    <t>W. Wells</t>
  </si>
  <si>
    <t>C. Wright</t>
  </si>
  <si>
    <t>Juniors</t>
  </si>
  <si>
    <t>Avg of declared Avgs: 154.2</t>
  </si>
  <si>
    <t xml:space="preserve">  Scorer:  See main sheet</t>
  </si>
  <si>
    <t>Seniors</t>
  </si>
  <si>
    <t>Avg of declared Avgs: 177.2</t>
  </si>
  <si>
    <t>Avg this round: 177.4</t>
  </si>
  <si>
    <t>Avg of declared Avgs: 165.5</t>
  </si>
  <si>
    <t>Avg this round: 164.3</t>
  </si>
  <si>
    <t>Avg of declared Avgs: 159.9</t>
  </si>
  <si>
    <t>Avg this round: 153.6</t>
  </si>
  <si>
    <t>Avg of declared Avgs: 146.3</t>
  </si>
  <si>
    <t>Avg this round: 141.9</t>
  </si>
  <si>
    <t>10M Air Pistol - Teams</t>
  </si>
  <si>
    <t>1 Balerno &amp; Currie</t>
  </si>
  <si>
    <t>v</t>
  </si>
  <si>
    <t>5 Crewe A</t>
  </si>
  <si>
    <t>2 Bideford</t>
  </si>
  <si>
    <t>4 Callander</t>
  </si>
  <si>
    <t>3 Blackpool A</t>
  </si>
  <si>
    <t>6 Dumbarton</t>
  </si>
  <si>
    <t>Shot</t>
  </si>
  <si>
    <t>Won</t>
  </si>
  <si>
    <t>Drw</t>
  </si>
  <si>
    <t>Lst</t>
  </si>
  <si>
    <t>Pnt</t>
  </si>
  <si>
    <t>Avg of declared Avgs: 533.3</t>
  </si>
  <si>
    <t>Avg this round: 530.3</t>
  </si>
  <si>
    <t>(Complete teams only)</t>
  </si>
  <si>
    <t>1 Blackburn</t>
  </si>
  <si>
    <t>5 Goodyear</t>
  </si>
  <si>
    <t>P. Holdstock SUB. P7.9.8(20)</t>
  </si>
  <si>
    <t>2 Blackpool B</t>
  </si>
  <si>
    <t>4 Crewe B</t>
  </si>
  <si>
    <t>3 Bury A</t>
  </si>
  <si>
    <t>6 Penzance &amp; St. Ives</t>
  </si>
  <si>
    <t>Avg of declared Avgs: 501.2</t>
  </si>
  <si>
    <t>Avg this round: 504.0</t>
  </si>
  <si>
    <t>1 Bury B</t>
  </si>
  <si>
    <t>5 St Giles Yarners</t>
  </si>
  <si>
    <t>K. Gardner (sub) P7.9.8(29)</t>
  </si>
  <si>
    <t>2 Keswick</t>
  </si>
  <si>
    <t>4 Penarth</t>
  </si>
  <si>
    <t>3 Leek</t>
  </si>
  <si>
    <t>6 Bogey450</t>
  </si>
  <si>
    <t>Avg of declared Avgs: 468.8</t>
  </si>
  <si>
    <t>Avg this round: 455.0</t>
  </si>
  <si>
    <t>10m Air Pistol - Individuals (Supported rest)</t>
  </si>
  <si>
    <t>AH2</t>
  </si>
  <si>
    <t>Avg of declared Avgs: 179.4</t>
  </si>
  <si>
    <t>Avg this round: 182.0</t>
  </si>
  <si>
    <t>B. Beaven</t>
  </si>
  <si>
    <t>Down Hatherly</t>
  </si>
  <si>
    <t>D. Boyton</t>
  </si>
  <si>
    <t>Court Riverside</t>
  </si>
  <si>
    <t>S. Davis</t>
  </si>
  <si>
    <t>Old Silhillians</t>
  </si>
  <si>
    <t>P. Tietze</t>
  </si>
  <si>
    <t>E. Hatcher</t>
  </si>
  <si>
    <t>Glevum</t>
  </si>
  <si>
    <t>J. Majewski</t>
  </si>
  <si>
    <t>G. Cox</t>
  </si>
  <si>
    <t>G. Lasseter</t>
  </si>
  <si>
    <t>Avg of declared Avgs: 172.1</t>
  </si>
  <si>
    <t>Avg this round: 169.9</t>
  </si>
  <si>
    <t>S. Jones</t>
  </si>
  <si>
    <t>D. Wilkins</t>
  </si>
  <si>
    <t>K. Johns</t>
  </si>
  <si>
    <t>S. Weston</t>
  </si>
  <si>
    <t>B. C. Pont</t>
  </si>
  <si>
    <t>T. Tunstall</t>
  </si>
  <si>
    <t>M. Bowen</t>
  </si>
  <si>
    <t>G. Beak</t>
  </si>
  <si>
    <t>Avg of declared Avgs: 147.4</t>
  </si>
  <si>
    <t>Avg this round: 159.5</t>
  </si>
  <si>
    <t>H. Shorrock</t>
  </si>
  <si>
    <t>G. Sowerby</t>
  </si>
  <si>
    <t>J. List</t>
  </si>
  <si>
    <t>G. Law</t>
  </si>
  <si>
    <t>M. Bailey</t>
  </si>
  <si>
    <t>P. Webb</t>
  </si>
  <si>
    <t>C. Hollings</t>
  </si>
  <si>
    <t>P. Dormer</t>
  </si>
  <si>
    <t xml:space="preserve">  Scorer: A Hamilton</t>
  </si>
  <si>
    <t>10M Air Rifle - Individuals</t>
  </si>
  <si>
    <t>RH</t>
  </si>
  <si>
    <t>Avg of declared Avgs: 180.9</t>
  </si>
  <si>
    <t>Avg this round: 181.4</t>
  </si>
  <si>
    <t>K. Scott</t>
  </si>
  <si>
    <t>R. Townsend</t>
  </si>
  <si>
    <t>R. Law</t>
  </si>
  <si>
    <t>F. Calder</t>
  </si>
  <si>
    <t>A. Lawrence</t>
  </si>
  <si>
    <t>A. Brown</t>
  </si>
  <si>
    <t>R. Campbell</t>
  </si>
  <si>
    <t>M. Lewis</t>
  </si>
  <si>
    <t>N. Clark</t>
  </si>
  <si>
    <t>S. Reynolds</t>
  </si>
  <si>
    <t>Avg of declared Avgs: 162.1</t>
  </si>
  <si>
    <t>Avg this round: 162.1</t>
  </si>
  <si>
    <t>R. Robertson</t>
  </si>
  <si>
    <t>Dechmont</t>
  </si>
  <si>
    <t>M. Hunton</t>
  </si>
  <si>
    <t>O. Edwards</t>
  </si>
  <si>
    <t>K. Pickett</t>
  </si>
  <si>
    <t>Sutton Coldfield</t>
  </si>
  <si>
    <t>N. Avis</t>
  </si>
  <si>
    <t>J. Bennett</t>
  </si>
  <si>
    <t>K. Robinson</t>
  </si>
  <si>
    <t>R. Bharaj</t>
  </si>
  <si>
    <t>J. Stevens</t>
  </si>
  <si>
    <t>Avg of declared Avgs: 151.1</t>
  </si>
  <si>
    <t>Avg this round: 152.6</t>
  </si>
  <si>
    <t>B. Clark</t>
  </si>
  <si>
    <t>R. Wood</t>
  </si>
  <si>
    <t>J. Ward</t>
  </si>
  <si>
    <t>D. Hebard</t>
  </si>
  <si>
    <t>C. Jones</t>
  </si>
  <si>
    <t>Avg of declared Avgs: 131.4</t>
  </si>
  <si>
    <t>Avg this round: 134.0</t>
  </si>
  <si>
    <t>D. O'Driscoll</t>
  </si>
  <si>
    <t>J. Wood</t>
  </si>
  <si>
    <t>D. Little</t>
  </si>
  <si>
    <t>V. Poulopoulos</t>
  </si>
  <si>
    <t>P. Hadzik</t>
  </si>
  <si>
    <t>K. Kuzmanoska</t>
  </si>
  <si>
    <t>A. Bharaj</t>
  </si>
  <si>
    <t xml:space="preserve">  Scorer: R Harrison</t>
  </si>
  <si>
    <t>Avg of declared Avgs: 160.4</t>
  </si>
  <si>
    <t>Avg this round: 159.8</t>
  </si>
  <si>
    <t>Avg of declared Avgs: 156.1</t>
  </si>
  <si>
    <t>Avg this round: 159.4</t>
  </si>
  <si>
    <t>10m Air Rifle - Individuals (Supported rest)</t>
  </si>
  <si>
    <t>Avg of declared Avgs: 182.8</t>
  </si>
  <si>
    <t>Avg this round: 185.2</t>
  </si>
  <si>
    <t>C. Dickenson</t>
  </si>
  <si>
    <t>I. Vance</t>
  </si>
  <si>
    <t>S. Moruzzi</t>
  </si>
  <si>
    <t>J. Phillips</t>
  </si>
  <si>
    <t>J. Peebles</t>
  </si>
  <si>
    <t>Avg of declared Avgs: 156.7</t>
  </si>
  <si>
    <t>Avg this round: 162.2</t>
  </si>
  <si>
    <t>P. Pay</t>
  </si>
  <si>
    <t>I. Darke</t>
  </si>
  <si>
    <t>N. Beesley</t>
  </si>
  <si>
    <t>20 Yards Pistol - Individuals</t>
  </si>
  <si>
    <t>OS</t>
  </si>
  <si>
    <t>Avg of declared Avgs: 177.0</t>
  </si>
  <si>
    <t>Avg this round: 174.0</t>
  </si>
  <si>
    <t>C. Lockwood</t>
  </si>
  <si>
    <t>D. Stocks</t>
  </si>
  <si>
    <t>Avg this round: 160.4</t>
  </si>
  <si>
    <t>J. Hough</t>
  </si>
  <si>
    <t>P. Stokes</t>
  </si>
  <si>
    <t>M. Elliot</t>
  </si>
  <si>
    <t>N. Hayes</t>
  </si>
  <si>
    <t>S. Morris</t>
  </si>
  <si>
    <t>Avg of declared Avgs: 150.7</t>
  </si>
  <si>
    <t>A. Fellerman</t>
  </si>
  <si>
    <t>P. Cox P7.3.3</t>
  </si>
  <si>
    <t>P. Bracegirdle P7.6.3.2</t>
  </si>
  <si>
    <t>Avg of declared Avgs: 136.2</t>
  </si>
  <si>
    <t>Avg this round: 138.5</t>
  </si>
  <si>
    <t>R. Mattholie</t>
  </si>
  <si>
    <t>S. Mohamed</t>
  </si>
  <si>
    <t>C. Walker</t>
  </si>
  <si>
    <t>T. Earnshaw</t>
  </si>
  <si>
    <t>S. Neale</t>
  </si>
  <si>
    <t>Avg of declared Avgs: 119.2</t>
  </si>
  <si>
    <t>Avg this round: 123.0</t>
  </si>
  <si>
    <t>R. Paige</t>
  </si>
  <si>
    <t>S. Western</t>
  </si>
  <si>
    <t>A. McCrory</t>
  </si>
  <si>
    <t>A. German</t>
  </si>
  <si>
    <t>P. Rocca</t>
  </si>
  <si>
    <t>L. Whittley</t>
  </si>
  <si>
    <t xml:space="preserve">  Scorer: O J Spence</t>
  </si>
  <si>
    <t>Avg of declared Avgs: 160.8</t>
  </si>
  <si>
    <t>Avg this round: 157.0</t>
  </si>
  <si>
    <t>6 Yards Air Pistol - Individuals</t>
  </si>
  <si>
    <t>Avg of declared Avgs: 160.9</t>
  </si>
  <si>
    <t>Avg this round: 164.1</t>
  </si>
  <si>
    <t>P. Lambert</t>
  </si>
  <si>
    <t>C. Hair</t>
  </si>
  <si>
    <t>D. Fitzpatrick P7.6.3.2</t>
  </si>
  <si>
    <t>P. Trathan</t>
  </si>
  <si>
    <t>100yds Benchrest - Individuals</t>
  </si>
  <si>
    <t>IG</t>
  </si>
  <si>
    <t>Avg of declared Avgs: 196.2</t>
  </si>
  <si>
    <t>Avg this round: 193.4</t>
  </si>
  <si>
    <t>M. McGlennon</t>
  </si>
  <si>
    <t>J. Forrest</t>
  </si>
  <si>
    <t>York RI</t>
  </si>
  <si>
    <t>J. Blaney</t>
  </si>
  <si>
    <t>I. Waghorn</t>
  </si>
  <si>
    <t>Hensall</t>
  </si>
  <si>
    <t>S. Slevin</t>
  </si>
  <si>
    <t>K. Murkin</t>
  </si>
  <si>
    <t>D. Love</t>
  </si>
  <si>
    <t>C. Dean</t>
  </si>
  <si>
    <t>Sunderland</t>
  </si>
  <si>
    <t>Avg of declared Avgs: 191.9</t>
  </si>
  <si>
    <t>Avg this round: 192.5</t>
  </si>
  <si>
    <t>R. Birchall</t>
  </si>
  <si>
    <t>A. Cook</t>
  </si>
  <si>
    <t>Felton</t>
  </si>
  <si>
    <t>K. Hancock</t>
  </si>
  <si>
    <t>GEC (Coventry)</t>
  </si>
  <si>
    <t>W. Jenkins</t>
  </si>
  <si>
    <t>J. McAdam</t>
  </si>
  <si>
    <t>C. Williams</t>
  </si>
  <si>
    <t>A. McGrugan</t>
  </si>
  <si>
    <t>W. H. Robson</t>
  </si>
  <si>
    <t>Avg of declared Avgs: 189.5</t>
  </si>
  <si>
    <t>Avg this round: 191.3</t>
  </si>
  <si>
    <t>J. Gardiner</t>
  </si>
  <si>
    <t>B. Farquhar</t>
  </si>
  <si>
    <t>J. Innes</t>
  </si>
  <si>
    <t>H. Ayre</t>
  </si>
  <si>
    <t>J. Russell</t>
  </si>
  <si>
    <t>P. Watson</t>
  </si>
  <si>
    <t>W. Faulkner</t>
  </si>
  <si>
    <t>G. F. Wilkinson</t>
  </si>
  <si>
    <t>Avg of declared Avgs: 186.9</t>
  </si>
  <si>
    <t>Avg this round: 187.4</t>
  </si>
  <si>
    <t>M. Bell</t>
  </si>
  <si>
    <t>T. Ashford</t>
  </si>
  <si>
    <t>M. Griffiths</t>
  </si>
  <si>
    <t>R. Ward</t>
  </si>
  <si>
    <t>A. Cooper</t>
  </si>
  <si>
    <t>J. Robson</t>
  </si>
  <si>
    <t>D. Morgan</t>
  </si>
  <si>
    <t>K. Reilly</t>
  </si>
  <si>
    <t>Avg of declared Avgs: 177.3</t>
  </si>
  <si>
    <t>Avg this round: 187.7</t>
  </si>
  <si>
    <t>G. Nock</t>
  </si>
  <si>
    <t>R. Salt</t>
  </si>
  <si>
    <t>R. Mallinson</t>
  </si>
  <si>
    <t>H. Mallinson</t>
  </si>
  <si>
    <t>N. Bylo</t>
  </si>
  <si>
    <t>A. Green</t>
  </si>
  <si>
    <t>P. Primmer</t>
  </si>
  <si>
    <t>J. Shaw</t>
  </si>
  <si>
    <t xml:space="preserve">  Decimals are the X-bull counts.</t>
  </si>
  <si>
    <t xml:space="preserve">  Scorer: I Gray</t>
  </si>
  <si>
    <t>Avg of declared Avgs: 192.8</t>
  </si>
  <si>
    <t>Avg this round: 191.6</t>
  </si>
  <si>
    <t/>
  </si>
  <si>
    <t>Avg this round: 185.8</t>
  </si>
  <si>
    <t>100yds Benchrest - Teams</t>
  </si>
  <si>
    <t>1 Bideford</t>
  </si>
  <si>
    <t>5 York RI C</t>
  </si>
  <si>
    <t>2 Sunderland</t>
  </si>
  <si>
    <t>4 York RI B</t>
  </si>
  <si>
    <t>3 York RI A</t>
  </si>
  <si>
    <t>6 York RI D</t>
  </si>
  <si>
    <t>Avg of declared Avgs: 512.3</t>
  </si>
  <si>
    <t>Avg this round: 576.5</t>
  </si>
  <si>
    <t>50m/y Benchrest A/S - Individuals</t>
  </si>
  <si>
    <t>Avg of declared Avgs: 198.5</t>
  </si>
  <si>
    <t>Avg this round: 197.3</t>
  </si>
  <si>
    <t>D. Caffrey</t>
  </si>
  <si>
    <t>Penrhiwpal</t>
  </si>
  <si>
    <t>T. Cooper</t>
  </si>
  <si>
    <t>M. Young</t>
  </si>
  <si>
    <t>Ballymena</t>
  </si>
  <si>
    <t>Avg of declared Avgs: 197.4</t>
  </si>
  <si>
    <t>Avg this round: 196.0</t>
  </si>
  <si>
    <t>S. Thomas</t>
  </si>
  <si>
    <t>Market Drayton</t>
  </si>
  <si>
    <t>Derby</t>
  </si>
  <si>
    <t>D. Wiseman</t>
  </si>
  <si>
    <t>J. Bernardes</t>
  </si>
  <si>
    <t>D. Philips</t>
  </si>
  <si>
    <t>P. Kolazinski</t>
  </si>
  <si>
    <t>Golden Valley</t>
  </si>
  <si>
    <t>Avg of declared Avgs: 196.1</t>
  </si>
  <si>
    <t>Avg this round: 194.4</t>
  </si>
  <si>
    <t>P. Lomas</t>
  </si>
  <si>
    <t>M. Harlow</t>
  </si>
  <si>
    <t>K. Knowles</t>
  </si>
  <si>
    <t>A. Craythorne</t>
  </si>
  <si>
    <t>C. Craven</t>
  </si>
  <si>
    <t>Avg of declared Avgs: 194.9</t>
  </si>
  <si>
    <t>Avg this round: 193.9</t>
  </si>
  <si>
    <t>M. Eyles</t>
  </si>
  <si>
    <t>A. Cook P5.2.3</t>
  </si>
  <si>
    <t>N. Currie</t>
  </si>
  <si>
    <t>J. Parkes</t>
  </si>
  <si>
    <t>A. Duncan</t>
  </si>
  <si>
    <t>A. McCusker</t>
  </si>
  <si>
    <t>Gaib. O'Neill</t>
  </si>
  <si>
    <t>M. Pearson</t>
  </si>
  <si>
    <t>Avg of declared Avgs: 193.5</t>
  </si>
  <si>
    <t>Avg this round: 194.2</t>
  </si>
  <si>
    <t>S. Morgans</t>
  </si>
  <si>
    <t>J. Morris</t>
  </si>
  <si>
    <t>D. Harlow</t>
  </si>
  <si>
    <t>D. Sheridan</t>
  </si>
  <si>
    <t>Kinross &amp; Milnathort</t>
  </si>
  <si>
    <t>P. McCusker P5.2.3</t>
  </si>
  <si>
    <t>M. Phillips P5.2.3</t>
  </si>
  <si>
    <t>Ross on Wye</t>
  </si>
  <si>
    <t>Avg of declared Avgs: 192.0</t>
  </si>
  <si>
    <t>Avg this round: 190.9</t>
  </si>
  <si>
    <t>E. Gibson</t>
  </si>
  <si>
    <t>M. Morris</t>
  </si>
  <si>
    <t>M. King</t>
  </si>
  <si>
    <t>D. Kyle</t>
  </si>
  <si>
    <t>Avg of declared Avgs: 190.4</t>
  </si>
  <si>
    <t>Avg this round: 192.7</t>
  </si>
  <si>
    <t>P. Ross</t>
  </si>
  <si>
    <t>S. King</t>
  </si>
  <si>
    <t>A. Williams</t>
  </si>
  <si>
    <t>J. McKay</t>
  </si>
  <si>
    <t>I. Gray</t>
  </si>
  <si>
    <t>P. Kilpin</t>
  </si>
  <si>
    <t>D. Sciffens</t>
  </si>
  <si>
    <t>D. Williams</t>
  </si>
  <si>
    <t>Avg of declared Avgs: 187.9</t>
  </si>
  <si>
    <t>N. Prideaux</t>
  </si>
  <si>
    <t>R. Hoyle</t>
  </si>
  <si>
    <t>S. George</t>
  </si>
  <si>
    <t>Ger. O'Neil  P5.2.3</t>
  </si>
  <si>
    <t>W. Greenlaw</t>
  </si>
  <si>
    <t>D. Fenwick</t>
  </si>
  <si>
    <t>Avg of declared Avgs: 184.7</t>
  </si>
  <si>
    <t>Avg this round: 186.5</t>
  </si>
  <si>
    <t>P. Bryan</t>
  </si>
  <si>
    <t>M. McIlvenna</t>
  </si>
  <si>
    <t>W. Stringer</t>
  </si>
  <si>
    <t>A. Kerr</t>
  </si>
  <si>
    <t>J. Chouler P5.2.3</t>
  </si>
  <si>
    <t>H. Murray</t>
  </si>
  <si>
    <t>R. Davies</t>
  </si>
  <si>
    <t>M. Bailey  5.2.1</t>
  </si>
  <si>
    <t>M. Caswell</t>
  </si>
  <si>
    <t>Avg of declared Avgs: 174.4</t>
  </si>
  <si>
    <t>Avg this round: 181.3</t>
  </si>
  <si>
    <t>K. Mason</t>
  </si>
  <si>
    <t>S. Cushing</t>
  </si>
  <si>
    <t>J. McLaughlin</t>
  </si>
  <si>
    <t>K. Wilkes P5.2.3</t>
  </si>
  <si>
    <t>D. Hadley</t>
  </si>
  <si>
    <t>T. McCaffrey</t>
  </si>
  <si>
    <t>C. McCaffrey</t>
  </si>
  <si>
    <t>G. Kelly</t>
  </si>
  <si>
    <t>Avg of declared Avgs: 197.0</t>
  </si>
  <si>
    <t>Avg this round: 195.4</t>
  </si>
  <si>
    <t>Avg this round: 194.3</t>
  </si>
  <si>
    <t>Avg of declared Avgs: 185.7</t>
  </si>
  <si>
    <t>Avg this round: 189.7</t>
  </si>
  <si>
    <t>50m/y Benchrest A/S - Teams</t>
  </si>
  <si>
    <t>5 Sunderland</t>
  </si>
  <si>
    <t>2 GEC (Coventry)</t>
  </si>
  <si>
    <t>4 Goodyear</t>
  </si>
  <si>
    <t>3 Golden Valley</t>
  </si>
  <si>
    <t>6 Bogey570</t>
  </si>
  <si>
    <t>Avg of declared Avgs: 574.0</t>
  </si>
  <si>
    <t>Avg this round: 582.0</t>
  </si>
  <si>
    <t>Gallery Rifle Any Sights - Individuals</t>
  </si>
  <si>
    <t>DO</t>
  </si>
  <si>
    <t>Avg of declared Avgs: 195.6</t>
  </si>
  <si>
    <t>Avg this round: 193.0</t>
  </si>
  <si>
    <t>Avg of declared Avgs: 192.1</t>
  </si>
  <si>
    <t>Avg this round: 190.6</t>
  </si>
  <si>
    <t>D. Rees</t>
  </si>
  <si>
    <t>J.S.P.C.</t>
  </si>
  <si>
    <t>A. Ritson</t>
  </si>
  <si>
    <t>Furness Marksmen</t>
  </si>
  <si>
    <t>S. Andrews</t>
  </si>
  <si>
    <t>J. Shine</t>
  </si>
  <si>
    <t>M. Loader</t>
  </si>
  <si>
    <t>W. Pow</t>
  </si>
  <si>
    <t>G. Glover</t>
  </si>
  <si>
    <t>S. Russell</t>
  </si>
  <si>
    <t>J. Thompson</t>
  </si>
  <si>
    <t>C. Thompson</t>
  </si>
  <si>
    <t>C. Oswald</t>
  </si>
  <si>
    <t>Avg of declared Avgs: 189.7</t>
  </si>
  <si>
    <t>Avg this round: 190.3</t>
  </si>
  <si>
    <t>Avg of declared Avgs: 186.6</t>
  </si>
  <si>
    <t>Avg this round: 186.7</t>
  </si>
  <si>
    <t>H. Marshall</t>
  </si>
  <si>
    <t>P. Dean</t>
  </si>
  <si>
    <t>D. Cook</t>
  </si>
  <si>
    <t>I. Burton</t>
  </si>
  <si>
    <t>M. Scott</t>
  </si>
  <si>
    <t>M. Sisson</t>
  </si>
  <si>
    <t>R. N. Bancroft</t>
  </si>
  <si>
    <t>C. Blyth</t>
  </si>
  <si>
    <t>D. Crawford</t>
  </si>
  <si>
    <t>A. Norley</t>
  </si>
  <si>
    <t>Morecambe</t>
  </si>
  <si>
    <t>S. Booth</t>
  </si>
  <si>
    <t>N. King</t>
  </si>
  <si>
    <t>Avg of declared Avgs: 182.0</t>
  </si>
  <si>
    <t>Avg this round: 183.9</t>
  </si>
  <si>
    <t>T. Jones</t>
  </si>
  <si>
    <t>Bolton</t>
  </si>
  <si>
    <t>C. Parratt</t>
  </si>
  <si>
    <t>Claymore</t>
  </si>
  <si>
    <t>P. Bracegirdle</t>
  </si>
  <si>
    <t>R. Cliffe</t>
  </si>
  <si>
    <t>I. Foulner</t>
  </si>
  <si>
    <t>B. Newman</t>
  </si>
  <si>
    <t>Carshalton</t>
  </si>
  <si>
    <t>D. Smith</t>
  </si>
  <si>
    <t>C. Wood</t>
  </si>
  <si>
    <t>T. Coggins</t>
  </si>
  <si>
    <t xml:space="preserve">  Shooters should write on their cards what calibre was used.</t>
  </si>
  <si>
    <t xml:space="preserve">  Scorer: D Owen</t>
  </si>
  <si>
    <t>Avg of declared Avgs: 192.9</t>
  </si>
  <si>
    <t>Avg this round: 189.1</t>
  </si>
  <si>
    <t>Avg of declared Avgs: 182.9</t>
  </si>
  <si>
    <t>Avg this round: 183.8</t>
  </si>
  <si>
    <t>Gallery Rifle Iron Sights - Individuals</t>
  </si>
  <si>
    <t>Avg of declared Avgs: 193.2</t>
  </si>
  <si>
    <t>Avg of declared Avgs: 187.5</t>
  </si>
  <si>
    <t>Avg this round: 187.1</t>
  </si>
  <si>
    <t>D. Ingham</t>
  </si>
  <si>
    <t>J. Sinclair</t>
  </si>
  <si>
    <t>R. Gascoyne</t>
  </si>
  <si>
    <t>B. Leese</t>
  </si>
  <si>
    <t>B. Roberts</t>
  </si>
  <si>
    <t>P. Holland</t>
  </si>
  <si>
    <t>K. O'Keefe</t>
  </si>
  <si>
    <t>M. Leese</t>
  </si>
  <si>
    <t>N. Gray</t>
  </si>
  <si>
    <t>S. Logan</t>
  </si>
  <si>
    <t>Avg of declared Avgs: 184.8</t>
  </si>
  <si>
    <t>Avg this round: 186.8</t>
  </si>
  <si>
    <t>Avg this round: 183.6</t>
  </si>
  <si>
    <t>B. Lawson</t>
  </si>
  <si>
    <t>J. Chouler</t>
  </si>
  <si>
    <t>K. Hayes</t>
  </si>
  <si>
    <t>N. Andrews</t>
  </si>
  <si>
    <t>R. Ker</t>
  </si>
  <si>
    <t>A. Holmes</t>
  </si>
  <si>
    <t>A. Powell</t>
  </si>
  <si>
    <t>A. Dimech</t>
  </si>
  <si>
    <t>J. Patterson P0.9.2</t>
  </si>
  <si>
    <t>T. Creed</t>
  </si>
  <si>
    <t>E. Swain</t>
  </si>
  <si>
    <t>J. Bambery</t>
  </si>
  <si>
    <t>Warrington</t>
  </si>
  <si>
    <t>A. Bambery</t>
  </si>
  <si>
    <t>M. Preston</t>
  </si>
  <si>
    <t>Avg of declared Avgs: 180.7</t>
  </si>
  <si>
    <t>Avg this round: 183.0</t>
  </si>
  <si>
    <t>Avg this round: 174.4</t>
  </si>
  <si>
    <t>N. Lyford</t>
  </si>
  <si>
    <t>A. Cliffe</t>
  </si>
  <si>
    <t>M. Richardson</t>
  </si>
  <si>
    <t>N. Saggers</t>
  </si>
  <si>
    <t>K. Upton</t>
  </si>
  <si>
    <t>J. McCall</t>
  </si>
  <si>
    <t>A. Dodd</t>
  </si>
  <si>
    <t>S. Vincett</t>
  </si>
  <si>
    <t>G. Newsholme</t>
  </si>
  <si>
    <t>A. Currant</t>
  </si>
  <si>
    <t>A. Campbell</t>
  </si>
  <si>
    <t>P. Slator</t>
  </si>
  <si>
    <t>S. Clarkson</t>
  </si>
  <si>
    <t>A. Battrick</t>
  </si>
  <si>
    <t>K. Davidson</t>
  </si>
  <si>
    <t>A. Bruce</t>
  </si>
  <si>
    <t>Avg of declared Avgs: 171.5</t>
  </si>
  <si>
    <t>Avg this round: 175.2</t>
  </si>
  <si>
    <t>Avg of declared Avgs: 162.4</t>
  </si>
  <si>
    <t>Avg this round: 160.6</t>
  </si>
  <si>
    <t>A. Nixon</t>
  </si>
  <si>
    <t>A. Steele</t>
  </si>
  <si>
    <t>P. Robertson</t>
  </si>
  <si>
    <t>I. Balshaw</t>
  </si>
  <si>
    <t>P. Hurcumb</t>
  </si>
  <si>
    <t>G. Rees</t>
  </si>
  <si>
    <t>C. Gilmore</t>
  </si>
  <si>
    <t>J. Boulton</t>
  </si>
  <si>
    <t>J. Rogers</t>
  </si>
  <si>
    <t>J. Lawson</t>
  </si>
  <si>
    <t>H. Powell</t>
  </si>
  <si>
    <t>E. Thurley</t>
  </si>
  <si>
    <t>B. Tester</t>
  </si>
  <si>
    <t>M. Saunders</t>
  </si>
  <si>
    <t>J. Lytollis</t>
  </si>
  <si>
    <t>R. Johnson</t>
  </si>
  <si>
    <t>A. Fox</t>
  </si>
  <si>
    <t>Avg of declared Avgs: 188.5</t>
  </si>
  <si>
    <t>Avg this round: 187.9</t>
  </si>
  <si>
    <t>Avg of declared Avgs: 179.9</t>
  </si>
  <si>
    <t>Avg this round: 179.9</t>
  </si>
  <si>
    <t>Long Barrelled Pistol - Individuals</t>
  </si>
  <si>
    <t>RG</t>
  </si>
  <si>
    <t>Avg of declared Avgs: 183.3</t>
  </si>
  <si>
    <t>Avg this round: 181.0</t>
  </si>
  <si>
    <t>I. Henderson</t>
  </si>
  <si>
    <t>P. McBride</t>
  </si>
  <si>
    <t>Avg of declared Avgs: 173.4</t>
  </si>
  <si>
    <t>R. Carter</t>
  </si>
  <si>
    <t>S. Moss</t>
  </si>
  <si>
    <t>R. Ogle</t>
  </si>
  <si>
    <t>S. Rees</t>
  </si>
  <si>
    <t>A. Ogle</t>
  </si>
  <si>
    <t>Avg of declared Avgs: 166.6</t>
  </si>
  <si>
    <t>P. Robinson</t>
  </si>
  <si>
    <t>S. Huthchinson</t>
  </si>
  <si>
    <t>A. Carson</t>
  </si>
  <si>
    <t>Avg of declared Avgs: 141.6</t>
  </si>
  <si>
    <t>Avg this round: 145.2</t>
  </si>
  <si>
    <t>A. Barrow</t>
  </si>
  <si>
    <t>P. Hancock P7.4.2</t>
  </si>
  <si>
    <t>C. Wolf</t>
  </si>
  <si>
    <t xml:space="preserve">  Scorer: R Gascoyne</t>
  </si>
  <si>
    <t>Avg of declared Avgs: 163.1</t>
  </si>
  <si>
    <t>22 Rifle Long Range Prone (50 Yds/Mts) - Individuals</t>
  </si>
  <si>
    <t>JL</t>
  </si>
  <si>
    <t>Avg of declared Avgs: 191.1</t>
  </si>
  <si>
    <t>Avg this round: 192.6</t>
  </si>
  <si>
    <t>L. Webster</t>
  </si>
  <si>
    <t>G. Longstaff</t>
  </si>
  <si>
    <t>C. A. Coxon</t>
  </si>
  <si>
    <t>S. Jacklin</t>
  </si>
  <si>
    <t>A. Hirst</t>
  </si>
  <si>
    <t>Avg of declared Avgs: 186.4</t>
  </si>
  <si>
    <t>Avg this round: 186.6</t>
  </si>
  <si>
    <t>B. Cook-Duffy</t>
  </si>
  <si>
    <t>J. O'Neill</t>
  </si>
  <si>
    <t>N. Harcus</t>
  </si>
  <si>
    <t>P. Dodds</t>
  </si>
  <si>
    <t>M. Watson</t>
  </si>
  <si>
    <t>J. Smith</t>
  </si>
  <si>
    <t>A. Smith</t>
  </si>
  <si>
    <t>Avg this round: 184.7</t>
  </si>
  <si>
    <t>P. Bailey</t>
  </si>
  <si>
    <t>H. Keys</t>
  </si>
  <si>
    <t>C. Norton</t>
  </si>
  <si>
    <t>K. L. Dinkel</t>
  </si>
  <si>
    <t>T. McFarland</t>
  </si>
  <si>
    <t>A. Tyler</t>
  </si>
  <si>
    <t>D. N. Price</t>
  </si>
  <si>
    <t>S. Longstaff</t>
  </si>
  <si>
    <t>Avg of declared Avgs: 171.3</t>
  </si>
  <si>
    <t>Avg this round: 175.7</t>
  </si>
  <si>
    <t>P. Yokoyama</t>
  </si>
  <si>
    <t>J. Maher</t>
  </si>
  <si>
    <t>G. Sinclair</t>
  </si>
  <si>
    <t>G. Garrett</t>
  </si>
  <si>
    <t>C. Short</t>
  </si>
  <si>
    <t>T. Horsfield</t>
  </si>
  <si>
    <t xml:space="preserve">  Scorer: J Lawson</t>
  </si>
  <si>
    <t>Avg of declared Avgs: 182.6</t>
  </si>
  <si>
    <t>Avg this round: 184.8</t>
  </si>
  <si>
    <t>22 Rifle Long Range Prone (50 Yds/Mts) - Teams</t>
  </si>
  <si>
    <t>1 Dumfries</t>
  </si>
  <si>
    <t>5 Bogey563</t>
  </si>
  <si>
    <t>B. Cooke-Duffy</t>
  </si>
  <si>
    <t>G. Thomas</t>
  </si>
  <si>
    <t>2 East Antrim</t>
  </si>
  <si>
    <t>4 Sunderland</t>
  </si>
  <si>
    <t>R.Clarke</t>
  </si>
  <si>
    <t>D. N. Price P5.2.1/5.2.3</t>
  </si>
  <si>
    <t>3 Felton</t>
  </si>
  <si>
    <t>6 Bogey566</t>
  </si>
  <si>
    <t>Avg of declared Avgs: 565.2</t>
  </si>
  <si>
    <t>Avg this round: 564.5</t>
  </si>
  <si>
    <t>Long Range Any Sights 100 Yards - Individuals</t>
  </si>
  <si>
    <t>Avg of declared Avgs: 188.4</t>
  </si>
  <si>
    <t>Avg this round: 185.7</t>
  </si>
  <si>
    <t>H. Temperley</t>
  </si>
  <si>
    <t>M. Gardner</t>
  </si>
  <si>
    <t>B. Fletcher</t>
  </si>
  <si>
    <t>Avg of declared Avgs: 152.8</t>
  </si>
  <si>
    <t>Avg this round: 175.0</t>
  </si>
  <si>
    <t>J. Jablonski</t>
  </si>
  <si>
    <t>A. Chapman</t>
  </si>
  <si>
    <t>A. Watson</t>
  </si>
  <si>
    <t>Muzzle Loading Nitro - Individuals</t>
  </si>
  <si>
    <t>MS</t>
  </si>
  <si>
    <t>Avg of declared Avgs: 82.8</t>
  </si>
  <si>
    <t>Avg this round: 83.8</t>
  </si>
  <si>
    <t>G. Collins</t>
  </si>
  <si>
    <t>R. Singleton</t>
  </si>
  <si>
    <t>T. Somerton</t>
  </si>
  <si>
    <t xml:space="preserve">  Scorer: M Spittle</t>
  </si>
  <si>
    <t>Muzzle Loading Pistol - Individuals</t>
  </si>
  <si>
    <t>Avg of declared Avgs: 79.6</t>
  </si>
  <si>
    <t>Avg this round: 80.0</t>
  </si>
  <si>
    <t>C. Wilson</t>
  </si>
  <si>
    <t>G. Crowther</t>
  </si>
  <si>
    <t>Muzzle Loading Revolver - Individuals</t>
  </si>
  <si>
    <t>Avg of declared Avgs: 83.4</t>
  </si>
  <si>
    <t>Avg this round: 80.7</t>
  </si>
  <si>
    <t>M. Savage</t>
  </si>
  <si>
    <t>V. Little</t>
  </si>
  <si>
    <t>K. Gillespie</t>
  </si>
  <si>
    <t>Avg of declared Avgs: 65.4</t>
  </si>
  <si>
    <t>Avg this round: 62.0</t>
  </si>
  <si>
    <t>J. Wright</t>
  </si>
  <si>
    <t>A. Frankland</t>
  </si>
  <si>
    <t>D. Pitchforth</t>
  </si>
  <si>
    <t>Rapid Fire Air Pistol - Individuals</t>
  </si>
  <si>
    <t>AH1</t>
  </si>
  <si>
    <t>Avg this round: 162.8</t>
  </si>
  <si>
    <t>J. Hill</t>
  </si>
  <si>
    <t>The RCO or Witness should make an appropriate note on any target that has fewer than 5 shots on it.</t>
  </si>
  <si>
    <t>Rapid Fire Rifle - Individuals</t>
  </si>
  <si>
    <t>TE</t>
  </si>
  <si>
    <t>Avg of declared Avgs: 267.9</t>
  </si>
  <si>
    <t>Avg this round: 262.6</t>
  </si>
  <si>
    <t>P. Ward</t>
  </si>
  <si>
    <t>Avg of declared Avgs: 244.0</t>
  </si>
  <si>
    <t>Avg this round: 240.0</t>
  </si>
  <si>
    <t>A. Graham</t>
  </si>
  <si>
    <t>W. Clements</t>
  </si>
  <si>
    <t>J. Bartlam</t>
  </si>
  <si>
    <t>Avg of declared Avgs: 221.4</t>
  </si>
  <si>
    <t>Avg this round: 204.8</t>
  </si>
  <si>
    <t>R. McKay</t>
  </si>
  <si>
    <t>E. Flint</t>
  </si>
  <si>
    <t>K. Aitken</t>
  </si>
  <si>
    <t>The RCO or Witness should make an appropriate note on any target that has fewer than 10 shots on it.</t>
  </si>
  <si>
    <t xml:space="preserve">  Scorer: T Earnshaw</t>
  </si>
  <si>
    <t>22 Rifle Short Range - Individuals</t>
  </si>
  <si>
    <t>AH3</t>
  </si>
  <si>
    <t>Avg of declared Avgs: 96.9</t>
  </si>
  <si>
    <t>Avg this round: 95.6</t>
  </si>
  <si>
    <t>Avg of declared Avgs: 95.3</t>
  </si>
  <si>
    <t>Avg this round: 96.3</t>
  </si>
  <si>
    <t>J. Godsell</t>
  </si>
  <si>
    <t>S. Town</t>
  </si>
  <si>
    <t>M. Baeron</t>
  </si>
  <si>
    <t>Kendal</t>
  </si>
  <si>
    <t>C. Stirling</t>
  </si>
  <si>
    <t>J. Allen</t>
  </si>
  <si>
    <t>S. Kay</t>
  </si>
  <si>
    <t>T. Bryan</t>
  </si>
  <si>
    <t>J. Bradfield</t>
  </si>
  <si>
    <t>H. Bramwell</t>
  </si>
  <si>
    <t>T. Chittenden</t>
  </si>
  <si>
    <t>Workington</t>
  </si>
  <si>
    <t>K. Revell</t>
  </si>
  <si>
    <t>R. Beer</t>
  </si>
  <si>
    <t>N. Georgeson</t>
  </si>
  <si>
    <t>A. N. Mackie</t>
  </si>
  <si>
    <t>E. Matthews</t>
  </si>
  <si>
    <t>Avg of declared Avgs: 94.2</t>
  </si>
  <si>
    <t>Avg this round: 92.3</t>
  </si>
  <si>
    <t>Avg of declared Avgs: 92.6</t>
  </si>
  <si>
    <t>Avg this round: 92.1</t>
  </si>
  <si>
    <t>P. Shone</t>
  </si>
  <si>
    <t>A. Beck</t>
  </si>
  <si>
    <t>A. Angus</t>
  </si>
  <si>
    <t>L. Payne</t>
  </si>
  <si>
    <t>B. Rose</t>
  </si>
  <si>
    <t>J. Johnson</t>
  </si>
  <si>
    <t>A. Greenlees</t>
  </si>
  <si>
    <t>Darlington</t>
  </si>
  <si>
    <t>K. Sherris</t>
  </si>
  <si>
    <t>M. Caton</t>
  </si>
  <si>
    <t>A. Child</t>
  </si>
  <si>
    <t>C. Camps</t>
  </si>
  <si>
    <t>M. Cookson</t>
  </si>
  <si>
    <t>A. Mylles</t>
  </si>
  <si>
    <t>Avg of declared Avgs: 91.1</t>
  </si>
  <si>
    <t>Avg this round: 90.8</t>
  </si>
  <si>
    <t>Avg of declared Avgs: 89.9</t>
  </si>
  <si>
    <t>Avg this round: 89.6</t>
  </si>
  <si>
    <t>W. Taylor</t>
  </si>
  <si>
    <t>P. Ager</t>
  </si>
  <si>
    <t>M. Lord</t>
  </si>
  <si>
    <t>W. Potter</t>
  </si>
  <si>
    <t>Barry Plastics</t>
  </si>
  <si>
    <t>P. Burton</t>
  </si>
  <si>
    <t>Y. Bave</t>
  </si>
  <si>
    <t>S. Clarke</t>
  </si>
  <si>
    <t>R. Holmes</t>
  </si>
  <si>
    <t>D. Hollingsworth</t>
  </si>
  <si>
    <t>P. Chen</t>
  </si>
  <si>
    <t>A. Ryles</t>
  </si>
  <si>
    <t>R. Caunt</t>
  </si>
  <si>
    <t>P. Cook</t>
  </si>
  <si>
    <t>Avg of declared Avgs: 88.3</t>
  </si>
  <si>
    <t>Avg this round: 87.2</t>
  </si>
  <si>
    <t>Avg of declared Avgs: 86.7</t>
  </si>
  <si>
    <t>Avg this round: 88.1</t>
  </si>
  <si>
    <t>G. A. Smith</t>
  </si>
  <si>
    <t>R. Bryan</t>
  </si>
  <si>
    <t>A. Boothroyd</t>
  </si>
  <si>
    <t>S. Nicklin</t>
  </si>
  <si>
    <t>R. Budd</t>
  </si>
  <si>
    <t>P. Leviston</t>
  </si>
  <si>
    <t>J. McKernan</t>
  </si>
  <si>
    <t>J. Hankin</t>
  </si>
  <si>
    <t>K. McCrindle</t>
  </si>
  <si>
    <t>A. Edgar</t>
  </si>
  <si>
    <t>R. Hunt P5.2.1</t>
  </si>
  <si>
    <t>B. Hubbard</t>
  </si>
  <si>
    <t>B. Faulkner</t>
  </si>
  <si>
    <t>A. Bramwell</t>
  </si>
  <si>
    <t>Avg of declared Avgs: 78.5</t>
  </si>
  <si>
    <t>Avg this round: 78.8</t>
  </si>
  <si>
    <t>I. Lawson</t>
  </si>
  <si>
    <t>K. Gainford</t>
  </si>
  <si>
    <t>P. Dentith P5.2.1</t>
  </si>
  <si>
    <t>N. Eastwood</t>
  </si>
  <si>
    <t>N. Bowering</t>
  </si>
  <si>
    <t>O. Hubbard</t>
  </si>
  <si>
    <t>Avg of declared Avgs: 89.1</t>
  </si>
  <si>
    <t>Avg this round: 85.2</t>
  </si>
  <si>
    <t>Avg of declared Avgs: 91.0</t>
  </si>
  <si>
    <t>Avg this round: 90.1</t>
  </si>
  <si>
    <t>22 Rifle Short Range - Teams</t>
  </si>
  <si>
    <t>5 Penarth A</t>
  </si>
  <si>
    <t>R. Bain</t>
  </si>
  <si>
    <t>K. Scott (sub)</t>
  </si>
  <si>
    <t>A. Mylles P5.2.1</t>
  </si>
  <si>
    <t>2 Blackpool</t>
  </si>
  <si>
    <t>4 Dunfermline</t>
  </si>
  <si>
    <t>6 Bogey573</t>
  </si>
  <si>
    <t>Avg of declared Avgs: 571.8</t>
  </si>
  <si>
    <t>Avg this round: 565.0</t>
  </si>
  <si>
    <t>1 Barry Plastics</t>
  </si>
  <si>
    <t>5 Bogey543</t>
  </si>
  <si>
    <t>2 Bury B</t>
  </si>
  <si>
    <t>4 Penarth B</t>
  </si>
  <si>
    <t>3 Kendal</t>
  </si>
  <si>
    <t>6 Bogey550</t>
  </si>
  <si>
    <t>Avg of declared Avgs: 549.3</t>
  </si>
  <si>
    <t>Avg this round: 547.0</t>
  </si>
  <si>
    <t>Sport Rifle - Individuals</t>
  </si>
  <si>
    <t>AF</t>
  </si>
  <si>
    <t>Avg of declared Avgs: 97.0</t>
  </si>
  <si>
    <t>Avg this round: 97.1</t>
  </si>
  <si>
    <t>Avg of declared Avgs: 93.5</t>
  </si>
  <si>
    <t>Avg this round: 89.0</t>
  </si>
  <si>
    <t>D. Nowell</t>
  </si>
  <si>
    <t>S. Chambers</t>
  </si>
  <si>
    <t>L. Dugan</t>
  </si>
  <si>
    <t>R. Cornish</t>
  </si>
  <si>
    <t>M. Watkin</t>
  </si>
  <si>
    <t>T. Yates</t>
  </si>
  <si>
    <t>S. G. Stafford</t>
  </si>
  <si>
    <t>M. Stafford</t>
  </si>
  <si>
    <t>N. Veitch</t>
  </si>
  <si>
    <t>K. Price</t>
  </si>
  <si>
    <t>Avg of declared Avgs: 91.7</t>
  </si>
  <si>
    <t>Avg this round: 92.0</t>
  </si>
  <si>
    <t>Avg of declared Avgs: 90.6</t>
  </si>
  <si>
    <t>Avg this round: 91.0</t>
  </si>
  <si>
    <t>R. Ellsmore</t>
  </si>
  <si>
    <t>W. M. Pow</t>
  </si>
  <si>
    <t>B. Wells</t>
  </si>
  <si>
    <t>D. McErlain</t>
  </si>
  <si>
    <t>J. du Heaume</t>
  </si>
  <si>
    <t>C. Taylor</t>
  </si>
  <si>
    <t>A. Bathers</t>
  </si>
  <si>
    <t>S. Cybaniak</t>
  </si>
  <si>
    <t>D. Bromley</t>
  </si>
  <si>
    <t>D. Nelson</t>
  </si>
  <si>
    <t>P. Hancock</t>
  </si>
  <si>
    <t>P. Hartas</t>
  </si>
  <si>
    <t>Avg of declared Avgs: 89.2</t>
  </si>
  <si>
    <t>Avg this round: 86.4</t>
  </si>
  <si>
    <t>Avg of declared Avgs: 88.4</t>
  </si>
  <si>
    <t>Avg this round: 88.0</t>
  </si>
  <si>
    <t>M. Coulson</t>
  </si>
  <si>
    <t>D. Spenser</t>
  </si>
  <si>
    <t>D. Henderson</t>
  </si>
  <si>
    <t>J. Jack</t>
  </si>
  <si>
    <t>Redcraig</t>
  </si>
  <si>
    <t>S. Clements</t>
  </si>
  <si>
    <t>M. Power</t>
  </si>
  <si>
    <t>S. Dodds</t>
  </si>
  <si>
    <t>Scotton &amp; Farnham</t>
  </si>
  <si>
    <t>R. MacLean</t>
  </si>
  <si>
    <t>J. H. R. Marshall</t>
  </si>
  <si>
    <t>J. D. Hoggan</t>
  </si>
  <si>
    <t>P. Aunger</t>
  </si>
  <si>
    <t>Avg of declared Avgs: 87.1</t>
  </si>
  <si>
    <t>Avg this round: 85.1</t>
  </si>
  <si>
    <t>Avg of declared Avgs: 86.1</t>
  </si>
  <si>
    <t>Avg this round: 86.3</t>
  </si>
  <si>
    <t>J. Bray</t>
  </si>
  <si>
    <t>S. M. Anderson</t>
  </si>
  <si>
    <t>J. Elliott</t>
  </si>
  <si>
    <t>S. O'Brien</t>
  </si>
  <si>
    <t>D. G. Stafford</t>
  </si>
  <si>
    <t>M. Gray</t>
  </si>
  <si>
    <t>T. Dent</t>
  </si>
  <si>
    <t>Avg of declared Avgs: 85.0</t>
  </si>
  <si>
    <t>Avg this round: 83.4</t>
  </si>
  <si>
    <t>Avg of declared Avgs: 84.2</t>
  </si>
  <si>
    <t>Avg this round: 83.9</t>
  </si>
  <si>
    <t>C. Waters</t>
  </si>
  <si>
    <t>J. Wilson</t>
  </si>
  <si>
    <t>J. Voisey</t>
  </si>
  <si>
    <t>S. Curnow</t>
  </si>
  <si>
    <t>S. Taylforth</t>
  </si>
  <si>
    <t>A. Trueick</t>
  </si>
  <si>
    <t>D. Awkright</t>
  </si>
  <si>
    <t>T. Errington</t>
  </si>
  <si>
    <t>K. Aitkin</t>
  </si>
  <si>
    <t>D. Smith P7.3.3</t>
  </si>
  <si>
    <t>K. Taylor</t>
  </si>
  <si>
    <t>F. Thompson</t>
  </si>
  <si>
    <t>D. Ling</t>
  </si>
  <si>
    <t xml:space="preserve">  Scorer: A Fellerman</t>
  </si>
  <si>
    <t>KW</t>
  </si>
  <si>
    <t>Avg of declared Avgs: 83.3</t>
  </si>
  <si>
    <t>Avg this round: 77.7</t>
  </si>
  <si>
    <t>Avg of declared Avgs: 82.0</t>
  </si>
  <si>
    <t>Avg this round: 79.3</t>
  </si>
  <si>
    <t>A. Foy</t>
  </si>
  <si>
    <t>S. Bury</t>
  </si>
  <si>
    <t>P. Ross P5.2.3</t>
  </si>
  <si>
    <t>A. Hodgson</t>
  </si>
  <si>
    <t>M. Awkright</t>
  </si>
  <si>
    <t>T. Thomas</t>
  </si>
  <si>
    <t>Y. Ramzan</t>
  </si>
  <si>
    <t>S. Gracey</t>
  </si>
  <si>
    <t>T. Hyland</t>
  </si>
  <si>
    <t>G. Crosby</t>
  </si>
  <si>
    <t>N. Thompson</t>
  </si>
  <si>
    <t>Avg of declared Avgs: 80.9</t>
  </si>
  <si>
    <t>Avg this round: 79.0</t>
  </si>
  <si>
    <t>Avg of declared Avgs: 79.5</t>
  </si>
  <si>
    <t>Avg this round: 79.9</t>
  </si>
  <si>
    <t>A. Edgell</t>
  </si>
  <si>
    <t>M. Broom</t>
  </si>
  <si>
    <t>C. Bullock</t>
  </si>
  <si>
    <t>R. Herringshaw</t>
  </si>
  <si>
    <t>P. Hooper</t>
  </si>
  <si>
    <t>S. Hayman</t>
  </si>
  <si>
    <t>P. Goldthorpe</t>
  </si>
  <si>
    <t>I. Braithwaite</t>
  </si>
  <si>
    <t>S. Bullock</t>
  </si>
  <si>
    <t>M. Walpole</t>
  </si>
  <si>
    <t>B. Jack</t>
  </si>
  <si>
    <t>G. Attride</t>
  </si>
  <si>
    <t>D. Harris</t>
  </si>
  <si>
    <t>Avg of declared Avgs: 78.3</t>
  </si>
  <si>
    <t>Avg this round: 79.8</t>
  </si>
  <si>
    <t>Avg of declared Avgs: 76.4</t>
  </si>
  <si>
    <t>Avg this round: 75.3</t>
  </si>
  <si>
    <t>T. Morton</t>
  </si>
  <si>
    <t>I. Bradley</t>
  </si>
  <si>
    <t>J. McCallum</t>
  </si>
  <si>
    <t>G. Franks</t>
  </si>
  <si>
    <t>P. Monaghan</t>
  </si>
  <si>
    <t>Simon Jacklin</t>
  </si>
  <si>
    <t>P. Bowles</t>
  </si>
  <si>
    <t>M. Turnbull</t>
  </si>
  <si>
    <t>A. Napoleon</t>
  </si>
  <si>
    <t>R. Sowerbutts</t>
  </si>
  <si>
    <t>K. Harrison</t>
  </si>
  <si>
    <t>S. Wolf</t>
  </si>
  <si>
    <t>M. Wolf</t>
  </si>
  <si>
    <t>Avg of declared Avgs: 73.8</t>
  </si>
  <si>
    <t>Avg this round: 75.9</t>
  </si>
  <si>
    <t>Avg of declared Avgs: 66.8</t>
  </si>
  <si>
    <t>Avg this round: 67.3</t>
  </si>
  <si>
    <t>P. E. Johnston</t>
  </si>
  <si>
    <t>M. Thornton</t>
  </si>
  <si>
    <t>R. Riley</t>
  </si>
  <si>
    <t>B. Murphy</t>
  </si>
  <si>
    <t>B. Gillatt</t>
  </si>
  <si>
    <t>Sam Jacklin</t>
  </si>
  <si>
    <t>R. Wilson</t>
  </si>
  <si>
    <t>J. Gillon</t>
  </si>
  <si>
    <t>S. Barcas</t>
  </si>
  <si>
    <t>S. Catt</t>
  </si>
  <si>
    <t xml:space="preserve">  Scorer: K Wightman</t>
  </si>
  <si>
    <t>AF/KW</t>
  </si>
  <si>
    <t>Avg of declared Avgs: 91.3</t>
  </si>
  <si>
    <t>Avg this round: 90.7</t>
  </si>
  <si>
    <t>Avg this round: 82.3</t>
  </si>
  <si>
    <t>Avg of declared Avgs: 81.0</t>
  </si>
  <si>
    <t>Avg this round: 77.4</t>
  </si>
  <si>
    <t>Avg of declared Avgs: 77.9</t>
  </si>
  <si>
    <t>Avg this round: 77.9</t>
  </si>
  <si>
    <t>Avg of declared Avgs: 69.6</t>
  </si>
  <si>
    <t>Avg this round: 66.1</t>
  </si>
  <si>
    <t>Sport Rifle - Teams</t>
  </si>
  <si>
    <t>1 Leek</t>
  </si>
  <si>
    <t>5 Sunderland B</t>
  </si>
  <si>
    <t>2 Market Drayton A</t>
  </si>
  <si>
    <t>4 Sunderland A</t>
  </si>
  <si>
    <t>B. Kecskes Res</t>
  </si>
  <si>
    <t>3 Penzance &amp; St. Ives</t>
  </si>
  <si>
    <t>6 Warrington</t>
  </si>
  <si>
    <t>Avg of declared Avgs: 550.5</t>
  </si>
  <si>
    <t>Avg this round: 545.5</t>
  </si>
  <si>
    <t>1 Derby</t>
  </si>
  <si>
    <t>5 Bogey510</t>
  </si>
  <si>
    <t>2 Market Drayton B</t>
  </si>
  <si>
    <t>4 Vickers</t>
  </si>
  <si>
    <t>3 Sunderland C</t>
  </si>
  <si>
    <t>6 Bogey515</t>
  </si>
  <si>
    <t>Avg of declared Avgs: 515.8</t>
  </si>
  <si>
    <t>Avg this round: 502.7</t>
  </si>
  <si>
    <t>1 Market Drayton C</t>
  </si>
  <si>
    <t>5 Bogey447</t>
  </si>
  <si>
    <t>2 Penarth A</t>
  </si>
  <si>
    <t>4 Sunderland D</t>
  </si>
  <si>
    <t>3 Penarth B</t>
  </si>
  <si>
    <t>6 Bogey460</t>
  </si>
  <si>
    <t>Avg of declared Avgs: 469.2</t>
  </si>
  <si>
    <t>Avg this round: 475.3</t>
  </si>
  <si>
    <t>Short Range Standard Pistol - Individuals</t>
  </si>
  <si>
    <t>MB</t>
  </si>
  <si>
    <t>Avg of declared Avgs: 265.3</t>
  </si>
  <si>
    <t>Avg this round: 263.6</t>
  </si>
  <si>
    <t>D. Erskine</t>
  </si>
  <si>
    <t>Avg of declared Avgs: 236.2</t>
  </si>
  <si>
    <t>Avg this round: 232.5</t>
  </si>
  <si>
    <t>P. Mitchell</t>
  </si>
  <si>
    <t>K. Morley</t>
  </si>
  <si>
    <t xml:space="preserve">  Scorer: M Bailey</t>
  </si>
  <si>
    <t>Avg of declared Avgs: 257.8</t>
  </si>
  <si>
    <t>Avg this round: 241.3</t>
  </si>
  <si>
    <t>Short Range Benchrest A/S (Air Rifle) - Individuals</t>
  </si>
  <si>
    <t>JW</t>
  </si>
  <si>
    <t>Avg of declared Avgs: 198.4</t>
  </si>
  <si>
    <t>P. Francis</t>
  </si>
  <si>
    <t>I. Johnston</t>
  </si>
  <si>
    <t>J. Pearson</t>
  </si>
  <si>
    <t>M. Popazov</t>
  </si>
  <si>
    <t>G. Weeks</t>
  </si>
  <si>
    <t>L. Weeks</t>
  </si>
  <si>
    <t>Avg of declared Avgs: 195.8</t>
  </si>
  <si>
    <t>G. Boyer</t>
  </si>
  <si>
    <t>A. Herdson</t>
  </si>
  <si>
    <t>J. Mayson</t>
  </si>
  <si>
    <t>G. Radcliffe</t>
  </si>
  <si>
    <t>A. Rigg</t>
  </si>
  <si>
    <t>W. Williams</t>
  </si>
  <si>
    <t>Avg of declared Avgs: 194.1</t>
  </si>
  <si>
    <t>I. Asplen</t>
  </si>
  <si>
    <t>V. Chapman</t>
  </si>
  <si>
    <t>E. B. Dobson</t>
  </si>
  <si>
    <t>H. Ewens</t>
  </si>
  <si>
    <t>D. Hearn</t>
  </si>
  <si>
    <t>G. March</t>
  </si>
  <si>
    <t>R. Richardson</t>
  </si>
  <si>
    <t>R. Chisem</t>
  </si>
  <si>
    <t>D. Forrester</t>
  </si>
  <si>
    <t>P. Scott</t>
  </si>
  <si>
    <t>Ray Snowball</t>
  </si>
  <si>
    <t>Rosie Snowball</t>
  </si>
  <si>
    <t>J. Trinder</t>
  </si>
  <si>
    <t>Avg of declared Avgs: 188.8</t>
  </si>
  <si>
    <t>J. Palfrey</t>
  </si>
  <si>
    <t>D. Pargetor</t>
  </si>
  <si>
    <t>C. Salisbury</t>
  </si>
  <si>
    <t>J. Wilkinson</t>
  </si>
  <si>
    <t>P. Wright</t>
  </si>
  <si>
    <t xml:space="preserve">  Scorer: J Wright</t>
  </si>
  <si>
    <t>Avg of declared Avgs: 186.3</t>
  </si>
  <si>
    <t>S. Duckworth</t>
  </si>
  <si>
    <t>R. Gaunt</t>
  </si>
  <si>
    <t>S. Hamilton</t>
  </si>
  <si>
    <t>A. Jolly</t>
  </si>
  <si>
    <t>F. McManus</t>
  </si>
  <si>
    <t>J. Pargetor</t>
  </si>
  <si>
    <t>D. Tiffney</t>
  </si>
  <si>
    <t>Avg of declared Avgs: 183.8</t>
  </si>
  <si>
    <t>V. Barr</t>
  </si>
  <si>
    <t>B. Elliott</t>
  </si>
  <si>
    <t>R. Halliwell</t>
  </si>
  <si>
    <t>A. Lyons</t>
  </si>
  <si>
    <t>D. Mills</t>
  </si>
  <si>
    <t>K. Mundy</t>
  </si>
  <si>
    <t>S. Tinker</t>
  </si>
  <si>
    <t>Avg of declared Avgs: 180.2</t>
  </si>
  <si>
    <t>R. Austin</t>
  </si>
  <si>
    <t>S. Huddleston</t>
  </si>
  <si>
    <t>M. Tansey</t>
  </si>
  <si>
    <t>Avg of declared Avgs: 176.6</t>
  </si>
  <si>
    <t>J. Andrews</t>
  </si>
  <si>
    <t>M. Athersmith</t>
  </si>
  <si>
    <t>C. Christie</t>
  </si>
  <si>
    <t>R. Gough</t>
  </si>
  <si>
    <t>P. Lawton</t>
  </si>
  <si>
    <t>D. Robinson</t>
  </si>
  <si>
    <t>J. Willis</t>
  </si>
  <si>
    <t>Avg of declared Avgs: 158.8</t>
  </si>
  <si>
    <t>I. Berridge</t>
  </si>
  <si>
    <t>T. Cockett</t>
  </si>
  <si>
    <t>D. Faucitt</t>
  </si>
  <si>
    <t>P. Griffiths</t>
  </si>
  <si>
    <t>G. Holmes</t>
  </si>
  <si>
    <t>J. Lawton</t>
  </si>
  <si>
    <t>JW/JT</t>
  </si>
  <si>
    <t>Avg of declared Avgs: 196.4</t>
  </si>
  <si>
    <t>Avg of declared Avgs: 187.7</t>
  </si>
  <si>
    <t>Short Range Benchrest A/S (Air Rifle) - Teams</t>
  </si>
  <si>
    <t>1 Bedlay A</t>
  </si>
  <si>
    <t>5 Penarth</t>
  </si>
  <si>
    <t>2 Bedlay B</t>
  </si>
  <si>
    <t>4 GEC (Coventry)</t>
  </si>
  <si>
    <t>3 Bury</t>
  </si>
  <si>
    <t>6 Vickers</t>
  </si>
  <si>
    <t>L. Weeks P0.6</t>
  </si>
  <si>
    <t>Avg of declared Avgs: 570.7</t>
  </si>
  <si>
    <t>Short Range Benchrest A/S (Rimfire) - Individuals</t>
  </si>
  <si>
    <t>Avg of declared Avgs: 199.2</t>
  </si>
  <si>
    <t>A. Dewsnip</t>
  </si>
  <si>
    <t>Wigan</t>
  </si>
  <si>
    <t>G. Meadows</t>
  </si>
  <si>
    <t>G. Stewart</t>
  </si>
  <si>
    <t>A. Thompson</t>
  </si>
  <si>
    <t>Avg of declared Avgs: 198.2</t>
  </si>
  <si>
    <t>C. Harris</t>
  </si>
  <si>
    <t>P. Lawrence</t>
  </si>
  <si>
    <t>S. McLaughlin</t>
  </si>
  <si>
    <t>C. Thorbjornsen</t>
  </si>
  <si>
    <t>R. Williams</t>
  </si>
  <si>
    <t>D. Gordon</t>
  </si>
  <si>
    <t>W. Thomson</t>
  </si>
  <si>
    <t>Avg of declared Avgs: 196.9</t>
  </si>
  <si>
    <t>G. Harris</t>
  </si>
  <si>
    <t>M. Phillips</t>
  </si>
  <si>
    <t>P. Tyler</t>
  </si>
  <si>
    <t>S. Wallace</t>
  </si>
  <si>
    <t>D. Bailey</t>
  </si>
  <si>
    <t>P. Sewell</t>
  </si>
  <si>
    <t>Avg of declared Avgs: 195.4</t>
  </si>
  <si>
    <t>L. Hamar</t>
  </si>
  <si>
    <t>S. Harris</t>
  </si>
  <si>
    <t>R. Lloyd</t>
  </si>
  <si>
    <t>T. Lumley</t>
  </si>
  <si>
    <t>M. Rowan</t>
  </si>
  <si>
    <t>Avg of declared Avgs: 194.7</t>
  </si>
  <si>
    <t>P. Holland P5.2.1</t>
  </si>
  <si>
    <t>C. Powell</t>
  </si>
  <si>
    <t>C. Simpson</t>
  </si>
  <si>
    <t>B. Skelton</t>
  </si>
  <si>
    <t>C. Tait</t>
  </si>
  <si>
    <t>Avg of declared Avgs: 193.9</t>
  </si>
  <si>
    <t>B. Chappell</t>
  </si>
  <si>
    <t>R. Dewhurst</t>
  </si>
  <si>
    <t>K. Pay</t>
  </si>
  <si>
    <t>S. Vincent</t>
  </si>
  <si>
    <t>D. Wells</t>
  </si>
  <si>
    <t>D. Allwright</t>
  </si>
  <si>
    <t>P. Baylis</t>
  </si>
  <si>
    <t>I. Bruce</t>
  </si>
  <si>
    <t>D. Casson</t>
  </si>
  <si>
    <t>K. Meek</t>
  </si>
  <si>
    <t>B. Charles</t>
  </si>
  <si>
    <t>D. King</t>
  </si>
  <si>
    <t>S. Marsland</t>
  </si>
  <si>
    <t>R. Moffett</t>
  </si>
  <si>
    <t>S. Westley</t>
  </si>
  <si>
    <t>G. White</t>
  </si>
  <si>
    <t>A. Wylde</t>
  </si>
  <si>
    <t>J. Baverstock</t>
  </si>
  <si>
    <t>J. Perrins</t>
  </si>
  <si>
    <t>Avg of declared Avgs: 198.6</t>
  </si>
  <si>
    <t>Avg of declared Avgs: 190.9</t>
  </si>
  <si>
    <t>G. Bellwood</t>
  </si>
  <si>
    <t>K. Blackmore</t>
  </si>
  <si>
    <t>M. G. Johnson</t>
  </si>
  <si>
    <t>Short Range Benchrest A/S (Rimfire) - Teams</t>
  </si>
  <si>
    <t>1 Blackpool</t>
  </si>
  <si>
    <t>2 Bury</t>
  </si>
  <si>
    <t>3 East Antrim</t>
  </si>
  <si>
    <t>6 Warrington A</t>
  </si>
  <si>
    <t>Avg of declared Avgs: 590.3</t>
  </si>
  <si>
    <t>1 Furness Marksmen</t>
  </si>
  <si>
    <t>5 Warrington B</t>
  </si>
  <si>
    <t>2 Goodyear A</t>
  </si>
  <si>
    <t>G.Turner</t>
  </si>
  <si>
    <t>3 Goodyear B</t>
  </si>
  <si>
    <t>6 Warrington C</t>
  </si>
  <si>
    <t>K. Perrins</t>
  </si>
  <si>
    <t>Avg of declared Avgs: 580.0</t>
  </si>
  <si>
    <t>JT</t>
  </si>
  <si>
    <t>Avg of declared Avgs: 191.0</t>
  </si>
  <si>
    <t>F. Currie</t>
  </si>
  <si>
    <t>A. Gunn</t>
  </si>
  <si>
    <t>A. Mason</t>
  </si>
  <si>
    <t>Avg of declared Avgs: 190.1</t>
  </si>
  <si>
    <t>I. Dean</t>
  </si>
  <si>
    <t>F. Doherty</t>
  </si>
  <si>
    <t>M. Emms</t>
  </si>
  <si>
    <t>D. Thomson</t>
  </si>
  <si>
    <t>Avg of declared Avgs: 188.7</t>
  </si>
  <si>
    <t>A. Booth</t>
  </si>
  <si>
    <t>N. Cowdrey</t>
  </si>
  <si>
    <t>J. Eccles</t>
  </si>
  <si>
    <t>P. Gore</t>
  </si>
  <si>
    <t>M. Scotland</t>
  </si>
  <si>
    <t>Avg of declared Avgs: 187.8</t>
  </si>
  <si>
    <t>C. Chapman</t>
  </si>
  <si>
    <t>P. Entwistle</t>
  </si>
  <si>
    <t>J. Gunn</t>
  </si>
  <si>
    <t>C. Pickering</t>
  </si>
  <si>
    <t>A. Bounds</t>
  </si>
  <si>
    <t>J. Goddard</t>
  </si>
  <si>
    <t>T. Power</t>
  </si>
  <si>
    <t>C. Salway</t>
  </si>
  <si>
    <t>G. Sund</t>
  </si>
  <si>
    <t>M. Taylor</t>
  </si>
  <si>
    <t xml:space="preserve">  Scorer: J Thomson</t>
  </si>
  <si>
    <t>S. Baverstock</t>
  </si>
  <si>
    <t>I. Crozier</t>
  </si>
  <si>
    <t>F. Keir</t>
  </si>
  <si>
    <t>J. Lee</t>
  </si>
  <si>
    <t>G. Turner</t>
  </si>
  <si>
    <t>P. Van-Parys</t>
  </si>
  <si>
    <t>Avg of declared Avgs: 180.6</t>
  </si>
  <si>
    <t>J. Berry</t>
  </si>
  <si>
    <t>S. Gillum</t>
  </si>
  <si>
    <t>D. Jones</t>
  </si>
  <si>
    <t>G. King</t>
  </si>
  <si>
    <t>G. Lyell</t>
  </si>
  <si>
    <t>B. Rayner P7.6.3.2</t>
  </si>
  <si>
    <t>Avg of declared Avgs: 177.8</t>
  </si>
  <si>
    <t>C. Amos P7.6.3.2</t>
  </si>
  <si>
    <t>A. Howard</t>
  </si>
  <si>
    <t>R. Lindon</t>
  </si>
  <si>
    <t>Division Nineteen</t>
  </si>
  <si>
    <t>Avg of declared Avgs: 172.4</t>
  </si>
  <si>
    <t>P. Barrell</t>
  </si>
  <si>
    <t>J. Hartley</t>
  </si>
  <si>
    <t>F. Holden</t>
  </si>
  <si>
    <t>A. Horsfall</t>
  </si>
  <si>
    <t>G. Kirrage</t>
  </si>
  <si>
    <t>R. Lee</t>
  </si>
  <si>
    <t>M. Mallinson</t>
  </si>
  <si>
    <t>Division Twenty</t>
  </si>
  <si>
    <t>Avg of declared Avgs: 161.9</t>
  </si>
  <si>
    <t>E. Purcell</t>
  </si>
  <si>
    <t>1 Goodyear C</t>
  </si>
  <si>
    <t>2 Goodyear D</t>
  </si>
  <si>
    <t>4 Penarth C</t>
  </si>
  <si>
    <t>6 Bogey533</t>
  </si>
  <si>
    <t>R. Pickering</t>
  </si>
  <si>
    <t>Avg this round: 195.2</t>
  </si>
  <si>
    <t>Avg this round: 162.5</t>
  </si>
  <si>
    <t>Avg this round: 184.6</t>
  </si>
  <si>
    <t>Avg this round: 188.4</t>
  </si>
  <si>
    <t>Avg this round: 186.2</t>
  </si>
  <si>
    <t>Avg this round: 189.4</t>
  </si>
  <si>
    <t>Avg this round: 181.1</t>
  </si>
  <si>
    <t>Avg this round: 177.5</t>
  </si>
  <si>
    <t>Avg this round: 188.0</t>
  </si>
  <si>
    <t>Avg this round: 198.0</t>
  </si>
  <si>
    <t>Avg this round: 192.0</t>
  </si>
  <si>
    <t>Avg this round: 190.0</t>
  </si>
  <si>
    <t>Avg this round: 185.6</t>
  </si>
  <si>
    <t>Avg this round: 189.8</t>
  </si>
  <si>
    <t>Avg this round: 188.9</t>
  </si>
  <si>
    <t>Avg this round: 185.4</t>
  </si>
  <si>
    <t>Avg this round: 181.7</t>
  </si>
  <si>
    <t>Avg this round: 174.5</t>
  </si>
  <si>
    <t>Avg this round: 197.9</t>
  </si>
  <si>
    <t>Avg this round: 195.6</t>
  </si>
  <si>
    <t>Avg this round: 196.9</t>
  </si>
  <si>
    <t>Avg this round: 197.1</t>
  </si>
  <si>
    <t>Avg this round: 194.8</t>
  </si>
  <si>
    <t>Avg this round: 195.1</t>
  </si>
  <si>
    <t>Avg this round: 195.9</t>
  </si>
  <si>
    <t>Avg this round: 190.4</t>
  </si>
  <si>
    <t>Avg this round: 178.9</t>
  </si>
  <si>
    <t>Avg this round: 570.6</t>
  </si>
  <si>
    <t>Avg this round: 587.2</t>
  </si>
  <si>
    <t>Avg this round: 582.5</t>
  </si>
  <si>
    <t>Avg this round: 558.3</t>
  </si>
  <si>
    <t>Cumbria &amp; Northumbria Target Shooting Association Results</t>
  </si>
  <si>
    <t>Links to all Sheets and Divisions in the Results file</t>
  </si>
  <si>
    <t>10m Air Pistol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</si>
  <si>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</si>
  <si>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</si>
  <si>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</si>
  <si>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</si>
  <si>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</si>
  <si>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</si>
  <si>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</si>
  <si>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</si>
  <si>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</si>
  <si>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</si>
  <si>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Bench SR (Rim) Team</t>
  </si>
  <si>
    <t>D11</t>
  </si>
  <si>
    <t>D12</t>
  </si>
  <si>
    <t>D13</t>
  </si>
  <si>
    <t>D14</t>
  </si>
  <si>
    <t>D15</t>
  </si>
  <si>
    <t>D16</t>
  </si>
  <si>
    <t>D17</t>
  </si>
  <si>
    <t>D18</t>
  </si>
  <si>
    <t>Gallery Rifle Any</t>
  </si>
  <si>
    <t>10m Air Pistol Jun</t>
  </si>
  <si>
    <t>Gallery Rifle Any Sen</t>
  </si>
  <si>
    <t>10m Air Pistol Sen</t>
  </si>
  <si>
    <t>Gallery Rifle Iron</t>
  </si>
  <si>
    <t>10m Air Pistol Team</t>
  </si>
  <si>
    <t>Gallery Rifle Iron Sen</t>
  </si>
  <si>
    <t>10m Air Pistol (Supp rest)</t>
  </si>
  <si>
    <t>Long Barrelled Pistol</t>
  </si>
  <si>
    <t>10m Air Rifle</t>
  </si>
  <si>
    <t>Long Barrelled Pistol Sen</t>
  </si>
  <si>
    <t>10m Air Rifle Jun</t>
  </si>
  <si>
    <t>Long Range Rifle</t>
  </si>
  <si>
    <t>10m Air Rifle Sen</t>
  </si>
  <si>
    <t>Long Range Rifle Sen</t>
  </si>
  <si>
    <t>10m Air Rifle (Supp rest)</t>
  </si>
  <si>
    <t>Long Range Rifle Team</t>
  </si>
  <si>
    <t>20Yd Pistol</t>
  </si>
  <si>
    <t>LR Rifle 100 Any</t>
  </si>
  <si>
    <t>20Yd Pistol Sen</t>
  </si>
  <si>
    <t>Muzzle-loading Nitro</t>
  </si>
  <si>
    <t>6Yd Air Pistol</t>
  </si>
  <si>
    <t>Muzzle-loading Pistol</t>
  </si>
  <si>
    <t>Bench 100yd</t>
  </si>
  <si>
    <t>Muzzle-loading Revolver</t>
  </si>
  <si>
    <t>Bench 100yd Sen</t>
  </si>
  <si>
    <t>Rapid Fire Air Pistol</t>
  </si>
  <si>
    <t>Bench 100yd Team</t>
  </si>
  <si>
    <t>Rapid Fire Rifle</t>
  </si>
  <si>
    <t>Bench 50m</t>
  </si>
  <si>
    <t>Short Range Rifle</t>
  </si>
  <si>
    <t>Bench 50m Sen</t>
  </si>
  <si>
    <t>Short Range Rifle Jun</t>
  </si>
  <si>
    <t>Bench 50m Team</t>
  </si>
  <si>
    <t>Short Range Rifle Sen</t>
  </si>
  <si>
    <t>Bench SR (Air)</t>
  </si>
  <si>
    <t>Short Range Rifle Team</t>
  </si>
  <si>
    <t>Bench SR (Air) Sen</t>
  </si>
  <si>
    <t>Sport Rifle</t>
  </si>
  <si>
    <t>Bench SR (Air) Team</t>
  </si>
  <si>
    <t>Bench SR (Rim)</t>
  </si>
  <si>
    <t>Sport Rifle Sen</t>
  </si>
  <si>
    <t>D19</t>
  </si>
  <si>
    <t>D20</t>
  </si>
  <si>
    <t>Sport Rifle Team</t>
  </si>
  <si>
    <t>Bench SR (Rim) Jun</t>
  </si>
  <si>
    <t>SR Standard Pistol</t>
  </si>
  <si>
    <t>Bench SR (Rim) Sen</t>
  </si>
  <si>
    <t>SR Standard Pistol Sen</t>
  </si>
  <si>
    <t>To return to this sheet from any result sheet, hit the little arrow at the top left of the sheet</t>
  </si>
  <si>
    <t>Summer 2023 - Round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</si>
</sst>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##0.000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imes New Roman"/>
      <family val="1"/>
    </font>
    <font>
      <b/>
      <sz val="13"/>
      <name val="Trebuchet MS"/>
      <family val="2"/>
    </font>
    <font>
      <sz val="10"/>
      <name val="Trebuchet MS"/>
      <family val="2"/>
    </font>
    <font>
      <sz val="14"/>
      <color theme="4"/>
      <name val="Wingdings 3"/>
      <family val="1"/>
      <charset val="2"/>
    </font>
    <font>
      <sz val="8"/>
      <color rgb="FFFFFFFF"/>
      <name val="Trebuchet MS"/>
      <family val="2"/>
    </font>
    <font>
      <b/>
      <sz val="10"/>
      <name val="Trebuchet MS"/>
      <family val="2"/>
    </font>
    <font>
      <sz val="8"/>
      <name val="Trebuchet MS"/>
      <family val="2"/>
    </font>
    <font>
      <sz val="10"/>
      <color theme="0"/>
      <name val="Trebuchet MS"/>
      <family val="2"/>
    </font>
    <font>
      <sz val="10"/>
      <color theme="1"/>
      <name val="Trebuchet MS"/>
      <family val="2"/>
    </font>
    <font>
      <sz val="10"/>
      <color rgb="FFFFFFFF"/>
      <name val="Trebuchet MS"/>
      <family val="2"/>
    </font>
    <font>
      <sz val="13"/>
      <color theme="0"/>
      <name val="Trebuchet MS"/>
      <family val="2"/>
    </font>
    <font>
      <sz val="8"/>
      <color rgb="FF000000"/>
      <name val="Trebuchet MS"/>
      <family val="2"/>
    </font>
    <font>
      <sz val="9"/>
      <name val="Trebuchet MS"/>
      <family val="2"/>
    </font>
    <font>
      <sz val="8"/>
      <color theme="0"/>
      <name val="Trebuchet MS"/>
      <family val="2"/>
    </font>
    <font>
      <sz val="11"/>
      <color theme="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3"/>
      <color theme="0"/>
      <name val="Trebuchet MS"/>
      <family val="2"/>
    </font>
    <font>
      <sz val="10"/>
      <color rgb="FF00B050"/>
      <name val="Trebuchet MS"/>
      <family val="2"/>
    </font>
    <font>
      <sz val="11"/>
      <color rgb="FF000000"/>
      <name val="Calibri"/>
      <family val="2"/>
      <charset val="1"/>
    </font>
    <font>
      <b/>
      <sz val="13"/>
      <name val="Trebuchet MS"/>
      <family val="2"/>
      <charset val="1"/>
    </font>
    <font>
      <sz val="13"/>
      <name val="Trebuchet MS"/>
      <family val="2"/>
      <charset val="1"/>
    </font>
    <font>
      <sz val="10"/>
      <name val="Trebuchet MS"/>
      <family val="2"/>
      <charset val="1"/>
    </font>
    <font>
      <b/>
      <sz val="10"/>
      <name val="Trebuchet MS"/>
      <family val="2"/>
      <charset val="1"/>
    </font>
    <font>
      <sz val="8"/>
      <color rgb="FFFFFFFF"/>
      <name val="Trebuchet MS"/>
      <family val="2"/>
      <charset val="1"/>
    </font>
    <font>
      <sz val="8"/>
      <name val="Trebuchet MS"/>
      <family val="2"/>
      <charset val="1"/>
    </font>
    <font>
      <sz val="10"/>
      <color rgb="FFFFFFFF"/>
      <name val="Trebuchet MS"/>
      <family val="2"/>
      <charset val="1"/>
    </font>
    <font>
      <sz val="10"/>
      <color rgb="FF00B050"/>
      <name val="Trebuchet MS"/>
      <family val="2"/>
      <charset val="1"/>
    </font>
    <font>
      <sz val="10"/>
      <color rgb="FF000000"/>
      <name val="Trebuchet MS"/>
      <family val="2"/>
      <charset val="1"/>
    </font>
    <font>
      <sz val="13"/>
      <color rgb="FFFFFFFF"/>
      <name val="Trebuchet MS"/>
      <family val="2"/>
      <charset val="1"/>
    </font>
    <font>
      <sz val="9"/>
      <name val="Trebuchet MS"/>
      <family val="2"/>
      <charset val="1"/>
    </font>
    <font>
      <sz val="8"/>
      <color rgb="FF000000"/>
      <name val="Trebuchet MS"/>
      <family val="2"/>
      <charset val="1"/>
    </font>
    <font>
      <b/>
      <sz val="8"/>
      <color rgb="FFFFFFFF"/>
      <name val="Trebuchet MS"/>
      <family val="2"/>
      <charset val="1"/>
    </font>
    <font>
      <sz val="10"/>
      <name val="Verdana"/>
      <family val="2"/>
      <charset val="1"/>
    </font>
    <font>
      <sz val="10"/>
      <name val="Verdana"/>
      <family val="2"/>
    </font>
    <font>
      <b/>
      <sz val="10"/>
      <color rgb="FF0070C0"/>
      <name val="Trebuchet MS"/>
      <family val="2"/>
    </font>
    <font>
      <sz val="10"/>
      <color rgb="FFFF0000"/>
      <name val="Trebuchet MS"/>
      <family val="2"/>
    </font>
    <font>
      <sz val="12"/>
      <color rgb="FF000000"/>
      <name val="Verdana"/>
      <family val="2"/>
      <charset val="1"/>
    </font>
    <font>
      <sz val="10"/>
      <name val="Times New Roman"/>
      <family val="1"/>
      <charset val="1"/>
    </font>
    <font>
      <sz val="12"/>
      <color indexed="8"/>
      <name val="Verdana"/>
      <family val="2"/>
    </font>
    <font>
      <sz val="13"/>
      <name val="Trebuchet MS"/>
      <family val="2"/>
    </font>
    <font>
      <sz val="11"/>
      <color rgb="FFFFFFFF"/>
      <name val="Calibri"/>
      <family val="2"/>
      <charset val="1"/>
    </font>
    <font>
      <b/>
      <sz val="10"/>
      <color rgb="FFFFFFFF"/>
      <name val="Trebuchet MS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darkVertical"/>
    </fill>
    <fill>
      <patternFill patternType="solid">
        <fgColor rgb="FFFFFF00"/>
        <bgColor indexed="64"/>
      </patternFill>
    </fill>
    <fill>
      <patternFill patternType="solid">
        <fgColor rgb="FF808080"/>
        <bgColor rgb="FF969696"/>
      </patternFill>
    </fill>
  </fills>
  <borders count="57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24" fillId="0" borderId="0"/>
    <xf numFmtId="0" fontId="38" fillId="0" borderId="0"/>
    <xf numFmtId="0" fontId="39" fillId="0" borderId="0"/>
    <xf numFmtId="0" fontId="42" fillId="0" borderId="0" applyBorder="0" applyProtection="0">
      <alignment vertical="top" wrapText="1"/>
    </xf>
    <xf numFmtId="0" fontId="43" fillId="0" borderId="0"/>
    <xf numFmtId="0" fontId="43" fillId="0" borderId="0"/>
    <xf numFmtId="0" fontId="44" fillId="0" borderId="0" applyNumberFormat="0" applyFill="0" applyBorder="0" applyProtection="0">
      <alignment vertical="top" wrapText="1"/>
    </xf>
  </cellStyleXfs>
  <cellXfs count="438">
    <xf numFmtId="0" fontId="0" fillId="0" borderId="0" xfId="0"/>
    <xf numFmtId="0" fontId="6" fillId="0" borderId="0" xfId="2" applyFont="1" applyAlignment="1">
      <alignment horizontal="center"/>
    </xf>
    <xf numFmtId="0" fontId="6" fillId="0" borderId="0" xfId="2" applyFont="1"/>
    <xf numFmtId="0" fontId="6" fillId="0" borderId="0" xfId="0" applyFont="1"/>
    <xf numFmtId="0" fontId="7" fillId="0" borderId="0" xfId="2" applyFont="1"/>
    <xf numFmtId="0" fontId="8" fillId="0" borderId="0" xfId="1" applyFont="1" applyAlignment="1" applyProtection="1">
      <alignment horizontal="left"/>
      <protection locked="0"/>
    </xf>
    <xf numFmtId="0" fontId="9" fillId="0" borderId="0" xfId="2" applyFont="1" applyAlignment="1">
      <alignment horizontal="center"/>
    </xf>
    <xf numFmtId="0" fontId="10" fillId="0" borderId="0" xfId="2" applyFont="1" applyAlignment="1">
      <alignment horizontal="center"/>
    </xf>
    <xf numFmtId="0" fontId="10" fillId="0" borderId="0" xfId="2" applyFont="1"/>
    <xf numFmtId="0" fontId="11" fillId="0" borderId="0" xfId="2" applyFont="1"/>
    <xf numFmtId="0" fontId="12" fillId="0" borderId="1" xfId="2" applyFont="1" applyBorder="1" applyAlignment="1">
      <alignment horizontal="center"/>
    </xf>
    <xf numFmtId="0" fontId="7" fillId="0" borderId="2" xfId="2" applyFont="1" applyBorder="1"/>
    <xf numFmtId="0" fontId="7" fillId="0" borderId="2" xfId="2" applyFont="1" applyBorder="1" applyAlignment="1">
      <alignment horizontal="right"/>
    </xf>
    <xf numFmtId="0" fontId="7" fillId="0" borderId="3" xfId="2" applyFont="1" applyBorder="1" applyAlignment="1">
      <alignment horizontal="right"/>
    </xf>
    <xf numFmtId="0" fontId="7" fillId="0" borderId="4" xfId="2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0" fontId="7" fillId="0" borderId="5" xfId="2" applyFont="1" applyBorder="1"/>
    <xf numFmtId="0" fontId="7" fillId="0" borderId="6" xfId="2" applyFont="1" applyBorder="1"/>
    <xf numFmtId="0" fontId="7" fillId="0" borderId="7" xfId="2" applyFont="1" applyBorder="1" applyAlignment="1">
      <alignment horizontal="center"/>
    </xf>
    <xf numFmtId="0" fontId="7" fillId="0" borderId="8" xfId="0" applyFont="1" applyBorder="1" applyAlignment="1">
      <alignment horizontal="left"/>
    </xf>
    <xf numFmtId="0" fontId="7" fillId="0" borderId="8" xfId="2" applyFont="1" applyBorder="1"/>
    <xf numFmtId="0" fontId="7" fillId="0" borderId="9" xfId="2" applyFont="1" applyBorder="1"/>
    <xf numFmtId="0" fontId="7" fillId="0" borderId="10" xfId="2" applyFont="1" applyBorder="1"/>
    <xf numFmtId="0" fontId="7" fillId="0" borderId="8" xfId="0" applyFont="1" applyBorder="1"/>
    <xf numFmtId="0" fontId="7" fillId="0" borderId="10" xfId="0" applyFont="1" applyBorder="1"/>
    <xf numFmtId="0" fontId="7" fillId="0" borderId="11" xfId="2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2" xfId="2" applyFont="1" applyBorder="1"/>
    <xf numFmtId="0" fontId="7" fillId="0" borderId="13" xfId="2" applyFont="1" applyBorder="1"/>
    <xf numFmtId="0" fontId="7" fillId="0" borderId="14" xfId="2" applyFont="1" applyBorder="1"/>
    <xf numFmtId="0" fontId="7" fillId="0" borderId="0" xfId="2" applyFont="1" applyAlignment="1">
      <alignment horizontal="center"/>
    </xf>
    <xf numFmtId="0" fontId="7" fillId="0" borderId="12" xfId="0" applyFont="1" applyBorder="1"/>
    <xf numFmtId="0" fontId="7" fillId="0" borderId="14" xfId="0" applyFont="1" applyBorder="1"/>
    <xf numFmtId="15" fontId="7" fillId="0" borderId="0" xfId="2" applyNumberFormat="1" applyFont="1" applyAlignment="1">
      <alignment horizontal="right"/>
    </xf>
    <xf numFmtId="0" fontId="13" fillId="0" borderId="4" xfId="0" applyFont="1" applyBorder="1" applyAlignment="1">
      <alignment horizontal="center"/>
    </xf>
    <xf numFmtId="0" fontId="13" fillId="0" borderId="5" xfId="0" applyFont="1" applyBorder="1"/>
    <xf numFmtId="0" fontId="13" fillId="0" borderId="6" xfId="0" applyFont="1" applyBorder="1"/>
    <xf numFmtId="0" fontId="7" fillId="0" borderId="5" xfId="0" applyFont="1" applyBorder="1"/>
    <xf numFmtId="0" fontId="7" fillId="0" borderId="6" xfId="0" applyFont="1" applyBorder="1"/>
    <xf numFmtId="0" fontId="13" fillId="0" borderId="8" xfId="0" applyFont="1" applyBorder="1"/>
    <xf numFmtId="0" fontId="13" fillId="0" borderId="10" xfId="0" applyFont="1" applyBorder="1"/>
    <xf numFmtId="0" fontId="13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/>
    <xf numFmtId="0" fontId="13" fillId="0" borderId="14" xfId="0" applyFont="1" applyBorder="1"/>
    <xf numFmtId="0" fontId="14" fillId="0" borderId="0" xfId="2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2" applyFont="1"/>
    <xf numFmtId="0" fontId="15" fillId="0" borderId="0" xfId="0" applyFont="1"/>
    <xf numFmtId="0" fontId="7" fillId="0" borderId="15" xfId="2" applyFont="1" applyBorder="1"/>
    <xf numFmtId="0" fontId="7" fillId="0" borderId="16" xfId="2" applyFont="1" applyBorder="1"/>
    <xf numFmtId="1" fontId="12" fillId="0" borderId="16" xfId="2" applyNumberFormat="1" applyFont="1" applyBorder="1"/>
    <xf numFmtId="0" fontId="7" fillId="0" borderId="16" xfId="2" applyFont="1" applyBorder="1" applyAlignment="1">
      <alignment horizontal="right"/>
    </xf>
    <xf numFmtId="0" fontId="7" fillId="0" borderId="17" xfId="2" applyFont="1" applyBorder="1" applyAlignment="1">
      <alignment horizontal="right"/>
    </xf>
    <xf numFmtId="0" fontId="0" fillId="0" borderId="0" xfId="0" applyAlignment="1">
      <alignment horizontal="center"/>
    </xf>
    <xf numFmtId="0" fontId="7" fillId="0" borderId="18" xfId="2" applyFont="1" applyBorder="1"/>
    <xf numFmtId="0" fontId="7" fillId="0" borderId="19" xfId="2" applyFont="1" applyBorder="1"/>
    <xf numFmtId="0" fontId="7" fillId="0" borderId="7" xfId="2" applyFont="1" applyBorder="1"/>
    <xf numFmtId="0" fontId="7" fillId="0" borderId="11" xfId="2" applyFont="1" applyBorder="1"/>
    <xf numFmtId="164" fontId="7" fillId="0" borderId="0" xfId="2" applyNumberFormat="1" applyFont="1"/>
    <xf numFmtId="0" fontId="7" fillId="0" borderId="1" xfId="2" applyFont="1" applyBorder="1"/>
    <xf numFmtId="0" fontId="16" fillId="0" borderId="0" xfId="2" applyFont="1"/>
    <xf numFmtId="0" fontId="7" fillId="0" borderId="7" xfId="0" applyFont="1" applyBorder="1" applyAlignment="1">
      <alignment horizontal="left"/>
    </xf>
    <xf numFmtId="0" fontId="7" fillId="0" borderId="0" xfId="2" applyFont="1" applyAlignment="1">
      <alignment horizontal="left"/>
    </xf>
    <xf numFmtId="0" fontId="7" fillId="2" borderId="0" xfId="2" applyFont="1" applyFill="1"/>
    <xf numFmtId="0" fontId="7" fillId="2" borderId="0" xfId="2" applyFont="1" applyFill="1" applyAlignment="1">
      <alignment horizontal="center"/>
    </xf>
    <xf numFmtId="0" fontId="7" fillId="0" borderId="0" xfId="0" applyFont="1"/>
    <xf numFmtId="0" fontId="17" fillId="3" borderId="7" xfId="2" applyFont="1" applyFill="1" applyBorder="1"/>
    <xf numFmtId="0" fontId="0" fillId="0" borderId="18" xfId="0" applyBorder="1"/>
    <xf numFmtId="0" fontId="0" fillId="0" borderId="9" xfId="0" applyBorder="1"/>
    <xf numFmtId="0" fontId="0" fillId="0" borderId="19" xfId="0" applyBorder="1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4" xfId="0" applyBorder="1"/>
    <xf numFmtId="15" fontId="7" fillId="0" borderId="0" xfId="2" applyNumberFormat="1" applyFont="1" applyAlignment="1">
      <alignment horizontal="center"/>
    </xf>
    <xf numFmtId="0" fontId="17" fillId="3" borderId="11" xfId="2" applyFont="1" applyFill="1" applyBorder="1"/>
    <xf numFmtId="0" fontId="3" fillId="0" borderId="0" xfId="0" applyFont="1"/>
    <xf numFmtId="0" fontId="7" fillId="0" borderId="20" xfId="2" applyFont="1" applyBorder="1"/>
    <xf numFmtId="0" fontId="7" fillId="0" borderId="21" xfId="2" applyFont="1" applyBorder="1" applyAlignment="1">
      <alignment horizontal="right"/>
    </xf>
    <xf numFmtId="15" fontId="7" fillId="0" borderId="0" xfId="2" applyNumberFormat="1" applyFont="1" applyAlignment="1">
      <alignment horizontal="left"/>
    </xf>
    <xf numFmtId="0" fontId="7" fillId="0" borderId="21" xfId="2" applyFont="1" applyBorder="1"/>
    <xf numFmtId="0" fontId="14" fillId="0" borderId="0" xfId="2" applyFont="1"/>
    <xf numFmtId="0" fontId="7" fillId="3" borderId="8" xfId="2" applyFont="1" applyFill="1" applyBorder="1"/>
    <xf numFmtId="0" fontId="18" fillId="0" borderId="0" xfId="2" applyFont="1"/>
    <xf numFmtId="0" fontId="12" fillId="0" borderId="0" xfId="2" applyFont="1" applyAlignment="1">
      <alignment horizontal="center"/>
    </xf>
    <xf numFmtId="165" fontId="7" fillId="0" borderId="5" xfId="2" applyNumberFormat="1" applyFont="1" applyBorder="1" applyAlignment="1">
      <alignment horizontal="right"/>
    </xf>
    <xf numFmtId="165" fontId="7" fillId="0" borderId="8" xfId="2" applyNumberFormat="1" applyFont="1" applyBorder="1" applyAlignment="1">
      <alignment horizontal="right"/>
    </xf>
    <xf numFmtId="165" fontId="7" fillId="0" borderId="8" xfId="0" applyNumberFormat="1" applyFont="1" applyBorder="1" applyAlignment="1">
      <alignment horizontal="right"/>
    </xf>
    <xf numFmtId="165" fontId="7" fillId="0" borderId="12" xfId="2" applyNumberFormat="1" applyFont="1" applyBorder="1" applyAlignment="1">
      <alignment horizontal="right"/>
    </xf>
    <xf numFmtId="0" fontId="19" fillId="0" borderId="1" xfId="2" applyFont="1" applyBorder="1" applyAlignment="1">
      <alignment horizontal="center"/>
    </xf>
    <xf numFmtId="0" fontId="20" fillId="0" borderId="2" xfId="2" applyFont="1" applyBorder="1"/>
    <xf numFmtId="0" fontId="20" fillId="0" borderId="20" xfId="2" applyFont="1" applyBorder="1"/>
    <xf numFmtId="0" fontId="20" fillId="0" borderId="16" xfId="2" applyFont="1" applyBorder="1"/>
    <xf numFmtId="0" fontId="20" fillId="0" borderId="21" xfId="2" applyFont="1" applyBorder="1"/>
    <xf numFmtId="0" fontId="20" fillId="0" borderId="2" xfId="2" applyFont="1" applyBorder="1" applyAlignment="1">
      <alignment horizontal="right"/>
    </xf>
    <xf numFmtId="0" fontId="20" fillId="0" borderId="3" xfId="2" applyFont="1" applyBorder="1" applyAlignment="1">
      <alignment horizontal="right"/>
    </xf>
    <xf numFmtId="0" fontId="1" fillId="0" borderId="4" xfId="0" applyFont="1" applyBorder="1" applyAlignment="1">
      <alignment horizontal="center"/>
    </xf>
    <xf numFmtId="0" fontId="21" fillId="0" borderId="5" xfId="0" applyFont="1" applyBorder="1" applyAlignment="1">
      <alignment horizontal="left"/>
    </xf>
    <xf numFmtId="165" fontId="1" fillId="0" borderId="5" xfId="0" applyNumberFormat="1" applyFont="1" applyBorder="1" applyAlignment="1">
      <alignment horizontal="right"/>
    </xf>
    <xf numFmtId="165" fontId="20" fillId="0" borderId="5" xfId="2" applyNumberFormat="1" applyFont="1" applyBorder="1" applyAlignment="1">
      <alignment horizontal="right"/>
    </xf>
    <xf numFmtId="0" fontId="20" fillId="0" borderId="5" xfId="2" applyFont="1" applyBorder="1"/>
    <xf numFmtId="0" fontId="1" fillId="0" borderId="6" xfId="0" applyFont="1" applyBorder="1"/>
    <xf numFmtId="0" fontId="20" fillId="0" borderId="7" xfId="2" applyFont="1" applyBorder="1" applyAlignment="1">
      <alignment horizontal="center"/>
    </xf>
    <xf numFmtId="0" fontId="21" fillId="0" borderId="8" xfId="0" applyFont="1" applyBorder="1" applyAlignment="1">
      <alignment horizontal="left"/>
    </xf>
    <xf numFmtId="165" fontId="20" fillId="0" borderId="8" xfId="2" applyNumberFormat="1" applyFont="1" applyBorder="1" applyAlignment="1">
      <alignment horizontal="right"/>
    </xf>
    <xf numFmtId="0" fontId="20" fillId="0" borderId="8" xfId="2" applyFont="1" applyBorder="1"/>
    <xf numFmtId="0" fontId="20" fillId="0" borderId="10" xfId="0" applyFont="1" applyBorder="1"/>
    <xf numFmtId="0" fontId="1" fillId="0" borderId="7" xfId="0" applyFont="1" applyBorder="1" applyAlignment="1">
      <alignment horizontal="center"/>
    </xf>
    <xf numFmtId="165" fontId="1" fillId="0" borderId="8" xfId="0" applyNumberFormat="1" applyFont="1" applyBorder="1" applyAlignment="1">
      <alignment horizontal="right"/>
    </xf>
    <xf numFmtId="0" fontId="1" fillId="0" borderId="10" xfId="0" applyFont="1" applyBorder="1"/>
    <xf numFmtId="0" fontId="20" fillId="0" borderId="11" xfId="2" applyFont="1" applyBorder="1" applyAlignment="1">
      <alignment horizontal="center"/>
    </xf>
    <xf numFmtId="0" fontId="21" fillId="0" borderId="12" xfId="0" applyFont="1" applyBorder="1" applyAlignment="1">
      <alignment horizontal="left"/>
    </xf>
    <xf numFmtId="165" fontId="1" fillId="0" borderId="12" xfId="0" applyNumberFormat="1" applyFont="1" applyBorder="1" applyAlignment="1">
      <alignment horizontal="right"/>
    </xf>
    <xf numFmtId="165" fontId="20" fillId="0" borderId="12" xfId="2" applyNumberFormat="1" applyFont="1" applyBorder="1" applyAlignment="1">
      <alignment horizontal="right"/>
    </xf>
    <xf numFmtId="0" fontId="20" fillId="0" borderId="12" xfId="2" applyFont="1" applyBorder="1"/>
    <xf numFmtId="0" fontId="1" fillId="0" borderId="14" xfId="0" applyFont="1" applyBorder="1"/>
    <xf numFmtId="0" fontId="20" fillId="0" borderId="4" xfId="2" applyFont="1" applyBorder="1" applyAlignment="1">
      <alignment horizontal="center"/>
    </xf>
    <xf numFmtId="165" fontId="0" fillId="0" borderId="12" xfId="0" applyNumberFormat="1" applyBorder="1" applyAlignment="1">
      <alignment horizontal="right"/>
    </xf>
    <xf numFmtId="0" fontId="7" fillId="0" borderId="22" xfId="2" applyFont="1" applyBorder="1"/>
    <xf numFmtId="0" fontId="7" fillId="0" borderId="23" xfId="2" applyFont="1" applyBorder="1"/>
    <xf numFmtId="0" fontId="7" fillId="0" borderId="24" xfId="2" applyFont="1" applyBorder="1"/>
    <xf numFmtId="165" fontId="7" fillId="0" borderId="5" xfId="2" applyNumberFormat="1" applyFont="1" applyBorder="1"/>
    <xf numFmtId="165" fontId="7" fillId="0" borderId="6" xfId="2" applyNumberFormat="1" applyFont="1" applyBorder="1"/>
    <xf numFmtId="0" fontId="7" fillId="0" borderId="25" xfId="2" applyFont="1" applyBorder="1"/>
    <xf numFmtId="0" fontId="7" fillId="0" borderId="26" xfId="2" applyFont="1" applyBorder="1"/>
    <xf numFmtId="0" fontId="7" fillId="0" borderId="27" xfId="2" applyFont="1" applyBorder="1"/>
    <xf numFmtId="165" fontId="7" fillId="0" borderId="9" xfId="2" applyNumberFormat="1" applyFont="1" applyBorder="1"/>
    <xf numFmtId="165" fontId="7" fillId="0" borderId="19" xfId="2" applyNumberFormat="1" applyFont="1" applyBorder="1"/>
    <xf numFmtId="0" fontId="7" fillId="0" borderId="28" xfId="2" applyFont="1" applyBorder="1"/>
    <xf numFmtId="0" fontId="7" fillId="0" borderId="29" xfId="2" applyFont="1" applyBorder="1"/>
    <xf numFmtId="0" fontId="7" fillId="0" borderId="30" xfId="2" applyFont="1" applyBorder="1"/>
    <xf numFmtId="165" fontId="7" fillId="0" borderId="13" xfId="2" applyNumberFormat="1" applyFont="1" applyBorder="1"/>
    <xf numFmtId="165" fontId="7" fillId="0" borderId="31" xfId="2" applyNumberFormat="1" applyFont="1" applyBorder="1"/>
    <xf numFmtId="0" fontId="7" fillId="0" borderId="18" xfId="0" applyFont="1" applyBorder="1" applyAlignment="1">
      <alignment horizontal="left"/>
    </xf>
    <xf numFmtId="166" fontId="7" fillId="0" borderId="9" xfId="2" applyNumberFormat="1" applyFont="1" applyBorder="1"/>
    <xf numFmtId="166" fontId="7" fillId="0" borderId="8" xfId="0" applyNumberFormat="1" applyFont="1" applyBorder="1"/>
    <xf numFmtId="164" fontId="7" fillId="0" borderId="7" xfId="2" applyNumberFormat="1" applyFont="1" applyBorder="1"/>
    <xf numFmtId="166" fontId="7" fillId="0" borderId="8" xfId="2" applyNumberFormat="1" applyFont="1" applyBorder="1"/>
    <xf numFmtId="166" fontId="7" fillId="0" borderId="12" xfId="2" applyNumberFormat="1" applyFont="1" applyBorder="1"/>
    <xf numFmtId="164" fontId="7" fillId="0" borderId="0" xfId="2" applyNumberFormat="1" applyFont="1" applyAlignment="1">
      <alignment horizontal="center"/>
    </xf>
    <xf numFmtId="0" fontId="7" fillId="0" borderId="0" xfId="0" applyFont="1" applyAlignment="1">
      <alignment horizontal="left"/>
    </xf>
    <xf numFmtId="165" fontId="7" fillId="0" borderId="0" xfId="2" applyNumberFormat="1" applyFont="1" applyAlignment="1">
      <alignment horizontal="right"/>
    </xf>
    <xf numFmtId="165" fontId="13" fillId="0" borderId="5" xfId="0" applyNumberFormat="1" applyFont="1" applyBorder="1" applyAlignment="1">
      <alignment horizontal="right"/>
    </xf>
    <xf numFmtId="165" fontId="13" fillId="0" borderId="8" xfId="0" applyNumberFormat="1" applyFont="1" applyBorder="1" applyAlignment="1">
      <alignment horizontal="right"/>
    </xf>
    <xf numFmtId="165" fontId="13" fillId="0" borderId="12" xfId="0" applyNumberFormat="1" applyFont="1" applyBorder="1" applyAlignment="1">
      <alignment horizontal="right"/>
    </xf>
    <xf numFmtId="0" fontId="22" fillId="0" borderId="0" xfId="0" applyFont="1"/>
    <xf numFmtId="164" fontId="12" fillId="0" borderId="0" xfId="2" applyNumberFormat="1" applyFont="1"/>
    <xf numFmtId="164" fontId="7" fillId="0" borderId="11" xfId="2" applyNumberFormat="1" applyFont="1" applyBorder="1"/>
    <xf numFmtId="0" fontId="2" fillId="0" borderId="0" xfId="0" applyFont="1"/>
    <xf numFmtId="0" fontId="23" fillId="0" borderId="8" xfId="0" applyFont="1" applyBorder="1" applyAlignment="1">
      <alignment horizontal="left"/>
    </xf>
    <xf numFmtId="0" fontId="25" fillId="0" borderId="0" xfId="3" applyFont="1"/>
    <xf numFmtId="0" fontId="26" fillId="0" borderId="0" xfId="3" applyFont="1"/>
    <xf numFmtId="0" fontId="27" fillId="0" borderId="0" xfId="3" applyFont="1"/>
    <xf numFmtId="0" fontId="8" fillId="0" borderId="0" xfId="1" applyFont="1" applyBorder="1" applyAlignment="1" applyProtection="1">
      <alignment horizontal="left"/>
      <protection locked="0"/>
    </xf>
    <xf numFmtId="0" fontId="28" fillId="0" borderId="0" xfId="3" applyFont="1"/>
    <xf numFmtId="0" fontId="29" fillId="0" borderId="0" xfId="3" applyFont="1"/>
    <xf numFmtId="0" fontId="30" fillId="0" borderId="0" xfId="3" applyFont="1"/>
    <xf numFmtId="0" fontId="11" fillId="0" borderId="0" xfId="3" applyFont="1"/>
    <xf numFmtId="0" fontId="31" fillId="0" borderId="1" xfId="3" applyFont="1" applyBorder="1" applyAlignment="1">
      <alignment horizontal="center"/>
    </xf>
    <xf numFmtId="0" fontId="27" fillId="0" borderId="2" xfId="3" applyFont="1" applyBorder="1"/>
    <xf numFmtId="0" fontId="27" fillId="0" borderId="20" xfId="3" applyFont="1" applyBorder="1"/>
    <xf numFmtId="0" fontId="27" fillId="0" borderId="16" xfId="3" applyFont="1" applyBorder="1"/>
    <xf numFmtId="0" fontId="27" fillId="0" borderId="21" xfId="3" applyFont="1" applyBorder="1"/>
    <xf numFmtId="0" fontId="27" fillId="0" borderId="2" xfId="3" applyFont="1" applyBorder="1" applyAlignment="1">
      <alignment horizontal="right"/>
    </xf>
    <xf numFmtId="0" fontId="27" fillId="0" borderId="3" xfId="3" applyFont="1" applyBorder="1" applyAlignment="1">
      <alignment horizontal="right"/>
    </xf>
    <xf numFmtId="0" fontId="27" fillId="0" borderId="4" xfId="3" applyFont="1" applyBorder="1" applyAlignment="1">
      <alignment horizontal="center"/>
    </xf>
    <xf numFmtId="0" fontId="27" fillId="0" borderId="5" xfId="3" applyFont="1" applyBorder="1" applyAlignment="1">
      <alignment horizontal="left"/>
    </xf>
    <xf numFmtId="0" fontId="27" fillId="0" borderId="5" xfId="3" applyFont="1" applyBorder="1"/>
    <xf numFmtId="0" fontId="27" fillId="0" borderId="6" xfId="3" applyFont="1" applyBorder="1"/>
    <xf numFmtId="0" fontId="27" fillId="0" borderId="7" xfId="3" applyFont="1" applyBorder="1" applyAlignment="1">
      <alignment horizontal="center"/>
    </xf>
    <xf numFmtId="0" fontId="27" fillId="0" borderId="8" xfId="3" applyFont="1" applyBorder="1" applyAlignment="1">
      <alignment horizontal="left"/>
    </xf>
    <xf numFmtId="0" fontId="27" fillId="0" borderId="8" xfId="3" applyFont="1" applyBorder="1"/>
    <xf numFmtId="0" fontId="27" fillId="0" borderId="9" xfId="3" applyFont="1" applyBorder="1"/>
    <xf numFmtId="0" fontId="27" fillId="0" borderId="10" xfId="3" applyFont="1" applyBorder="1"/>
    <xf numFmtId="15" fontId="27" fillId="0" borderId="0" xfId="3" applyNumberFormat="1" applyFont="1" applyAlignment="1">
      <alignment horizontal="left"/>
    </xf>
    <xf numFmtId="0" fontId="27" fillId="0" borderId="0" xfId="3" applyFont="1" applyAlignment="1">
      <alignment horizontal="center"/>
    </xf>
    <xf numFmtId="0" fontId="27" fillId="0" borderId="11" xfId="3" applyFont="1" applyBorder="1" applyAlignment="1">
      <alignment horizontal="center"/>
    </xf>
    <xf numFmtId="0" fontId="27" fillId="0" borderId="12" xfId="3" applyFont="1" applyBorder="1" applyAlignment="1">
      <alignment horizontal="left"/>
    </xf>
    <xf numFmtId="0" fontId="27" fillId="0" borderId="12" xfId="3" applyFont="1" applyBorder="1"/>
    <xf numFmtId="0" fontId="27" fillId="0" borderId="13" xfId="3" applyFont="1" applyBorder="1"/>
    <xf numFmtId="0" fontId="27" fillId="0" borderId="14" xfId="3" applyFont="1" applyBorder="1"/>
    <xf numFmtId="0" fontId="32" fillId="0" borderId="5" xfId="3" applyFont="1" applyBorder="1" applyAlignment="1">
      <alignment horizontal="left"/>
    </xf>
    <xf numFmtId="15" fontId="27" fillId="0" borderId="0" xfId="3" applyNumberFormat="1" applyFont="1" applyAlignment="1">
      <alignment horizontal="right"/>
    </xf>
    <xf numFmtId="0" fontId="31" fillId="0" borderId="0" xfId="3" applyFont="1"/>
    <xf numFmtId="0" fontId="33" fillId="0" borderId="4" xfId="3" applyFont="1" applyBorder="1" applyAlignment="1">
      <alignment horizontal="center"/>
    </xf>
    <xf numFmtId="0" fontId="33" fillId="0" borderId="5" xfId="3" applyFont="1" applyBorder="1"/>
    <xf numFmtId="0" fontId="33" fillId="0" borderId="6" xfId="3" applyFont="1" applyBorder="1"/>
    <xf numFmtId="0" fontId="33" fillId="0" borderId="7" xfId="3" applyFont="1" applyBorder="1" applyAlignment="1">
      <alignment horizontal="center"/>
    </xf>
    <xf numFmtId="0" fontId="33" fillId="0" borderId="8" xfId="3" applyFont="1" applyBorder="1"/>
    <xf numFmtId="0" fontId="33" fillId="0" borderId="10" xfId="3" applyFont="1" applyBorder="1"/>
    <xf numFmtId="0" fontId="32" fillId="0" borderId="8" xfId="3" applyFont="1" applyBorder="1" applyAlignment="1">
      <alignment horizontal="left"/>
    </xf>
    <xf numFmtId="0" fontId="33" fillId="0" borderId="12" xfId="3" applyFont="1" applyBorder="1"/>
    <xf numFmtId="0" fontId="33" fillId="0" borderId="14" xfId="3" applyFont="1" applyBorder="1"/>
    <xf numFmtId="0" fontId="25" fillId="0" borderId="0" xfId="3" applyFont="1" applyAlignment="1">
      <alignment horizontal="center"/>
    </xf>
    <xf numFmtId="0" fontId="34" fillId="0" borderId="0" xfId="3" applyFont="1"/>
    <xf numFmtId="0" fontId="28" fillId="0" borderId="0" xfId="3" applyFont="1" applyAlignment="1">
      <alignment horizontal="center"/>
    </xf>
    <xf numFmtId="0" fontId="27" fillId="0" borderId="15" xfId="3" applyFont="1" applyBorder="1"/>
    <xf numFmtId="1" fontId="31" fillId="0" borderId="16" xfId="3" applyNumberFormat="1" applyFont="1" applyBorder="1"/>
    <xf numFmtId="0" fontId="27" fillId="0" borderId="16" xfId="3" applyFont="1" applyBorder="1" applyAlignment="1">
      <alignment horizontal="right"/>
    </xf>
    <xf numFmtId="0" fontId="27" fillId="0" borderId="17" xfId="3" applyFont="1" applyBorder="1" applyAlignment="1">
      <alignment horizontal="right"/>
    </xf>
    <xf numFmtId="0" fontId="24" fillId="0" borderId="0" xfId="3" applyAlignment="1">
      <alignment horizontal="center"/>
    </xf>
    <xf numFmtId="0" fontId="27" fillId="0" borderId="32" xfId="3" applyFont="1" applyBorder="1"/>
    <xf numFmtId="0" fontId="27" fillId="0" borderId="23" xfId="3" applyFont="1" applyBorder="1"/>
    <xf numFmtId="0" fontId="27" fillId="0" borderId="24" xfId="3" applyFont="1" applyBorder="1"/>
    <xf numFmtId="0" fontId="27" fillId="0" borderId="19" xfId="3" applyFont="1" applyBorder="1"/>
    <xf numFmtId="0" fontId="27" fillId="0" borderId="25" xfId="3" applyFont="1" applyBorder="1"/>
    <xf numFmtId="0" fontId="27" fillId="0" borderId="26" xfId="3" applyFont="1" applyBorder="1"/>
    <xf numFmtId="0" fontId="27" fillId="0" borderId="27" xfId="3" applyFont="1" applyBorder="1"/>
    <xf numFmtId="0" fontId="27" fillId="0" borderId="28" xfId="3" applyFont="1" applyBorder="1"/>
    <xf numFmtId="0" fontId="27" fillId="0" borderId="29" xfId="3" applyFont="1" applyBorder="1"/>
    <xf numFmtId="0" fontId="27" fillId="0" borderId="30" xfId="3" applyFont="1" applyBorder="1"/>
    <xf numFmtId="0" fontId="35" fillId="0" borderId="28" xfId="3" applyFont="1" applyBorder="1"/>
    <xf numFmtId="0" fontId="27" fillId="0" borderId="1" xfId="3" applyFont="1" applyBorder="1"/>
    <xf numFmtId="0" fontId="27" fillId="0" borderId="18" xfId="3" applyFont="1" applyBorder="1"/>
    <xf numFmtId="0" fontId="36" fillId="0" borderId="0" xfId="3" applyFont="1"/>
    <xf numFmtId="0" fontId="27" fillId="0" borderId="7" xfId="3" applyFont="1" applyBorder="1"/>
    <xf numFmtId="0" fontId="27" fillId="0" borderId="11" xfId="3" applyFont="1" applyBorder="1"/>
    <xf numFmtId="15" fontId="27" fillId="0" borderId="0" xfId="3" applyNumberFormat="1" applyFont="1" applyAlignment="1">
      <alignment horizontal="center"/>
    </xf>
    <xf numFmtId="0" fontId="37" fillId="0" borderId="0" xfId="3" applyFont="1"/>
    <xf numFmtId="0" fontId="28" fillId="0" borderId="0" xfId="4" applyFont="1" applyAlignment="1">
      <alignment horizontal="center"/>
    </xf>
    <xf numFmtId="0" fontId="28" fillId="0" borderId="0" xfId="4" applyFont="1"/>
    <xf numFmtId="0" fontId="30" fillId="0" borderId="0" xfId="4" applyFont="1"/>
    <xf numFmtId="0" fontId="11" fillId="0" borderId="0" xfId="4" applyFont="1"/>
    <xf numFmtId="0" fontId="6" fillId="0" borderId="0" xfId="5" applyFont="1"/>
    <xf numFmtId="0" fontId="7" fillId="0" borderId="0" xfId="5" applyFont="1"/>
    <xf numFmtId="0" fontId="9" fillId="0" borderId="0" xfId="5" applyFont="1"/>
    <xf numFmtId="0" fontId="10" fillId="0" borderId="0" xfId="5" applyFont="1"/>
    <xf numFmtId="0" fontId="11" fillId="0" borderId="0" xfId="5" applyFont="1"/>
    <xf numFmtId="0" fontId="7" fillId="0" borderId="2" xfId="5" applyFont="1" applyBorder="1"/>
    <xf numFmtId="0" fontId="7" fillId="0" borderId="2" xfId="5" applyFont="1" applyBorder="1" applyAlignment="1">
      <alignment horizontal="right"/>
    </xf>
    <xf numFmtId="0" fontId="7" fillId="0" borderId="3" xfId="5" applyFont="1" applyBorder="1" applyAlignment="1">
      <alignment horizontal="right"/>
    </xf>
    <xf numFmtId="0" fontId="7" fillId="0" borderId="4" xfId="5" applyFont="1" applyBorder="1" applyAlignment="1">
      <alignment horizontal="center"/>
    </xf>
    <xf numFmtId="0" fontId="7" fillId="0" borderId="5" xfId="5" applyFont="1" applyBorder="1"/>
    <xf numFmtId="0" fontId="7" fillId="0" borderId="7" xfId="5" applyFont="1" applyBorder="1" applyAlignment="1">
      <alignment horizontal="center"/>
    </xf>
    <xf numFmtId="0" fontId="7" fillId="0" borderId="9" xfId="5" applyFont="1" applyBorder="1"/>
    <xf numFmtId="0" fontId="7" fillId="0" borderId="8" xfId="5" applyFont="1" applyBorder="1"/>
    <xf numFmtId="0" fontId="7" fillId="0" borderId="10" xfId="5" applyFont="1" applyBorder="1"/>
    <xf numFmtId="0" fontId="7" fillId="0" borderId="11" xfId="5" applyFont="1" applyBorder="1" applyAlignment="1">
      <alignment horizontal="center"/>
    </xf>
    <xf numFmtId="0" fontId="7" fillId="0" borderId="12" xfId="5" applyFont="1" applyBorder="1"/>
    <xf numFmtId="0" fontId="7" fillId="0" borderId="13" xfId="5" applyFont="1" applyBorder="1"/>
    <xf numFmtId="0" fontId="7" fillId="0" borderId="6" xfId="5" applyFont="1" applyBorder="1"/>
    <xf numFmtId="0" fontId="7" fillId="0" borderId="14" xfId="5" applyFont="1" applyBorder="1"/>
    <xf numFmtId="0" fontId="40" fillId="0" borderId="5" xfId="2" applyFont="1" applyBorder="1"/>
    <xf numFmtId="0" fontId="41" fillId="0" borderId="8" xfId="2" applyFont="1" applyBorder="1"/>
    <xf numFmtId="0" fontId="7" fillId="0" borderId="32" xfId="2" applyFont="1" applyBorder="1"/>
    <xf numFmtId="0" fontId="40" fillId="0" borderId="12" xfId="2" applyFont="1" applyBorder="1"/>
    <xf numFmtId="0" fontId="41" fillId="0" borderId="12" xfId="2" applyFont="1" applyBorder="1"/>
    <xf numFmtId="0" fontId="12" fillId="0" borderId="0" xfId="2" applyFont="1"/>
    <xf numFmtId="0" fontId="25" fillId="0" borderId="33" xfId="6" applyFont="1" applyBorder="1" applyAlignment="1" applyProtection="1">
      <alignment horizontal="center"/>
    </xf>
    <xf numFmtId="0" fontId="25" fillId="0" borderId="34" xfId="6" applyFont="1" applyBorder="1" applyAlignment="1" applyProtection="1"/>
    <xf numFmtId="1" fontId="25" fillId="0" borderId="34" xfId="6" applyNumberFormat="1" applyFont="1" applyBorder="1" applyAlignment="1" applyProtection="1"/>
    <xf numFmtId="0" fontId="27" fillId="0" borderId="35" xfId="6" applyFont="1" applyBorder="1" applyAlignment="1" applyProtection="1">
      <alignment horizontal="center"/>
    </xf>
    <xf numFmtId="1" fontId="8" fillId="0" borderId="0" xfId="1" applyNumberFormat="1" applyFont="1" applyBorder="1" applyAlignment="1" applyProtection="1">
      <alignment horizontal="left"/>
      <protection locked="0"/>
    </xf>
    <xf numFmtId="1" fontId="27" fillId="0" borderId="0" xfId="6" applyNumberFormat="1" applyFont="1" applyBorder="1" applyAlignment="1" applyProtection="1"/>
    <xf numFmtId="0" fontId="27" fillId="0" borderId="0" xfId="6" applyFont="1" applyBorder="1" applyAlignment="1" applyProtection="1"/>
    <xf numFmtId="0" fontId="29" fillId="0" borderId="0" xfId="6" applyFont="1" applyBorder="1" applyAlignment="1" applyProtection="1">
      <alignment horizontal="center"/>
    </xf>
    <xf numFmtId="0" fontId="28" fillId="0" borderId="35" xfId="6" applyFont="1" applyBorder="1" applyAlignment="1" applyProtection="1">
      <alignment horizontal="center"/>
    </xf>
    <xf numFmtId="0" fontId="28" fillId="0" borderId="0" xfId="6" applyFont="1" applyBorder="1" applyAlignment="1" applyProtection="1"/>
    <xf numFmtId="1" fontId="30" fillId="0" borderId="0" xfId="6" applyNumberFormat="1" applyFont="1" applyBorder="1" applyAlignment="1" applyProtection="1"/>
    <xf numFmtId="0" fontId="30" fillId="0" borderId="0" xfId="6" applyFont="1" applyBorder="1" applyAlignment="1" applyProtection="1"/>
    <xf numFmtId="0" fontId="11" fillId="0" borderId="0" xfId="6" applyFont="1" applyBorder="1" applyAlignment="1" applyProtection="1"/>
    <xf numFmtId="0" fontId="28" fillId="0" borderId="0" xfId="7" applyFont="1"/>
    <xf numFmtId="0" fontId="31" fillId="0" borderId="1" xfId="7" applyFont="1" applyBorder="1" applyAlignment="1">
      <alignment horizontal="center"/>
    </xf>
    <xf numFmtId="0" fontId="27" fillId="0" borderId="2" xfId="6" applyFont="1" applyBorder="1" applyAlignment="1" applyProtection="1"/>
    <xf numFmtId="0" fontId="27" fillId="0" borderId="2" xfId="6" applyFont="1" applyBorder="1" applyAlignment="1" applyProtection="1">
      <alignment horizontal="right"/>
    </xf>
    <xf numFmtId="0" fontId="27" fillId="0" borderId="3" xfId="6" applyFont="1" applyBorder="1" applyAlignment="1" applyProtection="1">
      <alignment horizontal="right"/>
    </xf>
    <xf numFmtId="0" fontId="27" fillId="0" borderId="4" xfId="6" applyFont="1" applyBorder="1" applyAlignment="1" applyProtection="1">
      <alignment horizontal="center"/>
    </xf>
    <xf numFmtId="0" fontId="27" fillId="0" borderId="5" xfId="7" applyFont="1" applyBorder="1"/>
    <xf numFmtId="0" fontId="27" fillId="0" borderId="5" xfId="6" applyFont="1" applyBorder="1" applyAlignment="1" applyProtection="1"/>
    <xf numFmtId="0" fontId="27" fillId="0" borderId="5" xfId="8" applyFont="1" applyBorder="1"/>
    <xf numFmtId="0" fontId="27" fillId="0" borderId="6" xfId="8" applyFont="1" applyBorder="1"/>
    <xf numFmtId="0" fontId="27" fillId="0" borderId="0" xfId="7" applyFont="1"/>
    <xf numFmtId="0" fontId="27" fillId="0" borderId="7" xfId="6" applyFont="1" applyBorder="1" applyAlignment="1" applyProtection="1">
      <alignment horizontal="center"/>
    </xf>
    <xf numFmtId="0" fontId="27" fillId="0" borderId="8" xfId="6" applyFont="1" applyBorder="1" applyAlignment="1" applyProtection="1"/>
    <xf numFmtId="0" fontId="27" fillId="0" borderId="9" xfId="6" applyFont="1" applyBorder="1" applyAlignment="1" applyProtection="1"/>
    <xf numFmtId="0" fontId="27" fillId="0" borderId="8" xfId="7" applyFont="1" applyBorder="1"/>
    <xf numFmtId="0" fontId="27" fillId="0" borderId="8" xfId="8" applyFont="1" applyBorder="1"/>
    <xf numFmtId="0" fontId="27" fillId="0" borderId="10" xfId="8" applyFont="1" applyBorder="1"/>
    <xf numFmtId="0" fontId="27" fillId="0" borderId="10" xfId="7" applyFont="1" applyBorder="1"/>
    <xf numFmtId="0" fontId="27" fillId="0" borderId="11" xfId="6" applyFont="1" applyBorder="1" applyAlignment="1" applyProtection="1">
      <alignment horizontal="center"/>
    </xf>
    <xf numFmtId="0" fontId="27" fillId="0" borderId="12" xfId="6" applyFont="1" applyBorder="1" applyAlignment="1" applyProtection="1"/>
    <xf numFmtId="0" fontId="27" fillId="0" borderId="13" xfId="6" applyFont="1" applyBorder="1" applyAlignment="1" applyProtection="1"/>
    <xf numFmtId="0" fontId="27" fillId="0" borderId="12" xfId="7" applyFont="1" applyBorder="1"/>
    <xf numFmtId="0" fontId="27" fillId="0" borderId="14" xfId="7" applyFont="1" applyBorder="1"/>
    <xf numFmtId="15" fontId="27" fillId="0" borderId="0" xfId="7" applyNumberFormat="1" applyFont="1" applyAlignment="1">
      <alignment horizontal="right"/>
    </xf>
    <xf numFmtId="0" fontId="6" fillId="0" borderId="36" xfId="9" applyFont="1" applyFill="1" applyBorder="1" applyAlignment="1">
      <alignment horizontal="center"/>
    </xf>
    <xf numFmtId="0" fontId="6" fillId="0" borderId="37" xfId="9" applyNumberFormat="1" applyFont="1" applyFill="1" applyBorder="1" applyAlignment="1"/>
    <xf numFmtId="1" fontId="6" fillId="0" borderId="37" xfId="9" applyNumberFormat="1" applyFont="1" applyFill="1" applyBorder="1" applyAlignment="1"/>
    <xf numFmtId="0" fontId="45" fillId="0" borderId="0" xfId="0" applyFont="1"/>
    <xf numFmtId="0" fontId="7" fillId="0" borderId="38" xfId="9" applyFont="1" applyFill="1" applyBorder="1" applyAlignment="1">
      <alignment horizontal="center"/>
    </xf>
    <xf numFmtId="1" fontId="8" fillId="0" borderId="0" xfId="1" applyNumberFormat="1" applyFont="1" applyFill="1" applyBorder="1" applyAlignment="1" applyProtection="1">
      <alignment horizontal="left"/>
      <protection locked="0"/>
    </xf>
    <xf numFmtId="1" fontId="7" fillId="0" borderId="0" xfId="9" applyNumberFormat="1" applyFont="1" applyFill="1" applyBorder="1" applyAlignment="1"/>
    <xf numFmtId="0" fontId="7" fillId="0" borderId="0" xfId="9" applyFont="1" applyFill="1" applyBorder="1" applyAlignment="1"/>
    <xf numFmtId="0" fontId="7" fillId="0" borderId="0" xfId="9" applyNumberFormat="1" applyFont="1" applyFill="1" applyAlignment="1"/>
    <xf numFmtId="0" fontId="9" fillId="0" borderId="0" xfId="9" applyFont="1" applyFill="1" applyBorder="1" applyAlignment="1">
      <alignment horizontal="center"/>
    </xf>
    <xf numFmtId="0" fontId="10" fillId="0" borderId="38" xfId="9" applyFont="1" applyFill="1" applyBorder="1" applyAlignment="1">
      <alignment horizontal="center"/>
    </xf>
    <xf numFmtId="0" fontId="10" fillId="0" borderId="0" xfId="9" applyNumberFormat="1" applyFont="1" applyFill="1" applyBorder="1" applyAlignment="1"/>
    <xf numFmtId="1" fontId="11" fillId="0" borderId="0" xfId="9" applyNumberFormat="1" applyFont="1" applyFill="1" applyBorder="1" applyAlignment="1"/>
    <xf numFmtId="0" fontId="11" fillId="0" borderId="0" xfId="9" applyFont="1" applyFill="1" applyBorder="1" applyAlignment="1"/>
    <xf numFmtId="0" fontId="10" fillId="0" borderId="0" xfId="9" applyFont="1" applyFill="1" applyBorder="1" applyAlignment="1"/>
    <xf numFmtId="0" fontId="7" fillId="0" borderId="2" xfId="9" applyNumberFormat="1" applyFont="1" applyFill="1" applyBorder="1" applyAlignment="1"/>
    <xf numFmtId="0" fontId="7" fillId="0" borderId="2" xfId="9" applyNumberFormat="1" applyFont="1" applyFill="1" applyBorder="1" applyAlignment="1">
      <alignment horizontal="right"/>
    </xf>
    <xf numFmtId="0" fontId="7" fillId="0" borderId="3" xfId="9" applyNumberFormat="1" applyFont="1" applyFill="1" applyBorder="1" applyAlignment="1">
      <alignment horizontal="right"/>
    </xf>
    <xf numFmtId="0" fontId="7" fillId="0" borderId="5" xfId="9" applyNumberFormat="1" applyFont="1" applyFill="1" applyBorder="1" applyAlignment="1"/>
    <xf numFmtId="0" fontId="7" fillId="0" borderId="7" xfId="9" applyNumberFormat="1" applyFont="1" applyFill="1" applyBorder="1" applyAlignment="1">
      <alignment horizontal="center"/>
    </xf>
    <xf numFmtId="0" fontId="7" fillId="0" borderId="9" xfId="9" applyNumberFormat="1" applyFont="1" applyFill="1" applyBorder="1" applyAlignment="1"/>
    <xf numFmtId="0" fontId="7" fillId="0" borderId="8" xfId="9" applyNumberFormat="1" applyFont="1" applyFill="1" applyBorder="1" applyAlignment="1"/>
    <xf numFmtId="0" fontId="7" fillId="0" borderId="11" xfId="9" applyNumberFormat="1" applyFont="1" applyFill="1" applyBorder="1" applyAlignment="1">
      <alignment horizontal="center"/>
    </xf>
    <xf numFmtId="0" fontId="7" fillId="0" borderId="13" xfId="9" applyNumberFormat="1" applyFont="1" applyFill="1" applyBorder="1" applyAlignment="1"/>
    <xf numFmtId="0" fontId="7" fillId="0" borderId="4" xfId="9" applyNumberFormat="1" applyFont="1" applyFill="1" applyBorder="1" applyAlignment="1">
      <alignment horizontal="center"/>
    </xf>
    <xf numFmtId="0" fontId="7" fillId="0" borderId="12" xfId="9" applyNumberFormat="1" applyFont="1" applyFill="1" applyBorder="1" applyAlignment="1"/>
    <xf numFmtId="0" fontId="31" fillId="0" borderId="0" xfId="6" applyFont="1" applyBorder="1" applyAlignment="1" applyProtection="1">
      <alignment horizontal="center"/>
    </xf>
    <xf numFmtId="0" fontId="25" fillId="0" borderId="33" xfId="6" applyFont="1" applyBorder="1" applyAlignment="1" applyProtection="1"/>
    <xf numFmtId="0" fontId="25" fillId="0" borderId="0" xfId="6" applyFont="1" applyBorder="1" applyAlignment="1" applyProtection="1"/>
    <xf numFmtId="0" fontId="25" fillId="0" borderId="0" xfId="7" applyFont="1"/>
    <xf numFmtId="0" fontId="27" fillId="0" borderId="0" xfId="7" applyFont="1" applyAlignment="1">
      <alignment horizontal="center"/>
    </xf>
    <xf numFmtId="0" fontId="29" fillId="0" borderId="0" xfId="7" applyFont="1"/>
    <xf numFmtId="0" fontId="28" fillId="0" borderId="0" xfId="7" applyFont="1" applyAlignment="1">
      <alignment horizontal="center"/>
    </xf>
    <xf numFmtId="0" fontId="27" fillId="0" borderId="15" xfId="7" applyFont="1" applyBorder="1"/>
    <xf numFmtId="0" fontId="27" fillId="0" borderId="16" xfId="7" applyFont="1" applyBorder="1"/>
    <xf numFmtId="1" fontId="31" fillId="0" borderId="16" xfId="7" applyNumberFormat="1" applyFont="1" applyBorder="1"/>
    <xf numFmtId="0" fontId="27" fillId="0" borderId="16" xfId="7" applyFont="1" applyBorder="1" applyAlignment="1">
      <alignment horizontal="right"/>
    </xf>
    <xf numFmtId="0" fontId="27" fillId="0" borderId="17" xfId="7" applyFont="1" applyBorder="1" applyAlignment="1">
      <alignment horizontal="right"/>
    </xf>
    <xf numFmtId="0" fontId="27" fillId="0" borderId="32" xfId="7" applyFont="1" applyBorder="1"/>
    <xf numFmtId="0" fontId="27" fillId="0" borderId="23" xfId="7" applyFont="1" applyBorder="1"/>
    <xf numFmtId="0" fontId="27" fillId="0" borderId="24" xfId="7" applyFont="1" applyBorder="1"/>
    <xf numFmtId="0" fontId="27" fillId="0" borderId="9" xfId="7" applyFont="1" applyBorder="1"/>
    <xf numFmtId="0" fontId="27" fillId="0" borderId="19" xfId="7" applyFont="1" applyBorder="1"/>
    <xf numFmtId="0" fontId="27" fillId="0" borderId="25" xfId="7" applyFont="1" applyBorder="1"/>
    <xf numFmtId="0" fontId="27" fillId="0" borderId="26" xfId="7" applyFont="1" applyBorder="1"/>
    <xf numFmtId="0" fontId="27" fillId="0" borderId="27" xfId="7" applyFont="1" applyBorder="1"/>
    <xf numFmtId="0" fontId="27" fillId="0" borderId="28" xfId="7" applyFont="1" applyBorder="1"/>
    <xf numFmtId="0" fontId="27" fillId="0" borderId="29" xfId="7" applyFont="1" applyBorder="1"/>
    <xf numFmtId="0" fontId="27" fillId="0" borderId="30" xfId="7" applyFont="1" applyBorder="1"/>
    <xf numFmtId="164" fontId="27" fillId="0" borderId="0" xfId="7" applyNumberFormat="1" applyFont="1"/>
    <xf numFmtId="0" fontId="27" fillId="0" borderId="1" xfId="7" applyFont="1" applyBorder="1"/>
    <xf numFmtId="0" fontId="27" fillId="0" borderId="2" xfId="7" applyFont="1" applyBorder="1" applyAlignment="1">
      <alignment horizontal="right"/>
    </xf>
    <xf numFmtId="0" fontId="27" fillId="0" borderId="3" xfId="7" applyFont="1" applyBorder="1" applyAlignment="1">
      <alignment horizontal="right"/>
    </xf>
    <xf numFmtId="0" fontId="30" fillId="0" borderId="0" xfId="7" applyFont="1"/>
    <xf numFmtId="0" fontId="27" fillId="0" borderId="18" xfId="3" applyFont="1" applyBorder="1" applyAlignment="1">
      <alignment horizontal="left"/>
    </xf>
    <xf numFmtId="0" fontId="27" fillId="0" borderId="9" xfId="8" applyFont="1" applyBorder="1"/>
    <xf numFmtId="0" fontId="27" fillId="0" borderId="19" xfId="8" applyFont="1" applyBorder="1"/>
    <xf numFmtId="0" fontId="36" fillId="0" borderId="0" xfId="7" applyFont="1"/>
    <xf numFmtId="0" fontId="27" fillId="0" borderId="7" xfId="8" applyFont="1" applyBorder="1"/>
    <xf numFmtId="0" fontId="27" fillId="0" borderId="11" xfId="8" applyFont="1" applyBorder="1"/>
    <xf numFmtId="0" fontId="27" fillId="4" borderId="0" xfId="7" applyFont="1" applyFill="1"/>
    <xf numFmtId="0" fontId="27" fillId="4" borderId="0" xfId="7" applyFont="1" applyFill="1" applyAlignment="1">
      <alignment horizontal="center"/>
    </xf>
    <xf numFmtId="0" fontId="46" fillId="0" borderId="0" xfId="3" applyFont="1"/>
    <xf numFmtId="0" fontId="24" fillId="0" borderId="18" xfId="3" applyBorder="1"/>
    <xf numFmtId="0" fontId="24" fillId="0" borderId="9" xfId="3" applyBorder="1"/>
    <xf numFmtId="0" fontId="24" fillId="0" borderId="19" xfId="3" applyBorder="1"/>
    <xf numFmtId="0" fontId="24" fillId="0" borderId="7" xfId="3" applyBorder="1"/>
    <xf numFmtId="0" fontId="24" fillId="0" borderId="8" xfId="3" applyBorder="1"/>
    <xf numFmtId="0" fontId="24" fillId="0" borderId="10" xfId="3" applyBorder="1"/>
    <xf numFmtId="0" fontId="24" fillId="0" borderId="11" xfId="3" applyBorder="1"/>
    <xf numFmtId="0" fontId="24" fillId="0" borderId="12" xfId="3" applyBorder="1"/>
    <xf numFmtId="0" fontId="24" fillId="0" borderId="14" xfId="3" applyBorder="1"/>
    <xf numFmtId="15" fontId="27" fillId="0" borderId="0" xfId="7" applyNumberFormat="1" applyFont="1" applyAlignment="1">
      <alignment horizontal="center"/>
    </xf>
    <xf numFmtId="0" fontId="6" fillId="0" borderId="39" xfId="9" applyNumberFormat="1" applyFont="1" applyFill="1" applyBorder="1" applyAlignment="1"/>
    <xf numFmtId="0" fontId="6" fillId="0" borderId="0" xfId="9" applyNumberFormat="1" applyFont="1" applyFill="1" applyBorder="1" applyAlignment="1"/>
    <xf numFmtId="0" fontId="7" fillId="0" borderId="40" xfId="2" applyFont="1" applyBorder="1"/>
    <xf numFmtId="0" fontId="7" fillId="0" borderId="41" xfId="2" applyFont="1" applyBorder="1"/>
    <xf numFmtId="1" fontId="12" fillId="0" borderId="41" xfId="2" applyNumberFormat="1" applyFont="1" applyBorder="1"/>
    <xf numFmtId="0" fontId="7" fillId="0" borderId="41" xfId="2" applyFont="1" applyBorder="1" applyAlignment="1">
      <alignment horizontal="right"/>
    </xf>
    <xf numFmtId="0" fontId="7" fillId="0" borderId="42" xfId="2" applyFont="1" applyBorder="1" applyAlignment="1">
      <alignment horizontal="right"/>
    </xf>
    <xf numFmtId="0" fontId="7" fillId="0" borderId="43" xfId="2" applyFont="1" applyBorder="1"/>
    <xf numFmtId="0" fontId="7" fillId="0" borderId="44" xfId="2" applyFont="1" applyBorder="1" applyAlignment="1">
      <alignment horizontal="right"/>
    </xf>
    <xf numFmtId="0" fontId="7" fillId="0" borderId="45" xfId="2" applyFont="1" applyBorder="1" applyAlignment="1">
      <alignment horizontal="right"/>
    </xf>
    <xf numFmtId="0" fontId="6" fillId="0" borderId="0" xfId="5" applyFont="1" applyAlignment="1">
      <alignment horizontal="center"/>
    </xf>
    <xf numFmtId="0" fontId="7" fillId="0" borderId="0" xfId="5" applyFont="1" applyAlignment="1">
      <alignment horizontal="center"/>
    </xf>
    <xf numFmtId="0" fontId="10" fillId="0" borderId="0" xfId="5" applyFont="1" applyAlignment="1">
      <alignment horizontal="center"/>
    </xf>
    <xf numFmtId="0" fontId="47" fillId="0" borderId="0" xfId="5" applyFont="1"/>
    <xf numFmtId="0" fontId="12" fillId="0" borderId="43" xfId="2" applyFont="1" applyBorder="1" applyAlignment="1">
      <alignment horizontal="center"/>
    </xf>
    <xf numFmtId="0" fontId="7" fillId="0" borderId="44" xfId="5" applyFont="1" applyBorder="1"/>
    <xf numFmtId="0" fontId="7" fillId="0" borderId="44" xfId="5" applyFont="1" applyBorder="1" applyAlignment="1">
      <alignment horizontal="right"/>
    </xf>
    <xf numFmtId="0" fontId="7" fillId="0" borderId="45" xfId="5" applyFont="1" applyBorder="1" applyAlignment="1">
      <alignment horizontal="right"/>
    </xf>
    <xf numFmtId="0" fontId="14" fillId="0" borderId="0" xfId="5" applyFont="1"/>
    <xf numFmtId="0" fontId="19" fillId="0" borderId="43" xfId="2" applyFont="1" applyBorder="1" applyAlignment="1">
      <alignment horizontal="center"/>
    </xf>
    <xf numFmtId="0" fontId="20" fillId="0" borderId="44" xfId="2" applyFont="1" applyBorder="1"/>
    <xf numFmtId="0" fontId="20" fillId="0" borderId="46" xfId="2" applyFont="1" applyBorder="1"/>
    <xf numFmtId="0" fontId="20" fillId="0" borderId="44" xfId="2" applyFont="1" applyBorder="1" applyAlignment="1">
      <alignment horizontal="right"/>
    </xf>
    <xf numFmtId="0" fontId="20" fillId="0" borderId="45" xfId="2" applyFont="1" applyBorder="1" applyAlignment="1">
      <alignment horizontal="right"/>
    </xf>
    <xf numFmtId="0" fontId="20" fillId="0" borderId="9" xfId="2" applyFont="1" applyBorder="1"/>
    <xf numFmtId="165" fontId="7" fillId="0" borderId="0" xfId="2" applyNumberFormat="1" applyFont="1"/>
    <xf numFmtId="165" fontId="7" fillId="0" borderId="0" xfId="0" applyNumberFormat="1" applyFont="1"/>
    <xf numFmtId="0" fontId="20" fillId="0" borderId="10" xfId="2" applyFont="1" applyBorder="1"/>
    <xf numFmtId="0" fontId="7" fillId="0" borderId="0" xfId="2" applyFont="1" applyAlignment="1">
      <alignment horizontal="right"/>
    </xf>
    <xf numFmtId="0" fontId="20" fillId="0" borderId="14" xfId="2" applyFont="1" applyBorder="1"/>
    <xf numFmtId="0" fontId="7" fillId="0" borderId="44" xfId="2" applyFont="1" applyBorder="1"/>
    <xf numFmtId="0" fontId="7" fillId="0" borderId="46" xfId="2" applyFont="1" applyBorder="1"/>
    <xf numFmtId="165" fontId="7" fillId="0" borderId="17" xfId="2" applyNumberFormat="1" applyFont="1" applyBorder="1" applyAlignment="1">
      <alignment horizontal="right"/>
    </xf>
    <xf numFmtId="165" fontId="7" fillId="0" borderId="10" xfId="2" applyNumberFormat="1" applyFont="1" applyBorder="1"/>
    <xf numFmtId="165" fontId="7" fillId="0" borderId="12" xfId="2" applyNumberFormat="1" applyFont="1" applyBorder="1"/>
    <xf numFmtId="165" fontId="7" fillId="0" borderId="14" xfId="2" applyNumberFormat="1" applyFont="1" applyBorder="1"/>
    <xf numFmtId="165" fontId="13" fillId="3" borderId="8" xfId="0" applyNumberFormat="1" applyFont="1" applyFill="1" applyBorder="1" applyAlignment="1">
      <alignment horizontal="right"/>
    </xf>
    <xf numFmtId="0" fontId="20" fillId="0" borderId="47" xfId="2" applyFont="1" applyBorder="1" applyAlignment="1">
      <alignment horizontal="center"/>
    </xf>
    <xf numFmtId="0" fontId="21" fillId="0" borderId="48" xfId="0" applyFont="1" applyBorder="1" applyAlignment="1">
      <alignment horizontal="left"/>
    </xf>
    <xf numFmtId="165" fontId="20" fillId="0" borderId="48" xfId="2" applyNumberFormat="1" applyFont="1" applyBorder="1" applyAlignment="1">
      <alignment horizontal="right"/>
    </xf>
    <xf numFmtId="0" fontId="20" fillId="0" borderId="49" xfId="2" applyFont="1" applyBorder="1"/>
    <xf numFmtId="0" fontId="13" fillId="0" borderId="47" xfId="0" applyFont="1" applyBorder="1" applyAlignment="1">
      <alignment horizontal="center"/>
    </xf>
    <xf numFmtId="0" fontId="7" fillId="0" borderId="48" xfId="0" applyFont="1" applyBorder="1" applyAlignment="1">
      <alignment horizontal="left"/>
    </xf>
    <xf numFmtId="165" fontId="13" fillId="0" borderId="48" xfId="0" applyNumberFormat="1" applyFont="1" applyBorder="1" applyAlignment="1">
      <alignment horizontal="right"/>
    </xf>
    <xf numFmtId="165" fontId="7" fillId="0" borderId="48" xfId="2" applyNumberFormat="1" applyFont="1" applyBorder="1" applyAlignment="1">
      <alignment horizontal="right"/>
    </xf>
    <xf numFmtId="0" fontId="7" fillId="0" borderId="49" xfId="2" applyFont="1" applyBorder="1"/>
    <xf numFmtId="0" fontId="7" fillId="0" borderId="47" xfId="2" applyFont="1" applyBorder="1" applyAlignment="1">
      <alignment horizontal="center"/>
    </xf>
    <xf numFmtId="0" fontId="7" fillId="0" borderId="50" xfId="2" applyFont="1" applyBorder="1" applyAlignment="1">
      <alignment horizontal="center"/>
    </xf>
    <xf numFmtId="0" fontId="7" fillId="0" borderId="51" xfId="0" applyFont="1" applyBorder="1" applyAlignment="1">
      <alignment horizontal="left"/>
    </xf>
    <xf numFmtId="165" fontId="7" fillId="0" borderId="51" xfId="2" applyNumberFormat="1" applyFont="1" applyBorder="1" applyAlignment="1">
      <alignment horizontal="right"/>
    </xf>
    <xf numFmtId="0" fontId="7" fillId="0" borderId="51" xfId="2" applyFont="1" applyBorder="1"/>
    <xf numFmtId="0" fontId="13" fillId="0" borderId="52" xfId="0" applyFont="1" applyBorder="1" applyAlignment="1">
      <alignment horizontal="center"/>
    </xf>
    <xf numFmtId="0" fontId="7" fillId="0" borderId="53" xfId="0" applyFont="1" applyBorder="1" applyAlignment="1">
      <alignment horizontal="left"/>
    </xf>
    <xf numFmtId="165" fontId="13" fillId="0" borderId="53" xfId="0" applyNumberFormat="1" applyFont="1" applyBorder="1" applyAlignment="1">
      <alignment horizontal="right"/>
    </xf>
    <xf numFmtId="165" fontId="7" fillId="0" borderId="53" xfId="2" applyNumberFormat="1" applyFont="1" applyBorder="1" applyAlignment="1">
      <alignment horizontal="right"/>
    </xf>
    <xf numFmtId="0" fontId="7" fillId="0" borderId="53" xfId="2" applyFont="1" applyBorder="1"/>
    <xf numFmtId="0" fontId="7" fillId="0" borderId="52" xfId="2" applyFont="1" applyBorder="1" applyAlignment="1">
      <alignment horizontal="center"/>
    </xf>
    <xf numFmtId="0" fontId="7" fillId="0" borderId="54" xfId="2" applyFont="1" applyBorder="1" applyAlignment="1">
      <alignment horizontal="center"/>
    </xf>
    <xf numFmtId="0" fontId="7" fillId="0" borderId="55" xfId="0" applyFont="1" applyBorder="1" applyAlignment="1">
      <alignment horizontal="left"/>
    </xf>
    <xf numFmtId="165" fontId="13" fillId="0" borderId="55" xfId="0" applyNumberFormat="1" applyFont="1" applyBorder="1" applyAlignment="1">
      <alignment horizontal="right"/>
    </xf>
    <xf numFmtId="165" fontId="7" fillId="0" borderId="55" xfId="2" applyNumberFormat="1" applyFont="1" applyBorder="1" applyAlignment="1">
      <alignment horizontal="right"/>
    </xf>
    <xf numFmtId="0" fontId="7" fillId="0" borderId="55" xfId="2" applyFont="1" applyBorder="1"/>
    <xf numFmtId="0" fontId="13" fillId="0" borderId="54" xfId="0" applyFont="1" applyBorder="1" applyAlignment="1">
      <alignment horizontal="center"/>
    </xf>
    <xf numFmtId="166" fontId="0" fillId="0" borderId="9" xfId="0" applyNumberFormat="1" applyBorder="1"/>
    <xf numFmtId="166" fontId="0" fillId="0" borderId="8" xfId="0" applyNumberFormat="1" applyBorder="1"/>
    <xf numFmtId="166" fontId="0" fillId="0" borderId="12" xfId="0" applyNumberFormat="1" applyBorder="1"/>
    <xf numFmtId="0" fontId="20" fillId="0" borderId="6" xfId="2" applyFont="1" applyBorder="1"/>
    <xf numFmtId="0" fontId="13" fillId="0" borderId="50" xfId="0" applyFont="1" applyBorder="1" applyAlignment="1">
      <alignment horizontal="center"/>
    </xf>
    <xf numFmtId="165" fontId="13" fillId="0" borderId="51" xfId="0" applyNumberFormat="1" applyFont="1" applyBorder="1" applyAlignment="1">
      <alignment horizontal="right"/>
    </xf>
    <xf numFmtId="164" fontId="7" fillId="0" borderId="18" xfId="2" applyNumberFormat="1" applyFont="1" applyBorder="1"/>
    <xf numFmtId="0" fontId="4" fillId="0" borderId="0" xfId="1"/>
    <xf numFmtId="0" fontId="1" fillId="0" borderId="56" xfId="0" applyFont="1" applyBorder="1"/>
    <xf numFmtId="0" fontId="1" fillId="0" borderId="0" xfId="0" applyFont="1"/>
    <xf numFmtId="0" fontId="48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50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0">
    <cellStyle name="Explanatory Text 2" xfId="4" xr:uid="{EDDAC2DE-723E-4E03-AD04-1B3DD3708FD7}"/>
    <cellStyle name="Hyperlink" xfId="1" builtinId="8"/>
    <cellStyle name="Normal" xfId="0" builtinId="0"/>
    <cellStyle name="Normal 2" xfId="6" xr:uid="{A46DBBCF-69DF-42FF-963D-E0A1EFCC8B1C}"/>
    <cellStyle name="Normal 2 2" xfId="7" xr:uid="{16C38F67-6C3D-4F89-99CE-BEEB345B2F08}"/>
    <cellStyle name="Normal 2 2 2" xfId="2" xr:uid="{9F53C214-89AD-4A08-9904-188B41ECD0FC}"/>
    <cellStyle name="Normal 2 2 3" xfId="8" xr:uid="{4718B836-7FC7-4C66-B4B9-28AB06CE226C}"/>
    <cellStyle name="Normal 2 3" xfId="9" xr:uid="{DADC82C6-10C0-48B7-8F4D-0DBAF244B904}"/>
    <cellStyle name="Normal 3" xfId="3" xr:uid="{BE037437-F351-4AD6-88E3-1C6086865819}"/>
    <cellStyle name="Normal 3 2" xfId="5" xr:uid="{D6A45217-F3EB-4FA0-B307-81141D93E9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theme" Target="theme/theme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9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0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1.v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2.v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3.v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4.v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5.v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6.v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7.v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8.v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9.vml"/><Relationship Id="rId1" Type="http://schemas.openxmlformats.org/officeDocument/2006/relationships/printerSettings" Target="../printerSettings/printerSettings60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B7FC4-F109-4476-9D62-C0E596A147D2}">
  <sheetPr>
    <pageSetUpPr fitToPage="1"/>
  </sheetPr>
  <dimension ref="B1:Y33"/>
  <sheetViews>
    <sheetView showGridLines="0" showRowColHeaders="0" tabSelected="1" workbookViewId="0">
      <selection activeCell="A3" sqref="A3"/>
    </sheetView>
  </sheetViews>
  <sheetFormatPr defaultRowHeight="15" x14ac:dyDescent="0.25"/>
  <cols>
    <col min="1" max="1" width="2.7109375" customWidth="1"/>
    <col min="2" max="2" width="27.7109375" customWidth="1"/>
    <col min="3" max="12" width="5" customWidth="1"/>
    <col min="13" max="14" width="1.42578125" customWidth="1"/>
    <col min="15" max="15" width="27.7109375" customWidth="1"/>
    <col min="16" max="25" width="5" customWidth="1"/>
  </cols>
  <sheetData>
    <row r="1" spans="2:25" ht="21" x14ac:dyDescent="0.35">
      <c r="B1" s="434" t="s">
        <v>1438</v>
      </c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434"/>
      <c r="Q1" s="434"/>
      <c r="R1" s="434"/>
      <c r="S1" s="434"/>
      <c r="T1" s="434"/>
      <c r="U1" s="434"/>
      <c r="V1" s="434"/>
      <c r="W1" s="434"/>
      <c r="X1" s="434"/>
      <c r="Y1" s="434"/>
    </row>
    <row r="2" spans="2:25" ht="18.75" x14ac:dyDescent="0.3">
      <c r="B2" s="435" t="s">
        <v>1510</v>
      </c>
      <c r="C2" s="435"/>
      <c r="D2" s="435"/>
      <c r="E2" s="435"/>
      <c r="F2" s="435"/>
      <c r="G2" s="435"/>
      <c r="H2" s="435"/>
      <c r="I2" s="435"/>
      <c r="J2" s="435"/>
      <c r="K2" s="435"/>
      <c r="L2" s="435"/>
      <c r="M2" s="435"/>
      <c r="N2" s="435"/>
      <c r="O2" s="435"/>
      <c r="P2" s="435"/>
      <c r="Q2" s="435"/>
      <c r="R2" s="435"/>
      <c r="S2" s="435"/>
      <c r="T2" s="435"/>
      <c r="U2" s="435"/>
      <c r="V2" s="435"/>
      <c r="W2" s="435"/>
      <c r="X2" s="435"/>
      <c r="Y2" s="435"/>
    </row>
    <row r="3" spans="2:25" ht="15.75" x14ac:dyDescent="0.25">
      <c r="B3" s="436" t="s">
        <v>1439</v>
      </c>
      <c r="C3" s="436"/>
      <c r="D3" s="436"/>
      <c r="E3" s="436"/>
      <c r="F3" s="436"/>
      <c r="G3" s="436"/>
      <c r="H3" s="436"/>
      <c r="I3" s="436"/>
      <c r="J3" s="436"/>
      <c r="K3" s="436"/>
      <c r="L3" s="436"/>
      <c r="M3" s="436"/>
      <c r="N3" s="436"/>
      <c r="O3" s="436"/>
      <c r="P3" s="436"/>
      <c r="Q3" s="436"/>
      <c r="R3" s="436"/>
      <c r="S3" s="436"/>
      <c r="T3" s="436"/>
      <c r="U3" s="436"/>
      <c r="V3" s="436"/>
      <c r="W3" s="436"/>
      <c r="X3" s="436"/>
      <c r="Y3" s="436"/>
    </row>
    <row r="5" spans="2:25" x14ac:dyDescent="0.25">
      <c r="B5" s="431" t="s">
        <v>1440</v>
      </c>
      <c r="C5" s="431" t="s">
        <v>1441</v>
      </c>
      <c r="D5" s="431" t="s">
        <v>1442</v>
      </c>
      <c r="E5" s="431" t="s">
        <v>1443</v>
      </c>
      <c r="F5" s="431" t="s">
        <v>1444</v>
      </c>
      <c r="G5" s="431" t="s">
        <v>1445</v>
      </c>
      <c r="H5" s="431" t="s">
        <v>1446</v>
      </c>
      <c r="I5" s="431" t="s">
        <v>1447</v>
      </c>
      <c r="J5" s="431" t="s">
        <v>1448</v>
      </c>
      <c r="K5" s="431" t="s">
        <v>1449</v>
      </c>
      <c r="L5" s="431" t="s">
        <v>1450</v>
      </c>
      <c r="M5" s="432"/>
      <c r="N5" s="433"/>
      <c r="O5" s="431" t="s">
        <v>1451</v>
      </c>
      <c r="P5" s="431" t="s">
        <v>1441</v>
      </c>
      <c r="Q5" s="431" t="s">
        <v>1442</v>
      </c>
      <c r="R5" s="431" t="s">
        <v>1443</v>
      </c>
      <c r="S5" s="433"/>
      <c r="T5" s="433"/>
      <c r="U5" s="433"/>
      <c r="V5" s="433"/>
      <c r="W5" s="433"/>
      <c r="X5" s="433"/>
      <c r="Y5" s="433"/>
    </row>
    <row r="6" spans="2:25" x14ac:dyDescent="0.25">
      <c r="B6" s="433"/>
      <c r="C6" s="431" t="s">
        <v>1452</v>
      </c>
      <c r="D6" s="431" t="s">
        <v>1453</v>
      </c>
      <c r="E6" s="431" t="s">
        <v>1454</v>
      </c>
      <c r="F6" s="431" t="s">
        <v>1455</v>
      </c>
      <c r="G6" s="431" t="s">
        <v>1456</v>
      </c>
      <c r="H6" s="431" t="s">
        <v>1457</v>
      </c>
      <c r="I6" s="431" t="s">
        <v>1458</v>
      </c>
      <c r="J6" s="431" t="s">
        <v>1459</v>
      </c>
      <c r="K6" s="433"/>
      <c r="L6" s="433"/>
      <c r="M6" s="432"/>
      <c r="N6" s="433"/>
      <c r="O6" s="431" t="s">
        <v>1460</v>
      </c>
      <c r="P6" s="431" t="s">
        <v>1441</v>
      </c>
      <c r="Q6" s="431" t="s">
        <v>1442</v>
      </c>
      <c r="R6" s="431" t="s">
        <v>1443</v>
      </c>
      <c r="S6" s="431" t="s">
        <v>1444</v>
      </c>
      <c r="T6" s="431" t="s">
        <v>1445</v>
      </c>
      <c r="U6" s="431" t="s">
        <v>1446</v>
      </c>
      <c r="V6" s="433"/>
      <c r="W6" s="433"/>
      <c r="X6" s="433"/>
      <c r="Y6" s="433"/>
    </row>
    <row r="7" spans="2:25" x14ac:dyDescent="0.25">
      <c r="B7" s="431" t="s">
        <v>1461</v>
      </c>
      <c r="C7" s="431" t="s">
        <v>1441</v>
      </c>
      <c r="D7" s="433"/>
      <c r="E7" s="433"/>
      <c r="F7" s="433"/>
      <c r="G7" s="433"/>
      <c r="H7" s="433"/>
      <c r="I7" s="433"/>
      <c r="J7" s="433"/>
      <c r="K7" s="433"/>
      <c r="L7" s="433"/>
      <c r="M7" s="432"/>
      <c r="N7" s="433"/>
      <c r="O7" s="431" t="s">
        <v>1462</v>
      </c>
      <c r="P7" s="431" t="s">
        <v>1441</v>
      </c>
      <c r="Q7" s="431" t="s">
        <v>1442</v>
      </c>
      <c r="R7" s="433"/>
      <c r="S7" s="433"/>
      <c r="T7" s="433"/>
      <c r="U7" s="433"/>
      <c r="V7" s="433"/>
      <c r="W7" s="433"/>
      <c r="X7" s="433"/>
      <c r="Y7" s="433"/>
    </row>
    <row r="8" spans="2:25" x14ac:dyDescent="0.25">
      <c r="B8" s="431" t="s">
        <v>1463</v>
      </c>
      <c r="C8" s="431" t="s">
        <v>1441</v>
      </c>
      <c r="D8" s="431" t="s">
        <v>1442</v>
      </c>
      <c r="E8" s="431" t="s">
        <v>1443</v>
      </c>
      <c r="F8" s="431" t="s">
        <v>1444</v>
      </c>
      <c r="G8" s="433"/>
      <c r="H8" s="433"/>
      <c r="I8" s="433"/>
      <c r="J8" s="433"/>
      <c r="K8" s="433"/>
      <c r="L8" s="433"/>
      <c r="M8" s="432"/>
      <c r="N8" s="433"/>
      <c r="O8" s="431" t="s">
        <v>1464</v>
      </c>
      <c r="P8" s="431" t="s">
        <v>1441</v>
      </c>
      <c r="Q8" s="431" t="s">
        <v>1442</v>
      </c>
      <c r="R8" s="431" t="s">
        <v>1443</v>
      </c>
      <c r="S8" s="431" t="s">
        <v>1444</v>
      </c>
      <c r="T8" s="431" t="s">
        <v>1445</v>
      </c>
      <c r="U8" s="431" t="s">
        <v>1446</v>
      </c>
      <c r="V8" s="431" t="s">
        <v>1447</v>
      </c>
      <c r="W8" s="431" t="s">
        <v>1448</v>
      </c>
      <c r="X8" s="433"/>
      <c r="Y8" s="433"/>
    </row>
    <row r="9" spans="2:25" x14ac:dyDescent="0.25">
      <c r="B9" s="431" t="s">
        <v>1465</v>
      </c>
      <c r="C9" s="431" t="s">
        <v>1441</v>
      </c>
      <c r="D9" s="431" t="s">
        <v>1442</v>
      </c>
      <c r="E9" s="431" t="s">
        <v>1443</v>
      </c>
      <c r="F9" s="433"/>
      <c r="G9" s="433"/>
      <c r="H9" s="433"/>
      <c r="I9" s="433"/>
      <c r="J9" s="433"/>
      <c r="K9" s="433"/>
      <c r="L9" s="433"/>
      <c r="M9" s="432"/>
      <c r="N9" s="433"/>
      <c r="O9" s="431" t="s">
        <v>1466</v>
      </c>
      <c r="P9" s="431" t="s">
        <v>1441</v>
      </c>
      <c r="Q9" s="431" t="s">
        <v>1442</v>
      </c>
      <c r="R9" s="433"/>
      <c r="S9" s="433"/>
      <c r="T9" s="433"/>
      <c r="U9" s="433"/>
      <c r="V9" s="433"/>
      <c r="W9" s="433"/>
      <c r="X9" s="433"/>
      <c r="Y9" s="433"/>
    </row>
    <row r="10" spans="2:25" x14ac:dyDescent="0.25">
      <c r="B10" s="431" t="s">
        <v>1467</v>
      </c>
      <c r="C10" s="431" t="s">
        <v>1441</v>
      </c>
      <c r="D10" s="431" t="s">
        <v>1442</v>
      </c>
      <c r="E10" s="431" t="s">
        <v>1443</v>
      </c>
      <c r="F10" s="433"/>
      <c r="G10" s="433"/>
      <c r="H10" s="433"/>
      <c r="I10" s="433"/>
      <c r="J10" s="433"/>
      <c r="K10" s="433"/>
      <c r="L10" s="433"/>
      <c r="M10" s="432"/>
      <c r="N10" s="433"/>
      <c r="O10" s="431" t="s">
        <v>1468</v>
      </c>
      <c r="P10" s="431" t="s">
        <v>1441</v>
      </c>
      <c r="Q10" s="431" t="s">
        <v>1442</v>
      </c>
      <c r="R10" s="431" t="s">
        <v>1443</v>
      </c>
      <c r="S10" s="431" t="s">
        <v>1444</v>
      </c>
      <c r="T10" s="433"/>
      <c r="U10" s="433"/>
      <c r="V10" s="433"/>
      <c r="W10" s="433"/>
      <c r="X10" s="433"/>
      <c r="Y10" s="433"/>
    </row>
    <row r="11" spans="2:25" x14ac:dyDescent="0.25">
      <c r="B11" s="431" t="s">
        <v>1469</v>
      </c>
      <c r="C11" s="431" t="s">
        <v>1441</v>
      </c>
      <c r="D11" s="431" t="s">
        <v>1442</v>
      </c>
      <c r="E11" s="431" t="s">
        <v>1443</v>
      </c>
      <c r="F11" s="431" t="s">
        <v>1444</v>
      </c>
      <c r="G11" s="433"/>
      <c r="H11" s="433"/>
      <c r="I11" s="433"/>
      <c r="J11" s="433"/>
      <c r="K11" s="433"/>
      <c r="L11" s="433"/>
      <c r="M11" s="432"/>
      <c r="N11" s="433"/>
      <c r="O11" s="431" t="s">
        <v>1470</v>
      </c>
      <c r="P11" s="431" t="s">
        <v>1441</v>
      </c>
      <c r="Q11" s="433"/>
      <c r="R11" s="433"/>
      <c r="S11" s="433"/>
      <c r="T11" s="433"/>
      <c r="U11" s="433"/>
      <c r="V11" s="433"/>
      <c r="W11" s="433"/>
      <c r="X11" s="433"/>
      <c r="Y11" s="433"/>
    </row>
    <row r="12" spans="2:25" x14ac:dyDescent="0.25">
      <c r="B12" s="431" t="s">
        <v>1471</v>
      </c>
      <c r="C12" s="431" t="s">
        <v>1441</v>
      </c>
      <c r="D12" s="433"/>
      <c r="E12" s="433"/>
      <c r="F12" s="433"/>
      <c r="G12" s="433"/>
      <c r="H12" s="433"/>
      <c r="I12" s="433"/>
      <c r="J12" s="433"/>
      <c r="K12" s="433"/>
      <c r="L12" s="433"/>
      <c r="M12" s="432"/>
      <c r="N12" s="433"/>
      <c r="O12" s="431" t="s">
        <v>1472</v>
      </c>
      <c r="P12" s="431" t="s">
        <v>1441</v>
      </c>
      <c r="Q12" s="431" t="s">
        <v>1442</v>
      </c>
      <c r="R12" s="431" t="s">
        <v>1443</v>
      </c>
      <c r="S12" s="431" t="s">
        <v>1444</v>
      </c>
      <c r="T12" s="433"/>
      <c r="U12" s="433"/>
      <c r="V12" s="433"/>
      <c r="W12" s="433"/>
      <c r="X12" s="433"/>
      <c r="Y12" s="433"/>
    </row>
    <row r="13" spans="2:25" x14ac:dyDescent="0.25">
      <c r="B13" s="431" t="s">
        <v>1473</v>
      </c>
      <c r="C13" s="431" t="s">
        <v>1441</v>
      </c>
      <c r="D13" s="433"/>
      <c r="E13" s="433"/>
      <c r="F13" s="433"/>
      <c r="G13" s="433"/>
      <c r="H13" s="433"/>
      <c r="I13" s="433"/>
      <c r="J13" s="433"/>
      <c r="K13" s="433"/>
      <c r="L13" s="433"/>
      <c r="M13" s="432"/>
      <c r="N13" s="433"/>
      <c r="O13" s="431" t="s">
        <v>1474</v>
      </c>
      <c r="P13" s="431" t="s">
        <v>1441</v>
      </c>
      <c r="Q13" s="433"/>
      <c r="R13" s="433"/>
      <c r="S13" s="433"/>
      <c r="T13" s="433"/>
      <c r="U13" s="433"/>
      <c r="V13" s="433"/>
      <c r="W13" s="433"/>
      <c r="X13" s="433"/>
      <c r="Y13" s="433"/>
    </row>
    <row r="14" spans="2:25" x14ac:dyDescent="0.25">
      <c r="B14" s="431" t="s">
        <v>1475</v>
      </c>
      <c r="C14" s="431" t="s">
        <v>1441</v>
      </c>
      <c r="D14" s="431" t="s">
        <v>1442</v>
      </c>
      <c r="E14" s="433"/>
      <c r="F14" s="433"/>
      <c r="G14" s="433"/>
      <c r="H14" s="433"/>
      <c r="I14" s="433"/>
      <c r="J14" s="433"/>
      <c r="K14" s="433"/>
      <c r="L14" s="433"/>
      <c r="M14" s="432"/>
      <c r="N14" s="433"/>
      <c r="O14" s="431" t="s">
        <v>1476</v>
      </c>
      <c r="P14" s="431" t="s">
        <v>1441</v>
      </c>
      <c r="Q14" s="433"/>
      <c r="R14" s="433"/>
      <c r="S14" s="433"/>
      <c r="T14" s="433"/>
      <c r="U14" s="433"/>
      <c r="V14" s="433"/>
      <c r="W14" s="433"/>
      <c r="X14" s="433"/>
      <c r="Y14" s="433"/>
    </row>
    <row r="15" spans="2:25" x14ac:dyDescent="0.25">
      <c r="B15" s="431" t="s">
        <v>1477</v>
      </c>
      <c r="C15" s="431" t="s">
        <v>1441</v>
      </c>
      <c r="D15" s="431" t="s">
        <v>1442</v>
      </c>
      <c r="E15" s="431" t="s">
        <v>1443</v>
      </c>
      <c r="F15" s="431" t="s">
        <v>1444</v>
      </c>
      <c r="G15" s="431" t="s">
        <v>1445</v>
      </c>
      <c r="H15" s="433"/>
      <c r="I15" s="433"/>
      <c r="J15" s="433"/>
      <c r="K15" s="433"/>
      <c r="L15" s="433"/>
      <c r="M15" s="432"/>
      <c r="N15" s="433"/>
      <c r="O15" s="431" t="s">
        <v>1478</v>
      </c>
      <c r="P15" s="431" t="s">
        <v>1441</v>
      </c>
      <c r="Q15" s="431" t="s">
        <v>1442</v>
      </c>
      <c r="R15" s="433"/>
      <c r="S15" s="433"/>
      <c r="T15" s="433"/>
      <c r="U15" s="433"/>
      <c r="V15" s="433"/>
      <c r="W15" s="433"/>
      <c r="X15" s="433"/>
      <c r="Y15" s="433"/>
    </row>
    <row r="16" spans="2:25" x14ac:dyDescent="0.25">
      <c r="B16" s="431" t="s">
        <v>1479</v>
      </c>
      <c r="C16" s="431" t="s">
        <v>1441</v>
      </c>
      <c r="D16" s="433"/>
      <c r="E16" s="433"/>
      <c r="F16" s="433"/>
      <c r="G16" s="433"/>
      <c r="H16" s="433"/>
      <c r="I16" s="433"/>
      <c r="J16" s="433"/>
      <c r="K16" s="433"/>
      <c r="L16" s="433"/>
      <c r="M16" s="432"/>
      <c r="N16" s="433"/>
      <c r="O16" s="431" t="s">
        <v>1480</v>
      </c>
      <c r="P16" s="431" t="s">
        <v>1441</v>
      </c>
      <c r="Q16" s="433"/>
      <c r="R16" s="433"/>
      <c r="S16" s="433"/>
      <c r="T16" s="433"/>
      <c r="U16" s="433"/>
      <c r="V16" s="433"/>
      <c r="W16" s="433"/>
      <c r="X16" s="433"/>
      <c r="Y16" s="433"/>
    </row>
    <row r="17" spans="2:25" x14ac:dyDescent="0.25">
      <c r="B17" s="431" t="s">
        <v>1481</v>
      </c>
      <c r="C17" s="431" t="s">
        <v>1441</v>
      </c>
      <c r="D17" s="433"/>
      <c r="E17" s="433"/>
      <c r="F17" s="433"/>
      <c r="G17" s="433"/>
      <c r="H17" s="433"/>
      <c r="I17" s="433"/>
      <c r="J17" s="433"/>
      <c r="K17" s="433"/>
      <c r="L17" s="433"/>
      <c r="M17" s="432"/>
      <c r="N17" s="433"/>
      <c r="O17" s="431" t="s">
        <v>1482</v>
      </c>
      <c r="P17" s="431" t="s">
        <v>1441</v>
      </c>
      <c r="Q17" s="433"/>
      <c r="R17" s="433"/>
      <c r="S17" s="433"/>
      <c r="T17" s="433"/>
      <c r="U17" s="433"/>
      <c r="V17" s="433"/>
      <c r="W17" s="433"/>
      <c r="X17" s="433"/>
      <c r="Y17" s="433"/>
    </row>
    <row r="18" spans="2:25" x14ac:dyDescent="0.25">
      <c r="B18" s="431" t="s">
        <v>1483</v>
      </c>
      <c r="C18" s="431" t="s">
        <v>1441</v>
      </c>
      <c r="D18" s="431" t="s">
        <v>1442</v>
      </c>
      <c r="E18" s="431" t="s">
        <v>1443</v>
      </c>
      <c r="F18" s="431" t="s">
        <v>1444</v>
      </c>
      <c r="G18" s="431" t="s">
        <v>1445</v>
      </c>
      <c r="H18" s="433"/>
      <c r="I18" s="433"/>
      <c r="J18" s="433"/>
      <c r="K18" s="433"/>
      <c r="L18" s="433"/>
      <c r="M18" s="432"/>
      <c r="N18" s="433"/>
      <c r="O18" s="431" t="s">
        <v>1484</v>
      </c>
      <c r="P18" s="431" t="s">
        <v>1441</v>
      </c>
      <c r="Q18" s="431" t="s">
        <v>1442</v>
      </c>
      <c r="R18" s="433"/>
      <c r="S18" s="433"/>
      <c r="T18" s="433"/>
      <c r="U18" s="433"/>
      <c r="V18" s="433"/>
      <c r="W18" s="433"/>
      <c r="X18" s="433"/>
      <c r="Y18" s="433"/>
    </row>
    <row r="19" spans="2:25" x14ac:dyDescent="0.25">
      <c r="B19" s="431" t="s">
        <v>1485</v>
      </c>
      <c r="C19" s="431" t="s">
        <v>1441</v>
      </c>
      <c r="D19" s="431" t="s">
        <v>1442</v>
      </c>
      <c r="E19" s="433"/>
      <c r="F19" s="433"/>
      <c r="G19" s="433"/>
      <c r="H19" s="433"/>
      <c r="I19" s="433"/>
      <c r="J19" s="433"/>
      <c r="K19" s="433"/>
      <c r="L19" s="433"/>
      <c r="M19" s="432"/>
      <c r="N19" s="433"/>
      <c r="O19" s="431" t="s">
        <v>1486</v>
      </c>
      <c r="P19" s="431" t="s">
        <v>1441</v>
      </c>
      <c r="Q19" s="433"/>
      <c r="R19" s="433"/>
      <c r="S19" s="433"/>
      <c r="T19" s="433"/>
      <c r="U19" s="433"/>
      <c r="V19" s="433"/>
      <c r="W19" s="433"/>
      <c r="X19" s="433"/>
      <c r="Y19" s="433"/>
    </row>
    <row r="20" spans="2:25" x14ac:dyDescent="0.25">
      <c r="B20" s="431" t="s">
        <v>1487</v>
      </c>
      <c r="C20" s="431" t="s">
        <v>1441</v>
      </c>
      <c r="D20" s="433"/>
      <c r="E20" s="433"/>
      <c r="F20" s="433"/>
      <c r="G20" s="433"/>
      <c r="H20" s="433"/>
      <c r="I20" s="433"/>
      <c r="J20" s="433"/>
      <c r="K20" s="433"/>
      <c r="L20" s="433"/>
      <c r="M20" s="432"/>
      <c r="N20" s="433"/>
      <c r="O20" s="431" t="s">
        <v>1488</v>
      </c>
      <c r="P20" s="431" t="s">
        <v>1441</v>
      </c>
      <c r="Q20" s="431" t="s">
        <v>1442</v>
      </c>
      <c r="R20" s="431" t="s">
        <v>1443</v>
      </c>
      <c r="S20" s="433"/>
      <c r="T20" s="433"/>
      <c r="U20" s="433"/>
      <c r="V20" s="433"/>
      <c r="W20" s="433"/>
      <c r="X20" s="433"/>
      <c r="Y20" s="433"/>
    </row>
    <row r="21" spans="2:25" x14ac:dyDescent="0.25">
      <c r="B21" s="431" t="s">
        <v>1489</v>
      </c>
      <c r="C21" s="431" t="s">
        <v>1441</v>
      </c>
      <c r="D21" s="431" t="s">
        <v>1442</v>
      </c>
      <c r="E21" s="431" t="s">
        <v>1443</v>
      </c>
      <c r="F21" s="431" t="s">
        <v>1444</v>
      </c>
      <c r="G21" s="431" t="s">
        <v>1445</v>
      </c>
      <c r="H21" s="431" t="s">
        <v>1446</v>
      </c>
      <c r="I21" s="431" t="s">
        <v>1447</v>
      </c>
      <c r="J21" s="431" t="s">
        <v>1448</v>
      </c>
      <c r="K21" s="431" t="s">
        <v>1449</v>
      </c>
      <c r="L21" s="431" t="s">
        <v>1450</v>
      </c>
      <c r="M21" s="432"/>
      <c r="N21" s="433"/>
      <c r="O21" s="431" t="s">
        <v>1490</v>
      </c>
      <c r="P21" s="431" t="s">
        <v>1441</v>
      </c>
      <c r="Q21" s="431" t="s">
        <v>1442</v>
      </c>
      <c r="R21" s="431" t="s">
        <v>1443</v>
      </c>
      <c r="S21" s="431" t="s">
        <v>1444</v>
      </c>
      <c r="T21" s="431" t="s">
        <v>1445</v>
      </c>
      <c r="U21" s="431" t="s">
        <v>1446</v>
      </c>
      <c r="V21" s="431" t="s">
        <v>1447</v>
      </c>
      <c r="W21" s="431" t="s">
        <v>1448</v>
      </c>
      <c r="X21" s="431" t="s">
        <v>1449</v>
      </c>
      <c r="Y21" s="433"/>
    </row>
    <row r="22" spans="2:25" x14ac:dyDescent="0.25">
      <c r="B22" s="431" t="s">
        <v>1491</v>
      </c>
      <c r="C22" s="431" t="s">
        <v>1441</v>
      </c>
      <c r="D22" s="431" t="s">
        <v>1442</v>
      </c>
      <c r="E22" s="431" t="s">
        <v>1443</v>
      </c>
      <c r="F22" s="433"/>
      <c r="G22" s="433"/>
      <c r="H22" s="433"/>
      <c r="I22" s="433"/>
      <c r="J22" s="433"/>
      <c r="K22" s="433"/>
      <c r="L22" s="433"/>
      <c r="M22" s="432"/>
      <c r="N22" s="433"/>
      <c r="O22" s="431" t="s">
        <v>1492</v>
      </c>
      <c r="P22" s="431" t="s">
        <v>1441</v>
      </c>
      <c r="Q22" s="433"/>
      <c r="R22" s="433"/>
      <c r="S22" s="433"/>
      <c r="T22" s="433"/>
      <c r="U22" s="433"/>
      <c r="V22" s="433"/>
      <c r="W22" s="433"/>
      <c r="X22" s="433"/>
      <c r="Y22" s="433"/>
    </row>
    <row r="23" spans="2:25" x14ac:dyDescent="0.25">
      <c r="B23" s="431" t="s">
        <v>1493</v>
      </c>
      <c r="C23" s="431" t="s">
        <v>1441</v>
      </c>
      <c r="D23" s="433"/>
      <c r="E23" s="433"/>
      <c r="F23" s="433"/>
      <c r="G23" s="433"/>
      <c r="H23" s="433"/>
      <c r="I23" s="433"/>
      <c r="J23" s="433"/>
      <c r="K23" s="433"/>
      <c r="L23" s="433"/>
      <c r="M23" s="432"/>
      <c r="N23" s="433"/>
      <c r="O23" s="431" t="s">
        <v>1494</v>
      </c>
      <c r="P23" s="431" t="s">
        <v>1441</v>
      </c>
      <c r="Q23" s="433"/>
      <c r="R23" s="433"/>
      <c r="S23" s="433"/>
      <c r="T23" s="433"/>
      <c r="U23" s="433"/>
      <c r="V23" s="433"/>
      <c r="W23" s="433"/>
      <c r="X23" s="433"/>
      <c r="Y23" s="433"/>
    </row>
    <row r="24" spans="2:25" x14ac:dyDescent="0.25">
      <c r="B24" s="431" t="s">
        <v>1495</v>
      </c>
      <c r="C24" s="431" t="s">
        <v>1441</v>
      </c>
      <c r="D24" s="431" t="s">
        <v>1442</v>
      </c>
      <c r="E24" s="431" t="s">
        <v>1443</v>
      </c>
      <c r="F24" s="431" t="s">
        <v>1444</v>
      </c>
      <c r="G24" s="431" t="s">
        <v>1445</v>
      </c>
      <c r="H24" s="431" t="s">
        <v>1446</v>
      </c>
      <c r="I24" s="431" t="s">
        <v>1447</v>
      </c>
      <c r="J24" s="431" t="s">
        <v>1448</v>
      </c>
      <c r="K24" s="431" t="s">
        <v>1449</v>
      </c>
      <c r="L24" s="431" t="s">
        <v>1450</v>
      </c>
      <c r="M24" s="432"/>
      <c r="N24" s="433"/>
      <c r="O24" s="431" t="s">
        <v>1496</v>
      </c>
      <c r="P24" s="431" t="s">
        <v>1441</v>
      </c>
      <c r="Q24" s="431" t="s">
        <v>1442</v>
      </c>
      <c r="R24" s="433"/>
      <c r="S24" s="433"/>
      <c r="T24" s="433"/>
      <c r="U24" s="433"/>
      <c r="V24" s="433"/>
      <c r="W24" s="433"/>
      <c r="X24" s="433"/>
      <c r="Y24" s="433"/>
    </row>
    <row r="25" spans="2:25" x14ac:dyDescent="0.25">
      <c r="B25" s="431" t="s">
        <v>1497</v>
      </c>
      <c r="C25" s="431" t="s">
        <v>1441</v>
      </c>
      <c r="D25" s="431" t="s">
        <v>1442</v>
      </c>
      <c r="E25" s="433"/>
      <c r="F25" s="433"/>
      <c r="G25" s="433"/>
      <c r="H25" s="433"/>
      <c r="I25" s="433"/>
      <c r="J25" s="433"/>
      <c r="K25" s="433"/>
      <c r="L25" s="433"/>
      <c r="M25" s="432"/>
      <c r="N25" s="433"/>
      <c r="O25" s="431" t="s">
        <v>1498</v>
      </c>
      <c r="P25" s="431" t="s">
        <v>1441</v>
      </c>
      <c r="Q25" s="431" t="s">
        <v>1442</v>
      </c>
      <c r="R25" s="431" t="s">
        <v>1443</v>
      </c>
      <c r="S25" s="431" t="s">
        <v>1444</v>
      </c>
      <c r="T25" s="431" t="s">
        <v>1445</v>
      </c>
      <c r="U25" s="431" t="s">
        <v>1446</v>
      </c>
      <c r="V25" s="431" t="s">
        <v>1447</v>
      </c>
      <c r="W25" s="431" t="s">
        <v>1448</v>
      </c>
      <c r="X25" s="431" t="s">
        <v>1449</v>
      </c>
      <c r="Y25" s="431" t="s">
        <v>1450</v>
      </c>
    </row>
    <row r="26" spans="2:25" x14ac:dyDescent="0.25">
      <c r="B26" s="431" t="s">
        <v>1499</v>
      </c>
      <c r="C26" s="431" t="s">
        <v>1441</v>
      </c>
      <c r="D26" s="433"/>
      <c r="E26" s="433"/>
      <c r="F26" s="433"/>
      <c r="G26" s="433"/>
      <c r="H26" s="433"/>
      <c r="I26" s="433"/>
      <c r="J26" s="433"/>
      <c r="K26" s="433"/>
      <c r="L26" s="433"/>
      <c r="M26" s="432"/>
      <c r="N26" s="433"/>
      <c r="O26" s="433"/>
      <c r="P26" s="431" t="s">
        <v>1452</v>
      </c>
      <c r="Q26" s="431" t="s">
        <v>1453</v>
      </c>
      <c r="R26" s="431" t="s">
        <v>1454</v>
      </c>
      <c r="S26" s="431" t="s">
        <v>1455</v>
      </c>
      <c r="T26" s="431" t="s">
        <v>1456</v>
      </c>
      <c r="U26" s="431" t="s">
        <v>1457</v>
      </c>
      <c r="V26" s="431" t="s">
        <v>1458</v>
      </c>
      <c r="W26" s="431" t="s">
        <v>1459</v>
      </c>
      <c r="X26" s="433"/>
      <c r="Y26" s="433"/>
    </row>
    <row r="27" spans="2:25" x14ac:dyDescent="0.25">
      <c r="B27" s="431" t="s">
        <v>1500</v>
      </c>
      <c r="C27" s="431" t="s">
        <v>1441</v>
      </c>
      <c r="D27" s="431" t="s">
        <v>1442</v>
      </c>
      <c r="E27" s="431" t="s">
        <v>1443</v>
      </c>
      <c r="F27" s="431" t="s">
        <v>1444</v>
      </c>
      <c r="G27" s="431" t="s">
        <v>1445</v>
      </c>
      <c r="H27" s="431" t="s">
        <v>1446</v>
      </c>
      <c r="I27" s="431" t="s">
        <v>1447</v>
      </c>
      <c r="J27" s="431" t="s">
        <v>1448</v>
      </c>
      <c r="K27" s="431" t="s">
        <v>1449</v>
      </c>
      <c r="L27" s="431" t="s">
        <v>1450</v>
      </c>
      <c r="M27" s="432"/>
      <c r="N27" s="433"/>
      <c r="O27" s="431" t="s">
        <v>1501</v>
      </c>
      <c r="P27" s="431" t="s">
        <v>1441</v>
      </c>
      <c r="Q27" s="431" t="s">
        <v>1442</v>
      </c>
      <c r="R27" s="431" t="s">
        <v>1443</v>
      </c>
      <c r="S27" s="431" t="s">
        <v>1444</v>
      </c>
      <c r="T27" s="431" t="s">
        <v>1445</v>
      </c>
      <c r="U27" s="433"/>
      <c r="V27" s="433"/>
      <c r="W27" s="433"/>
      <c r="X27" s="433"/>
      <c r="Y27" s="433"/>
    </row>
    <row r="28" spans="2:25" x14ac:dyDescent="0.25">
      <c r="B28" s="433"/>
      <c r="C28" s="431" t="s">
        <v>1452</v>
      </c>
      <c r="D28" s="431" t="s">
        <v>1453</v>
      </c>
      <c r="E28" s="431" t="s">
        <v>1454</v>
      </c>
      <c r="F28" s="431" t="s">
        <v>1455</v>
      </c>
      <c r="G28" s="431" t="s">
        <v>1456</v>
      </c>
      <c r="H28" s="431" t="s">
        <v>1457</v>
      </c>
      <c r="I28" s="431" t="s">
        <v>1458</v>
      </c>
      <c r="J28" s="431" t="s">
        <v>1459</v>
      </c>
      <c r="K28" s="431" t="s">
        <v>1502</v>
      </c>
      <c r="L28" s="431" t="s">
        <v>1503</v>
      </c>
      <c r="M28" s="432"/>
      <c r="N28" s="433"/>
      <c r="O28" s="431" t="s">
        <v>1504</v>
      </c>
      <c r="P28" s="431" t="s">
        <v>1441</v>
      </c>
      <c r="Q28" s="431" t="s">
        <v>1442</v>
      </c>
      <c r="R28" s="431" t="s">
        <v>1443</v>
      </c>
      <c r="S28" s="433"/>
      <c r="T28" s="433"/>
      <c r="U28" s="433"/>
      <c r="V28" s="433"/>
      <c r="W28" s="433"/>
      <c r="X28" s="433"/>
      <c r="Y28" s="433"/>
    </row>
    <row r="29" spans="2:25" x14ac:dyDescent="0.25">
      <c r="B29" s="431" t="s">
        <v>1505</v>
      </c>
      <c r="C29" s="431" t="s">
        <v>1441</v>
      </c>
      <c r="D29" s="433"/>
      <c r="E29" s="433"/>
      <c r="F29" s="433"/>
      <c r="G29" s="433"/>
      <c r="H29" s="433"/>
      <c r="I29" s="433"/>
      <c r="J29" s="433"/>
      <c r="K29" s="433"/>
      <c r="L29" s="433"/>
      <c r="M29" s="432"/>
      <c r="N29" s="433"/>
      <c r="O29" s="431" t="s">
        <v>1506</v>
      </c>
      <c r="P29" s="431" t="s">
        <v>1441</v>
      </c>
      <c r="Q29" s="431" t="s">
        <v>1442</v>
      </c>
      <c r="R29" s="433"/>
      <c r="S29" s="433"/>
      <c r="T29" s="433"/>
      <c r="U29" s="433"/>
      <c r="V29" s="433"/>
      <c r="W29" s="433"/>
      <c r="X29" s="433"/>
      <c r="Y29" s="433"/>
    </row>
    <row r="30" spans="2:25" x14ac:dyDescent="0.25">
      <c r="B30" s="431" t="s">
        <v>1507</v>
      </c>
      <c r="C30" s="431" t="s">
        <v>1441</v>
      </c>
      <c r="D30" s="431" t="s">
        <v>1442</v>
      </c>
      <c r="E30" s="431" t="s">
        <v>1443</v>
      </c>
      <c r="F30" s="431" t="s">
        <v>1444</v>
      </c>
      <c r="G30" s="433"/>
      <c r="H30" s="433"/>
      <c r="I30" s="433"/>
      <c r="J30" s="433"/>
      <c r="K30" s="433"/>
      <c r="L30" s="433"/>
      <c r="M30" s="432"/>
      <c r="N30" s="433"/>
      <c r="O30" s="431" t="s">
        <v>1508</v>
      </c>
      <c r="P30" s="431" t="s">
        <v>1441</v>
      </c>
      <c r="Q30" s="433"/>
      <c r="R30" s="433"/>
      <c r="S30" s="433"/>
      <c r="T30" s="433"/>
      <c r="U30" s="433"/>
      <c r="V30" s="433"/>
      <c r="W30" s="433"/>
      <c r="X30" s="433"/>
      <c r="Y30" s="433"/>
    </row>
    <row r="31" spans="2:25" x14ac:dyDescent="0.25">
      <c r="B31" s="433"/>
      <c r="C31" s="433"/>
      <c r="D31" s="433"/>
      <c r="E31" s="433"/>
      <c r="F31" s="433"/>
      <c r="G31" s="433"/>
      <c r="H31" s="433"/>
      <c r="I31" s="433"/>
      <c r="J31" s="433"/>
      <c r="K31" s="433"/>
      <c r="L31" s="433"/>
      <c r="M31" s="433"/>
      <c r="N31" s="433"/>
      <c r="O31" s="433"/>
      <c r="P31" s="433"/>
      <c r="Q31" s="433"/>
      <c r="R31" s="433"/>
      <c r="S31" s="433"/>
      <c r="T31" s="433"/>
      <c r="U31" s="433"/>
      <c r="V31" s="433"/>
      <c r="W31" s="433"/>
      <c r="X31" s="433"/>
      <c r="Y31" s="433"/>
    </row>
    <row r="32" spans="2:25" x14ac:dyDescent="0.25">
      <c r="B32" s="433"/>
      <c r="C32" s="433"/>
      <c r="D32" s="433"/>
      <c r="E32" s="433"/>
      <c r="F32" s="433"/>
      <c r="G32" s="433"/>
      <c r="H32" s="433"/>
      <c r="I32" s="433"/>
      <c r="J32" s="433"/>
      <c r="K32" s="433"/>
      <c r="L32" s="433"/>
      <c r="M32" s="433"/>
      <c r="N32" s="433"/>
      <c r="O32" s="433"/>
      <c r="P32" s="433"/>
      <c r="Q32" s="433"/>
      <c r="R32" s="433"/>
      <c r="S32" s="433"/>
      <c r="T32" s="433"/>
      <c r="U32" s="433"/>
      <c r="V32" s="433"/>
      <c r="W32" s="433"/>
      <c r="X32" s="433"/>
      <c r="Y32" s="433"/>
    </row>
    <row r="33" spans="2:25" x14ac:dyDescent="0.25">
      <c r="B33" s="437" t="s">
        <v>1509</v>
      </c>
      <c r="C33" s="437"/>
      <c r="D33" s="437"/>
      <c r="E33" s="437"/>
      <c r="F33" s="437"/>
      <c r="G33" s="437"/>
      <c r="H33" s="437"/>
      <c r="I33" s="437"/>
      <c r="J33" s="437"/>
      <c r="K33" s="437"/>
      <c r="L33" s="437"/>
      <c r="M33" s="437"/>
      <c r="N33" s="437"/>
      <c r="O33" s="437"/>
      <c r="P33" s="437"/>
      <c r="Q33" s="437"/>
      <c r="R33" s="437"/>
      <c r="S33" s="437"/>
      <c r="T33" s="437"/>
      <c r="U33" s="437"/>
      <c r="V33" s="437"/>
      <c r="W33" s="437"/>
      <c r="X33" s="437"/>
      <c r="Y33" s="433"/>
    </row>
  </sheetData>
  <mergeCells count="4">
    <mergeCell ref="B1:Y1"/>
    <mergeCell ref="B2:Y2"/>
    <mergeCell ref="B3:Y3"/>
    <mergeCell ref="B33:X33"/>
  </mergeCells>
  <hyperlinks>
    <hyperlink ref="B5" location="'10m Air Pistol 1'!A2" tooltip="10m Air Pistol" display="10m Air Pistol" xr:uid="{5C5E346B-843F-476D-8DF1-0815DF532DA4}"/>
    <hyperlink ref="C5" location="'10m Air Pistol 1'!$B$3" tooltip="10m Air Pistol Division 1" display="D1" xr:uid="{1C0CF8AF-7E3D-4270-AF69-40941E2C34AF}"/>
    <hyperlink ref="D5" location="'10m Air Pistol 1'!$J$3" tooltip="10m Air Pistol Division 2" display="D2" xr:uid="{DCCCE394-9917-4B36-92B0-6E3F4223DBD4}"/>
    <hyperlink ref="E5" location="'10m Air Pistol 1'!$B$15" tooltip="10m Air Pistol Division 3" display="D3" xr:uid="{A30D16F9-34EF-49AA-9D2A-2877DB97E3E7}"/>
    <hyperlink ref="F5" location="'10m Air Pistol 1'!$J$15" tooltip="10m Air Pistol Division 4" display="D4" xr:uid="{26C7E772-F8B5-48F3-ABD2-308C2C179BA5}"/>
    <hyperlink ref="G5" location="'10m Air Pistol 1'!$B$27" tooltip="10m Air Pistol Division 5" display="D5" xr:uid="{C17A2ECA-4277-4809-ACB4-2A2E3394EEED}"/>
    <hyperlink ref="H5" location="'10m Air Pistol 1'!$J$27" tooltip="10m Air Pistol Division 6" display="D6" xr:uid="{9A2CCDC2-6067-4B9E-930A-B9773ADC6E8D}"/>
    <hyperlink ref="I5" location="'10m Air Pistol 1'!$B$39" tooltip="10m Air Pistol Division 7" display="D7" xr:uid="{5096A6C4-B6DF-4B7F-8209-338F89995B85}"/>
    <hyperlink ref="J5" location="'10m Air Pistol 1'!$J$39" tooltip="10m Air Pistol Division 8" display="D8" xr:uid="{E3445604-BDE6-4BBC-9C6F-06382614D8FE}"/>
    <hyperlink ref="K5" location="'10m Air Pistol 1'!$B$51" tooltip="10m Air Pistol Division 9" display="D9" xr:uid="{07760E02-BFB0-4C59-ABC7-37CBCC221880}"/>
    <hyperlink ref="L5" location="'10m Air Pistol 1'!$J$51" tooltip="10m Air Pistol Division 10" display="D10" xr:uid="{F7609DCD-EF2C-4CA2-8D6D-012DA620C97E}"/>
    <hyperlink ref="C6" location="'10m Air Pistol 2'!$B$3" tooltip="10m Air Pistol Division 11" display="D11" xr:uid="{BC19145D-1465-4068-95D4-E923354BE1D2}"/>
    <hyperlink ref="D6" location="'10m Air Pistol 2'!$J$3" tooltip="10m Air Pistol Division 12" display="D12" xr:uid="{C873E593-DAD3-4331-9453-C83639034D72}"/>
    <hyperlink ref="E6" location="'10m Air Pistol 2'!$B$15" tooltip="10m Air Pistol Division 13" display="D13" xr:uid="{66136860-03B6-4578-9D2B-FEC714AFA4D2}"/>
    <hyperlink ref="F6" location="'10m Air Pistol 2'!$J$15" tooltip="10m Air Pistol Division 14" display="D14" xr:uid="{7AEAB647-E6FA-4C91-A5A7-E12B505017AC}"/>
    <hyperlink ref="G6" location="'10m Air Pistol 2'!$B$27" tooltip="10m Air Pistol Division 15" display="D15" xr:uid="{DE0D619B-1EF6-4B94-B568-4F6FB24C7E99}"/>
    <hyperlink ref="H6" location="'10m Air Pistol 2'!$J$27" tooltip="10m Air Pistol Division 16" display="D16" xr:uid="{7B5B90AD-C9A0-4847-B1C8-679DD109FC4A}"/>
    <hyperlink ref="I6" location="'10m Air Pistol 2'!$B$39" tooltip="10m Air Pistol Division 17" display="D17" xr:uid="{B45E6D00-D8E3-47A1-ACF7-301B22549170}"/>
    <hyperlink ref="J6" location="'10m Air Pistol 2'!$J$39" tooltip="10m Air Pistol Division 18" display="D18" xr:uid="{2B32CF4E-FB9D-41D3-AD3B-E0222183DD06}"/>
    <hyperlink ref="B7" location="'10m Air Pistol Jun'!A2" tooltip="10m Air Pistol Jun" display="10m Air Pistol Jun" xr:uid="{2D53AF80-D40B-4854-873A-35C40300184A}"/>
    <hyperlink ref="C7" location="'10m Air Pistol Jun'!$B$3" tooltip="10m Air Pistol Jun Division 1" display="D1" xr:uid="{3F53DB40-1012-4389-9016-B0A6F7B410BB}"/>
    <hyperlink ref="B8" location="'10m Air Pistol Sen'!A2" tooltip="10m Air Pistol Sen" display="10m Air Pistol Sen" xr:uid="{663B8018-1EC1-410E-9C90-BFE1E779F167}"/>
    <hyperlink ref="C8" location="'10m Air Pistol Sen'!$B$3" tooltip="10m Air Pistol Sen Division 1" display="D1" xr:uid="{9944E667-B05C-4F13-9B32-6992B0E140ED}"/>
    <hyperlink ref="D8" location="'10m Air Pistol Sen'!$B$15" tooltip="10m Air Pistol Sen Division 2" display="D2" xr:uid="{0718D29F-DA90-42C7-AA6C-CA5D0FCF91C3}"/>
    <hyperlink ref="E8" location="'10m Air Pistol Sen'!$B$27" tooltip="10m Air Pistol Sen Division 3" display="D3" xr:uid="{B17FCC3E-AD68-4C02-8108-A8E0ADBA08CC}"/>
    <hyperlink ref="F8" location="'10m Air Pistol Sen'!$B$39" tooltip="10m Air Pistol Sen Division 4" display="D4" xr:uid="{6C07A1F0-E9FA-44F0-B9E7-92AA6A445209}"/>
    <hyperlink ref="B9" location="'10m Air Pistol Team 1'!A2" tooltip="10m Air Pistol Team" display="10m Air Pistol Team" xr:uid="{1DF50EC4-754A-457E-AFAB-5232AEDDDB13}"/>
    <hyperlink ref="C9" location="'10m Air Pistol Team 1'!$A$3" tooltip="10m Air Pistol Team Division 1" display="D1" xr:uid="{CE20C8F8-550C-429C-A8B0-655CB027F8A0}"/>
    <hyperlink ref="D9" location="'10m Air Pistol Team 1'!$A$29" tooltip="10m Air Pistol Team Division 2" display="D2" xr:uid="{629A53E6-F0F8-49F3-8951-C6244CB76DFF}"/>
    <hyperlink ref="E9" location="'10m Air Pistol Team 2'!$A$3" tooltip="10m Air Pistol Team Division 3" display="D3" xr:uid="{2998304F-F693-42B2-8462-392EE6D2800D}"/>
    <hyperlink ref="B10" location="'10m Air Pistol (Supp rest)'!A2" tooltip="10m Air Pistol (Supp rest)" display="10m Air Pistol (Supp rest)" xr:uid="{49318BFD-48F3-41B5-8138-248DD3267630}"/>
    <hyperlink ref="C10" location="'10m Air Pistol (Supp rest)'!$B$3" tooltip="10m Air Pistol (Supp rest) Division 1" display="D1" xr:uid="{A1BD3DD3-756B-434E-8840-33934CE66497}"/>
    <hyperlink ref="D10" location="'10m Air Pistol (Supp rest)'!$B$14" tooltip="10m Air Pistol (Supp rest) Division 2" display="D2" xr:uid="{0B9C055D-3D59-439C-A73E-0491AE70A324}"/>
    <hyperlink ref="E10" location="'10m Air Pistol (Supp rest)'!$B$25" tooltip="10m Air Pistol (Supp rest) Division 3" display="D3" xr:uid="{EBA70DB6-4CFA-4C41-92F6-C21C383C85E2}"/>
    <hyperlink ref="B11" location="'10m Air Rifle'!A2" tooltip="10m Air Rifle" display="10m Air Rifle" xr:uid="{FB167802-C342-4FD7-B88C-5A0763CCBFDE}"/>
    <hyperlink ref="C11" location="'10m Air Rifle'!$B$3" tooltip="10m Air Rifle Division 1" display="D1" xr:uid="{4CD0374B-16DF-4788-A299-D95A95C4C63A}"/>
    <hyperlink ref="D11" location="'10m Air Rifle'!$B$16" tooltip="10m Air Rifle Division 2" display="D2" xr:uid="{2AF315C1-3504-4222-8A0A-185535C9C908}"/>
    <hyperlink ref="E11" location="'10m Air Rifle'!$B$28" tooltip="10m Air Rifle Division 3" display="D3" xr:uid="{1EFB6947-D95A-40D5-A79E-CDBD29605910}"/>
    <hyperlink ref="F11" location="'10m Air Rifle'!$B$40" tooltip="10m Air Rifle Division 4" display="D4" xr:uid="{F090B690-52B4-4BEA-ABFE-5515481997B2}"/>
    <hyperlink ref="B12" location="'10m Air Rifle Jun'!A2" tooltip="10m Air Rifle Jun" display="10m Air Rifle Jun" xr:uid="{F13B6F00-9935-44D8-A32D-C140F26745CD}"/>
    <hyperlink ref="C12" location="'10m Air Rifle Jun'!$B$3" tooltip="10m Air Rifle Jun Division 1" display="D1" xr:uid="{1A56CB2C-4BBC-40B5-8FF7-657A714E59C1}"/>
    <hyperlink ref="B13" location="'10m Air Rifle Sen'!A2" tooltip="10m Air Rifle Sen" display="10m Air Rifle Sen" xr:uid="{179D1C3E-616A-4078-8A81-987D8594D525}"/>
    <hyperlink ref="C13" location="'10m Air Rifle Sen'!$B$3" tooltip="10m Air Rifle Sen Division 1" display="D1" xr:uid="{FE923559-5A4A-4225-B970-3FD45A787C51}"/>
    <hyperlink ref="B14" location="'10m Air Rifle (Supp rest)'!A2" tooltip="10m Air Rifle (Supp rest)" display="10m Air Rifle (Supp rest)" xr:uid="{39F7BFB1-07A8-44D3-AFB8-9B05323DE649}"/>
    <hyperlink ref="C14" location="'10m Air Rifle (Supp rest)'!$B$3" tooltip="10m Air Rifle (Supp rest) Division 1" display="D1" xr:uid="{8894A799-559A-4CA0-A178-83F0F47EAD2E}"/>
    <hyperlink ref="D14" location="'10m Air Rifle (Supp rest)'!$B$12" tooltip="10m Air Rifle (Supp rest) Division 2" display="D2" xr:uid="{EE6FD606-1604-41F1-906D-15F2CC546E94}"/>
    <hyperlink ref="B15" location="'20Yd Pistol'!A2" tooltip="20Yd Pistol" display="20Yd Pistol" xr:uid="{A6E21DF3-5A1B-4EDD-9F3D-9028D954CF77}"/>
    <hyperlink ref="C15" location="'20Yd Pistol'!$B$3" tooltip="20Yd Pistol Division 1" display="D1" xr:uid="{4F25E6C3-DFC1-4E51-BC98-17AEBFB8FF22}"/>
    <hyperlink ref="D15" location="'20Yd Pistol'!$B$15" tooltip="20Yd Pistol Division 2" display="D2" xr:uid="{36D44693-D806-4D45-9F6F-BF0D35165E44}"/>
    <hyperlink ref="E15" location="'20Yd Pistol'!$B$27" tooltip="20Yd Pistol Division 3" display="D3" xr:uid="{A3F1B7D6-2C25-4C06-89F9-417147E4EABA}"/>
    <hyperlink ref="F15" location="'20Yd Pistol'!$B$38" tooltip="20Yd Pistol Division 4" display="D4" xr:uid="{AFBB6B3C-691A-486A-9F87-955FBC4A71F7}"/>
    <hyperlink ref="G15" location="'20Yd Pistol'!$B$49" tooltip="20Yd Pistol Division 5" display="D5" xr:uid="{DFC6DADA-9657-47FC-8FD7-A3C055A67D47}"/>
    <hyperlink ref="B16" location="'20Yd Pistol Sen'!A2" tooltip="20Yd Pistol Sen" display="20Yd Pistol Sen" xr:uid="{6D22E3CC-9459-44CF-A6C9-153F69244F48}"/>
    <hyperlink ref="C16" location="'20Yd Pistol Sen'!$B$3" tooltip="20Yd Pistol Sen Division 1" display="D1" xr:uid="{BAEE01B0-7BCF-4C79-B016-730ED963C318}"/>
    <hyperlink ref="B17" location="'6Yd Air Pistol'!A2" tooltip="6Yd Air Pistol" display="6Yd Air Pistol" xr:uid="{DDE79D4A-98A2-451D-8DE3-474185A074E5}"/>
    <hyperlink ref="C17" location="'6Yd Air Pistol'!$B$3" tooltip="6Yd Air Pistol Division 1" display="D1" xr:uid="{3BE50279-9E7F-46A0-9FA6-8A73B0C3D706}"/>
    <hyperlink ref="B18" location="'Bench 100yd'!A2" tooltip="Bench 100yd" display="Bench 100yd" xr:uid="{95BE9593-37F5-42A2-B995-A313CCCE2137}"/>
    <hyperlink ref="C18" location="'Bench 100yd'!$B$3" tooltip="Bench 100yd Division 1" display="D1" xr:uid="{795A2039-E68E-4A73-B4D7-5A82A1584608}"/>
    <hyperlink ref="D18" location="'Bench 100yd'!$B$15" tooltip="Bench 100yd Division 2" display="D2" xr:uid="{E7147912-C48B-4305-9601-EBAD895BAA5D}"/>
    <hyperlink ref="E18" location="'Bench 100yd'!$B$27" tooltip="Bench 100yd Division 3" display="D3" xr:uid="{62732C25-A700-45A5-8D72-930EB916C8E4}"/>
    <hyperlink ref="F18" location="'Bench 100yd'!$B$38" tooltip="Bench 100yd Division 4" display="D4" xr:uid="{2051CF9C-B046-439C-A638-740D928A0650}"/>
    <hyperlink ref="G18" location="'Bench 100yd'!$B$49" tooltip="Bench 100yd Division 5" display="D5" xr:uid="{07B3697E-643E-4C97-90BC-1AB8160E212A}"/>
    <hyperlink ref="B19" location="'Bench 100yd Sen'!A2" tooltip="Bench 100yd Sen" display="Bench 100yd Sen" xr:uid="{8E1D5AAC-AD51-4CFA-AED0-ADD33FF0407B}"/>
    <hyperlink ref="C19" location="'Bench 100yd Sen'!$B$3" tooltip="Bench 100yd Sen Division 1" display="D1" xr:uid="{4BA23DE3-1C13-4A54-87D8-88266372D05A}"/>
    <hyperlink ref="D19" location="'Bench 100yd Sen'!$B$12" tooltip="Bench 100yd Sen Division 2" display="D2" xr:uid="{A21495E3-D0D0-4BDD-9EB0-9E5EC483AAE9}"/>
    <hyperlink ref="B20" location="'Bench 100yd Team'!A2" tooltip="Bench 100yd Team" display="Bench 100yd Team" xr:uid="{20ED15DB-F060-4E3E-B630-4151C36A7ED8}"/>
    <hyperlink ref="C20" location="'Bench 100yd Team'!$A$3" tooltip="Bench 100yd Team Division 1" display="D1" xr:uid="{48A32AEC-E792-488E-ABAE-5BBC8DDC6DAA}"/>
    <hyperlink ref="B21" location="'Bench 50m 1'!A2" tooltip="Bench 50m" display="Bench 50m" xr:uid="{34CFDEC1-BC4D-40BE-A40A-1BE29AC2F88B}"/>
    <hyperlink ref="C21" location="'Bench 50m 1'!$B$3" tooltip="Bench 50m Division 1" display="D1" xr:uid="{71EB8ED5-39F9-45CF-B075-D299F36BA7A6}"/>
    <hyperlink ref="D21" location="'Bench 50m 1'!$B$15" tooltip="Bench 50m Division 2" display="D2" xr:uid="{3BC0042E-EBCB-4EDA-ABB1-8A29C81380C7}"/>
    <hyperlink ref="E21" location="'Bench 50m 1'!$B$27" tooltip="Bench 50m Division 3" display="D3" xr:uid="{37BDA3F3-6B28-4EC7-BF04-00A162E2B036}"/>
    <hyperlink ref="F21" location="'Bench 50m 1'!$B$39" tooltip="Bench 50m Division 4" display="D4" xr:uid="{5ED587F2-E5F4-460C-B2FF-F86F668B4672}"/>
    <hyperlink ref="G21" location="'Bench 50m 1'!$B$51" tooltip="Bench 50m Division 5" display="D5" xr:uid="{743305E8-6E6A-48FA-8D3F-3E16702CAFBB}"/>
    <hyperlink ref="H21" location="'Bench 50m 2'!$B$3" tooltip="Bench 50m Division 6" display="D6" xr:uid="{93472E33-D202-4AD5-8479-7EEBEC23DFA2}"/>
    <hyperlink ref="I21" location="'Bench 50m 2'!$B$15" tooltip="Bench 50m Division 7" display="D7" xr:uid="{E5816190-8594-42D1-982F-DF097BE61278}"/>
    <hyperlink ref="J21" location="'Bench 50m 2'!$B$27" tooltip="Bench 50m Division 8" display="D8" xr:uid="{F309B6DD-3D88-454B-A169-2FFF4721C1E2}"/>
    <hyperlink ref="K21" location="'Bench 50m 2'!$B$39" tooltip="Bench 50m Division 9" display="D9" xr:uid="{9B2106D9-0E17-41B2-8B19-32B0E7348B69}"/>
    <hyperlink ref="L21" location="'Bench 50m 2'!$B$51" tooltip="Bench 50m Division 10" display="D10" xr:uid="{1CA9031B-9E9B-4F74-B681-BF418B7D958F}"/>
    <hyperlink ref="B22" location="'Bench 50m Sen'!A2" tooltip="Bench 50m Sen" display="Bench 50m Sen" xr:uid="{B1A18CFA-C780-4D4B-80CE-F4460E7362F6}"/>
    <hyperlink ref="C22" location="'Bench 50m Sen'!$B$3" tooltip="Bench 50m Sen Division 1" display="D1" xr:uid="{5AFAFB76-998C-482D-80D2-339DBB13925E}"/>
    <hyperlink ref="D22" location="'Bench 50m Sen'!$B$13" tooltip="Bench 50m Sen Division 2" display="D2" xr:uid="{00A98A60-8ABC-4420-A8C9-5BC270C69950}"/>
    <hyperlink ref="E22" location="'Bench 50m Sen'!$B$23" tooltip="Bench 50m Sen Division 3" display="D3" xr:uid="{4DACE67C-9E0C-45FC-8021-2088438C226F}"/>
    <hyperlink ref="B23" location="'Bench 50m Team'!A2" tooltip="Bench 50m Team" display="Bench 50m Team" xr:uid="{BEB01298-A3B2-4C55-BFCB-D13C4D5C36DB}"/>
    <hyperlink ref="C23" location="'Bench 50m Team'!$A$3" tooltip="Bench 50m Team Division 1" display="D1" xr:uid="{3C167F65-0E0D-41CA-9945-CA17CBE58DC9}"/>
    <hyperlink ref="B24" location="'Bench SR (Air) 1'!A2" tooltip="Bench SR (Air)" display="Bench SR (Air)" xr:uid="{701C94C9-4A7C-4AED-BBD3-E1292C0DC823}"/>
    <hyperlink ref="C24" location="'Bench SR (Air) 1'!$B$3" tooltip="Bench SR (Air) Division 1" display="D1" xr:uid="{2F494881-B4ED-4F06-9A07-CAD7B5346E67}"/>
    <hyperlink ref="D24" location="'Bench SR (Air) 1'!$B$15" tooltip="Bench SR (Air) Division 2" display="D2" xr:uid="{737BB564-4C0D-466F-8035-0AA17BFBBF5F}"/>
    <hyperlink ref="E24" location="'Bench SR (Air) 1'!$B$27" tooltip="Bench SR (Air) Division 3" display="D3" xr:uid="{E5CC8EB3-BE26-4ABD-8A56-A852B02F1089}"/>
    <hyperlink ref="F24" location="'Bench SR (Air) 1'!$B$39" tooltip="Bench SR (Air) Division 4" display="D4" xr:uid="{901F7F44-0391-4756-8DC7-8D7729631BCE}"/>
    <hyperlink ref="G24" location="'Bench SR (Air) 1'!$B$51" tooltip="Bench SR (Air) Division 5" display="D5" xr:uid="{23C3D7E0-6433-4EFA-8082-449620F51E0C}"/>
    <hyperlink ref="H24" location="'Bench SR (Air) 2'!$B$3" tooltip="Bench SR (Air) Division 6" display="D6" xr:uid="{CEAF07A3-91B8-4271-9E85-B435C08521F6}"/>
    <hyperlink ref="I24" location="'Bench SR (Air) 2'!$B$14" tooltip="Bench SR (Air) Division 7" display="D7" xr:uid="{3E5BA878-04F5-4594-A61A-2841ED400FAB}"/>
    <hyperlink ref="J24" location="'Bench SR (Air) 2'!$B$25" tooltip="Bench SR (Air) Division 8" display="D8" xr:uid="{0A056BF8-B2CD-418C-8381-AACAD213DEFE}"/>
    <hyperlink ref="K24" location="'Bench SR (Air) 2'!$B$36" tooltip="Bench SR (Air) Division 9" display="D9" xr:uid="{51360F54-1597-48AF-8AEE-189D58AF6553}"/>
    <hyperlink ref="L24" location="'Bench SR (Air) 2'!$B$47" tooltip="Bench SR (Air) Division 10" display="D10" xr:uid="{55F87392-3B8E-442A-8AA5-9E7080388945}"/>
    <hyperlink ref="B25" location="'Bench SR (Air) Sen'!A2" tooltip="Bench SR (Air) Sen" display="Bench SR (Air) Sen" xr:uid="{F93FD838-0C1D-4BEA-922A-C07140EFA132}"/>
    <hyperlink ref="C25" location="'Bench SR (Air) Sen'!$B$3" tooltip="Bench SR (Air) Sen Division 1" display="D1" xr:uid="{F1812C5E-B08D-4F73-9129-989683CDAD6F}"/>
    <hyperlink ref="D25" location="'Bench SR (Air) Sen'!$B$13" tooltip="Bench SR (Air) Sen Division 2" display="D2" xr:uid="{02665B3C-483D-487F-B149-239980D7BBEB}"/>
    <hyperlink ref="B26" location="'Bench SR (Air) Team'!A2" tooltip="Bench SR (Air) Team" display="Bench SR (Air) Team" xr:uid="{AF19E34B-C1F7-4CA5-9E7D-872F95C1514F}"/>
    <hyperlink ref="C26" location="'Bench SR (Air) Team'!$A$3" tooltip="Bench SR (Air) Team Division 1" display="D1" xr:uid="{20125C1C-D887-4C62-A201-D284F9A96C73}"/>
    <hyperlink ref="B27" location="'Bench SR (Rim) 1'!A2" tooltip="Bench SR (Rim)" display="Bench SR (Rim)" xr:uid="{10B2B66E-9D2B-4422-B018-6D7BCE99D6C5}"/>
    <hyperlink ref="C27" location="'Bench SR (Rim) 1'!$B$3" tooltip="Bench SR (Rim) Division 1" display="D1" xr:uid="{8F1E6A65-30C8-4C13-9F54-1A9B366ACDA7}"/>
    <hyperlink ref="D27" location="'Bench SR (Rim) 1'!$B$15" tooltip="Bench SR (Rim) Division 2" display="D2" xr:uid="{8C275BB2-30A2-40B9-963C-E03F7499A3E7}"/>
    <hyperlink ref="E27" location="'Bench SR (Rim) 1'!$B$27" tooltip="Bench SR (Rim) Division 3" display="D3" xr:uid="{88077331-F765-445B-8A55-7A6B8B7A064E}"/>
    <hyperlink ref="F27" location="'Bench SR (Rim) 1'!$B$39" tooltip="Bench SR (Rim) Division 4" display="D4" xr:uid="{48030A0C-400A-4623-8FD2-E812D079D23C}"/>
    <hyperlink ref="G27" location="'Bench SR (Rim) 1'!$B$51" tooltip="Bench SR (Rim) Division 5" display="D5" xr:uid="{34DEA84F-6BA5-41AF-8390-B59A8DAC250D}"/>
    <hyperlink ref="H27" location="'Bench SR (Rim) 2'!$B$3" tooltip="Bench SR (Rim) Division 6" display="D6" xr:uid="{D663FD90-ACD3-4300-AEB2-16F1978FBC93}"/>
    <hyperlink ref="I27" location="'Bench SR (Rim) 2'!$B$15" tooltip="Bench SR (Rim) Division 7" display="D7" xr:uid="{45983A85-8C8C-4163-A89F-D32CC7565F01}"/>
    <hyperlink ref="J27" location="'Bench SR (Rim) 2'!$B$27" tooltip="Bench SR (Rim) Division 8" display="D8" xr:uid="{31B0F09A-79E9-4EB1-B693-6728AF0B1CE6}"/>
    <hyperlink ref="K27" location="'Bench SR (Rim) 2'!$B$39" tooltip="Bench SR (Rim) Division 9" display="D9" xr:uid="{8277A8F8-AE36-4BC3-A175-C2F2C0676221}"/>
    <hyperlink ref="L27" location="'Bench SR (Rim) 2'!$B$51" tooltip="Bench SR (Rim) Division 10" display="D10" xr:uid="{0EE0C6BB-9EFF-413E-951A-EBD6C2C97FAB}"/>
    <hyperlink ref="C28" location="'Bench SR (Rim) 3'!$B$3" tooltip="Bench SR (Rim) Division 11" display="D11" xr:uid="{734DD7DA-8948-482B-ACFD-0D430186AA5F}"/>
    <hyperlink ref="D28" location="'Bench SR (Rim) 3'!$B$15" tooltip="Bench SR (Rim) Division 12" display="D12" xr:uid="{0B29B9A6-6AF4-4852-A269-BCAA5587F361}"/>
    <hyperlink ref="E28" location="'Bench SR (Rim) 3'!$B$27" tooltip="Bench SR (Rim) Division 13" display="D13" xr:uid="{4BE8A721-6F52-46B0-9D90-435458FDC4E7}"/>
    <hyperlink ref="F28" location="'Bench SR (Rim) 3'!$B$39" tooltip="Bench SR (Rim) Division 14" display="D14" xr:uid="{4E01F1E3-1CEB-4A74-962B-5234B3B84CDC}"/>
    <hyperlink ref="G28" location="'Bench SR (Rim) 3'!$B$51" tooltip="Bench SR (Rim) Division 15" display="D15" xr:uid="{BEED77A1-D3D4-47AC-87A1-A2F4707CA3A1}"/>
    <hyperlink ref="H28" location="'Bench SR (Rim) 4'!$B$3" tooltip="Bench SR (Rim) Division 16" display="D16" xr:uid="{20E90D29-4754-4591-A84B-7B7A4DCECEE2}"/>
    <hyperlink ref="I28" location="'Bench SR (Rim) 4'!$B$15" tooltip="Bench SR (Rim) Division 17" display="D17" xr:uid="{4F71DF63-6DFF-4F88-8546-AF72E7236B6F}"/>
    <hyperlink ref="J28" location="'Bench SR (Rim) 4'!$B$26" tooltip="Bench SR (Rim) Division 18" display="D18" xr:uid="{3CF9BCEB-F9ED-42B9-883F-E156D2BD5A14}"/>
    <hyperlink ref="K28" location="'Bench SR (Rim) 4'!$B$37" tooltip="Bench SR (Rim) Division 19" display="D19" xr:uid="{B61B1E7B-EB63-4DF2-A69E-8D7E985BF0AA}"/>
    <hyperlink ref="L28" location="'Bench SR (Rim) 4'!$B$48" tooltip="Bench SR (Rim) Division 20" display="D20" xr:uid="{38C6F2CC-BB88-4AB3-BC13-30D527F8744F}"/>
    <hyperlink ref="B29" location="'Bench SR (Rim) Jun'!A2" tooltip="Bench SR (Rim) Jun" display="Bench SR (Rim) Jun" xr:uid="{C54E90BA-AF63-4FEA-9462-6479EA29DC48}"/>
    <hyperlink ref="C29" location="'Bench SR (Rim) Jun'!$B$3" tooltip="Bench SR (Rim) Jun Division 1" display="D1" xr:uid="{CCDE4596-6252-4D24-87AE-22769ABD49C5}"/>
    <hyperlink ref="B30" location="'Bench SR (Rim) Sen'!A2" tooltip="Bench SR (Rim) Sen" display="Bench SR (Rim) Sen" xr:uid="{831B66AF-4EA5-40BE-A486-EA9261879C66}"/>
    <hyperlink ref="C30" location="'Bench SR (Rim) Sen'!$B$3" tooltip="Bench SR (Rim) Sen Division 1" display="D1" xr:uid="{11B39407-C3F6-45D6-BE16-91E7C22E36C6}"/>
    <hyperlink ref="D30" location="'Bench SR (Rim) Sen'!$B$14" tooltip="Bench SR (Rim) Sen Division 2" display="D2" xr:uid="{C713AAD2-4961-40F7-9AFF-B949288413F5}"/>
    <hyperlink ref="E30" location="'Bench SR (Rim) Sen'!$B$25" tooltip="Bench SR (Rim) Sen Division 3" display="D3" xr:uid="{55140447-A830-4923-8232-E1BB4212B1EF}"/>
    <hyperlink ref="F30" location="'Bench SR (Rim) Sen'!$B$36" tooltip="Bench SR (Rim) Sen Division 4" display="D4" xr:uid="{3F48A981-0FDF-44B7-8C6C-0CC09C5E4870}"/>
    <hyperlink ref="O5" location="'Bench SR (Rim) Team 1'!A2" tooltip="Bench SR (Rim) Team" display="Bench SR (Rim) Team" xr:uid="{75386F03-C6C9-4261-87A1-0DA5F43A4615}"/>
    <hyperlink ref="P5" location="'Bench SR (Rim) Team 1'!$A$3" tooltip="Bench SR (Rim) Team Division 1" display="D1" xr:uid="{45D84D83-AD45-4E37-8BD3-59FF9CF044DF}"/>
    <hyperlink ref="Q5" location="'Bench SR (Rim) Team 1'!$A$29" tooltip="Bench SR (Rim) Team Division 2" display="D2" xr:uid="{3FD8AB79-FCCD-40A7-9D9C-A92E3E9EC0A2}"/>
    <hyperlink ref="R5" location="'Bench SR (Rim) Team 2'!$A$3" tooltip="Bench SR (Rim) Team Division 3" display="D3" xr:uid="{235B0786-77AC-4306-8DE1-B643A0080F11}"/>
    <hyperlink ref="O6" location="'Gallery Rifle Any'!A2" tooltip="Gallery Rifle Any" display="Gallery Rifle Any" xr:uid="{CFF78044-A4B7-4762-9E71-A9E9D2F3F9AA}"/>
    <hyperlink ref="P6" location="'Gallery Rifle Any'!$B$3" tooltip="Gallery Rifle Any Division 1" display="D1" xr:uid="{81937A84-A3E1-4263-BF66-08CC34DCB424}"/>
    <hyperlink ref="Q6" location="'Gallery Rifle Any'!$L$3" tooltip="Gallery Rifle Any Division 2" display="D2" xr:uid="{1B648D73-E987-465A-B242-F16783B8427A}"/>
    <hyperlink ref="R6" location="'Gallery Rifle Any'!$B$14" tooltip="Gallery Rifle Any Division 3" display="D3" xr:uid="{736D1707-A877-47D6-B39D-F0106BD62E29}"/>
    <hyperlink ref="S6" location="'Gallery Rifle Any'!$L$14" tooltip="Gallery Rifle Any Division 4" display="D4" xr:uid="{764EFDF9-76E0-4285-A398-3584B11DBB12}"/>
    <hyperlink ref="T6" location="'Gallery Rifle Any'!$B$25" tooltip="Gallery Rifle Any Division 5" display="D5" xr:uid="{1313BDE6-3BDF-44E3-BB14-2B3E47B1C393}"/>
    <hyperlink ref="U6" location="'Gallery Rifle Any'!$L$25" tooltip="Gallery Rifle Any Division 6" display="D6" xr:uid="{6E6E2596-537C-45CB-9A3A-E8054FEAC2DE}"/>
    <hyperlink ref="O7" location="'Gallery Rifle Any Sen'!A2" tooltip="Gallery Rifle Any Sen" display="Gallery Rifle Any Sen" xr:uid="{8517DBCD-49BC-4AB0-9E3C-2D46A027BF4E}"/>
    <hyperlink ref="P7" location="'Gallery Rifle Any Sen'!$B$3" tooltip="Gallery Rifle Any Sen Division 1" display="D1" xr:uid="{BC60F0F1-A502-4E10-A84D-AA1B998FD028}"/>
    <hyperlink ref="Q7" location="'Gallery Rifle Any Sen'!$B$15" tooltip="Gallery Rifle Any Sen Division 2" display="D2" xr:uid="{2236AC90-A107-4F3B-983A-250372C5EA99}"/>
    <hyperlink ref="O8" location="'Gallery Rifle Iron'!A2" tooltip="Gallery Rifle Iron" display="Gallery Rifle Iron" xr:uid="{940BA4D4-F158-4DAF-A4AE-EE5E0209189A}"/>
    <hyperlink ref="P8" location="'Gallery Rifle Iron'!$B$3" tooltip="Gallery Rifle Iron Division 1" display="D1" xr:uid="{824EC247-EF93-483B-9164-A0E56DE35E13}"/>
    <hyperlink ref="Q8" location="'Gallery Rifle Iron'!$L$3" tooltip="Gallery Rifle Iron Division 2" display="D2" xr:uid="{E52D39EB-189F-47D2-B7F6-60D7D32ADE67}"/>
    <hyperlink ref="R8" location="'Gallery Rifle Iron'!$B$15" tooltip="Gallery Rifle Iron Division 3" display="D3" xr:uid="{8DB7944A-6389-49CE-A581-B8BE6B557101}"/>
    <hyperlink ref="S8" location="'Gallery Rifle Iron'!$L$15" tooltip="Gallery Rifle Iron Division 4" display="D4" xr:uid="{08E5E39E-110B-454E-B292-CF6CC8C5472A}"/>
    <hyperlink ref="T8" location="'Gallery Rifle Iron'!$B$27" tooltip="Gallery Rifle Iron Division 5" display="D5" xr:uid="{450DD7BF-5DEC-431F-A098-B7AB7C1DB1DD}"/>
    <hyperlink ref="U8" location="'Gallery Rifle Iron'!$L$27" tooltip="Gallery Rifle Iron Division 6" display="D6" xr:uid="{278BCAB1-BC49-4F1E-BA40-2D60E40B3B2D}"/>
    <hyperlink ref="V8" location="'Gallery Rifle Iron'!$B$39" tooltip="Gallery Rifle Iron Division 7" display="D7" xr:uid="{9D8AD5D2-34A9-4E3D-9892-F3BDC4E83EBD}"/>
    <hyperlink ref="W8" location="'Gallery Rifle Iron'!$L$39" tooltip="Gallery Rifle Iron Division 8" display="D8" xr:uid="{162BF7A5-BEB6-4450-BCB5-D2D8FB08371C}"/>
    <hyperlink ref="O9" location="'Gallery Rifle Iron Sen'!A2" tooltip="Gallery Rifle Iron Sen" display="Gallery Rifle Iron Sen" xr:uid="{BF32DEB7-4571-4C49-BD8F-5576692C9794}"/>
    <hyperlink ref="P9" location="'Gallery Rifle Iron Sen'!$B$3" tooltip="Gallery Rifle Iron Sen Division 1" display="D1" xr:uid="{481D5BE1-AD92-4608-95DB-72BF84E3F5C6}"/>
    <hyperlink ref="Q9" location="'Gallery Rifle Iron Sen'!$B$16" tooltip="Gallery Rifle Iron Sen Division 2" display="D2" xr:uid="{B22537C2-6103-4E91-AD7C-772AB68893C1}"/>
    <hyperlink ref="O10" location="'Long Barrelled Pistol'!A2" tooltip="Long Barrelled Pistol" display="Long Barrelled Pistol" xr:uid="{9541267A-A1AB-41C0-ADA9-DF83140607B4}"/>
    <hyperlink ref="P10" location="'Long Barrelled Pistol'!$B$3" tooltip="Long Barrelled Pistol Division 1" display="D1" xr:uid="{A50649C5-A325-4BD9-B718-F386F2605549}"/>
    <hyperlink ref="Q10" location="'Long Barrelled Pistol'!$B$14" tooltip="Long Barrelled Pistol Division 2" display="D2" xr:uid="{7DE37165-AA83-4500-8E8D-245447C060B5}"/>
    <hyperlink ref="R10" location="'Long Barrelled Pistol'!$B$25" tooltip="Long Barrelled Pistol Division 3" display="D3" xr:uid="{E4FEA641-EE0D-4A0C-B0E9-5EFB1F8F5147}"/>
    <hyperlink ref="S10" location="'Long Barrelled Pistol'!$B$36" tooltip="Long Barrelled Pistol Division 4" display="D4" xr:uid="{08453249-F73A-4F73-8105-95A792A28A04}"/>
    <hyperlink ref="O11" location="'Long Barrelled Pistol Sen'!A2" tooltip="Long Barrelled Pistol Sen" display="Long Barrelled Pistol Sen" xr:uid="{1CE57E72-AA26-4F84-94AF-360079DEB89D}"/>
    <hyperlink ref="P11" location="'Long Barrelled Pistol Sen'!$B$3" tooltip="Long Barrelled Pistol Sen Division 1" display="D1" xr:uid="{A71BCA15-B235-4453-9318-F3F1B2802962}"/>
    <hyperlink ref="O12" location="'Long Range Rifle'!A2" tooltip="Long Range Rifle" display="Long Range Rifle" xr:uid="{C632BFC2-B7F1-4B10-836C-4E44578AA51F}"/>
    <hyperlink ref="P12" location="'Long Range Rifle'!$B$3" tooltip="Long Range Rifle Division 1" display="D1" xr:uid="{CFD1E52F-4154-48C2-BD35-D0D001545ACB}"/>
    <hyperlink ref="Q12" location="'Long Range Rifle'!$B$14" tooltip="Long Range Rifle Division 2" display="D2" xr:uid="{AFC238E4-8F3D-4EB6-A6BB-6127D70793AA}"/>
    <hyperlink ref="R12" location="'Long Range Rifle'!$B$25" tooltip="Long Range Rifle Division 3" display="D3" xr:uid="{CB40FC82-E122-4A6A-98A9-4CCFD415F834}"/>
    <hyperlink ref="S12" location="'Long Range Rifle'!$B$36" tooltip="Long Range Rifle Division 4" display="D4" xr:uid="{1AD167FF-ACB0-4EB7-A278-3A4D89B73122}"/>
    <hyperlink ref="O13" location="'Long Range Rifle Sen'!A2" tooltip="Long Range Rifle Sen" display="Long Range Rifle Sen" xr:uid="{E93349F2-A845-4696-A123-6B28DD0770BE}"/>
    <hyperlink ref="P13" location="'Long Range Rifle Sen'!$B$3" tooltip="Long Range Rifle Sen Division 1" display="D1" xr:uid="{EF417B56-14D3-4A54-95CC-57B5C8A5E66D}"/>
    <hyperlink ref="O14" location="'Long Range Rifle Team'!A2" tooltip="Long Range Rifle Team" display="Long Range Rifle Team" xr:uid="{50917606-B492-4AE1-9FE8-67B0A9BBF3BB}"/>
    <hyperlink ref="P14" location="'Long Range Rifle Team'!$A$3" tooltip="Long Range Rifle Team Division 1" display="D1" xr:uid="{5B60DAC0-6F2F-4DE1-AD18-A3890952C851}"/>
    <hyperlink ref="O15" location="'LR Rifle 100 Any'!A2" tooltip="LR Rifle 100 Any" display="LR Rifle 100 Any" xr:uid="{B57AAAD4-2981-47D4-A253-2F878D26308A}"/>
    <hyperlink ref="P15" location="'LR Rifle 100 Any'!$B$3" tooltip="LR Rifle 100 Any Division 1" display="D1" xr:uid="{01410A32-1643-456A-B552-6D333D94CA30}"/>
    <hyperlink ref="Q15" location="'LR Rifle 100 Any'!$B$14" tooltip="LR Rifle 100 Any Division 2" display="D2" xr:uid="{CC5734DD-1215-4EF3-A51E-C7994E30F6A4}"/>
    <hyperlink ref="O16" location="'Muzzle-loading Nitro'!A2" tooltip="Muzzle-loading Nitro" display="Muzzle-loading Nitro" xr:uid="{EAC31731-518A-4BEA-BF9E-5156F7F8C825}"/>
    <hyperlink ref="P16" location="'Muzzle-loading Nitro'!$B$3" tooltip="Muzzle-loading Nitro Division 1" display="D1" xr:uid="{2E1CC778-BC8C-4F63-8600-5E511F151ED0}"/>
    <hyperlink ref="O17" location="'Muzzle-loading Pistol'!A2" tooltip="Muzzle-loading Pistol" display="Muzzle-loading Pistol" xr:uid="{9F82FC7C-8C69-49CB-990B-AC742CDDC3BC}"/>
    <hyperlink ref="P17" location="'Muzzle-loading Pistol'!$B$3" tooltip="Muzzle-loading Pistol Division 1" display="D1" xr:uid="{1F17DDBF-5CBB-4971-8F12-252B3BEC8EB8}"/>
    <hyperlink ref="O18" location="'Muzzle-loading Revolver'!A2" tooltip="Muzzle-loading Revolver" display="Muzzle-loading Revolver" xr:uid="{377DAC33-E57C-43D7-8DBE-89A3F48F5B55}"/>
    <hyperlink ref="P18" location="'Muzzle-loading Revolver'!$B$3" tooltip="Muzzle-loading Revolver Division 1" display="D1" xr:uid="{0B290A65-08BD-45B9-839D-DB3DABB216E9}"/>
    <hyperlink ref="Q18" location="'Muzzle-loading Revolver'!$B$13" tooltip="Muzzle-loading Revolver Division 2" display="D2" xr:uid="{6DCC3F3F-526F-4A97-9CF2-4C1F6C5822F9}"/>
    <hyperlink ref="O19" location="'Rapid Fire Air Pistol'!A2" tooltip="Rapid Fire Air Pistol" display="Rapid Fire Air Pistol" xr:uid="{6E2CB35B-55A9-4806-B3CD-AB4BE7BF56F2}"/>
    <hyperlink ref="P19" location="'Rapid Fire Air Pistol'!$B$3" tooltip="Rapid Fire Air Pistol Division 1" display="D1" xr:uid="{FF1E850F-D316-4C32-9C7E-42A3413BBFEC}"/>
    <hyperlink ref="O20" location="'Rapid Fire Rifle'!A2" tooltip="Rapid Fire Rifle" display="Rapid Fire Rifle" xr:uid="{B55C47F2-F9C6-4A65-AF58-B40A4470E06D}"/>
    <hyperlink ref="P20" location="'Rapid Fire Rifle'!$B$3" tooltip="Rapid Fire Rifle Division 1" display="D1" xr:uid="{B0B3AA8F-BA1D-4EC4-9B7D-327CFC10BE23}"/>
    <hyperlink ref="Q20" location="'Rapid Fire Rifle'!$B$14" tooltip="Rapid Fire Rifle Division 2" display="D2" xr:uid="{2852F90B-BAEA-4286-B9B5-79A3DA3A31BC}"/>
    <hyperlink ref="R20" location="'Rapid Fire Rifle'!$B$24" tooltip="Rapid Fire Rifle Division 3" display="D3" xr:uid="{E74E7D13-64B6-4850-80A8-7E1E981D5738}"/>
    <hyperlink ref="O21" location="'Short Range Rifle'!A2" tooltip="Short Range Rifle" display="Short Range Rifle" xr:uid="{C87D5A1A-8300-4CAC-ADEB-E7F9597A88EC}"/>
    <hyperlink ref="P21" location="'Short Range Rifle'!$B$3" tooltip="Short Range Rifle Division 1" display="D1" xr:uid="{8BE84424-B9DD-4567-AA31-F4137EA0389B}"/>
    <hyperlink ref="Q21" location="'Short Range Rifle'!$J$3" tooltip="Short Range Rifle Division 2" display="D2" xr:uid="{35E4BF5A-7DDD-4B20-8821-50187C32F3A0}"/>
    <hyperlink ref="R21" location="'Short Range Rifle'!$B$15" tooltip="Short Range Rifle Division 3" display="D3" xr:uid="{F42059A2-29E7-42CB-8B94-9637DD211E71}"/>
    <hyperlink ref="S21" location="'Short Range Rifle'!$J$15" tooltip="Short Range Rifle Division 4" display="D4" xr:uid="{A3996B93-E041-4CA2-B69E-B3866BBFBA5A}"/>
    <hyperlink ref="T21" location="'Short Range Rifle'!$B$27" tooltip="Short Range Rifle Division 5" display="D5" xr:uid="{1FAE095E-3773-42F9-A98D-5343FF9C02A6}"/>
    <hyperlink ref="U21" location="'Short Range Rifle'!$J$27" tooltip="Short Range Rifle Division 6" display="D6" xr:uid="{693BEF8C-2B13-47D2-AD29-7BC7976B88C2}"/>
    <hyperlink ref="V21" location="'Short Range Rifle'!$B$39" tooltip="Short Range Rifle Division 7" display="D7" xr:uid="{F2AF49CE-5D6B-4579-9F4E-73DCDAF60CEC}"/>
    <hyperlink ref="W21" location="'Short Range Rifle'!$J$39" tooltip="Short Range Rifle Division 8" display="D8" xr:uid="{A0DDCE47-6585-4B31-A0EA-C95062CC63A5}"/>
    <hyperlink ref="X21" location="'Short Range Rifle'!$B$51" tooltip="Short Range Rifle Division 9" display="D9" xr:uid="{C49D7B84-E8F8-4EBD-B7AA-0E6BDBD1E76A}"/>
    <hyperlink ref="O22" location="'Short Range Rifle Jun'!A2" tooltip="Short Range Rifle Jun" display="Short Range Rifle Jun" xr:uid="{55BF3728-53EF-4836-8969-1313AB6C0492}"/>
    <hyperlink ref="P22" location="'Short Range Rifle Jun'!$B$3" tooltip="Short Range Rifle Jun Division 1" display="D1" xr:uid="{85929290-33B1-4C71-AA9C-15DACA694313}"/>
    <hyperlink ref="O23" location="'Short Range Rifle Sen'!A2" tooltip="Short Range Rifle Sen" display="Short Range Rifle Sen" xr:uid="{8BD04B35-6913-4B8E-B13C-606610683008}"/>
    <hyperlink ref="P23" location="'Short Range Rifle Sen'!$B$3" tooltip="Short Range Rifle Sen Division 1" display="D1" xr:uid="{EC19509D-685E-4A43-AB79-7536B7E9BF7E}"/>
    <hyperlink ref="O24" location="'Short Range Rifle Team'!A2" tooltip="Short Range Rifle Team" display="Short Range Rifle Team" xr:uid="{7D5FBB43-01CA-4280-B7E7-349C4B99E8E4}"/>
    <hyperlink ref="P24" location="'Short Range Rifle Team'!$A$3" tooltip="Short Range Rifle Team Division 1" display="D1" xr:uid="{B5D5C20A-5FC6-4846-B999-1D18BD356FD1}"/>
    <hyperlink ref="Q24" location="'Short Range Rifle Team'!$A$29" tooltip="Short Range Rifle Team Division 2" display="D2" xr:uid="{88FFB5C3-7A3C-40A3-80E6-7FF3F2C25A4A}"/>
    <hyperlink ref="O25" location="'Sport Rifle 1'!A2" tooltip="Sport Rifle" display="Sport Rifle" xr:uid="{A99FC6D6-6FFD-47D0-A5D8-D94FBD02BC6A}"/>
    <hyperlink ref="P25" location="'Sport Rifle 1'!$B$3" tooltip="Sport Rifle Division 1" display="D1" xr:uid="{342FA9D5-0E7F-46EA-9AC1-010ADB63A92D}"/>
    <hyperlink ref="Q25" location="'Sport Rifle 1'!$J$3" tooltip="Sport Rifle Division 2" display="D2" xr:uid="{846BF51F-BF91-4114-A18B-6EE23385EBA1}"/>
    <hyperlink ref="R25" location="'Sport Rifle 1'!$B$15" tooltip="Sport Rifle Division 3" display="D3" xr:uid="{7728633A-AA1A-4D80-AEDF-8D65C1536E7A}"/>
    <hyperlink ref="S25" location="'Sport Rifle 1'!$J$15" tooltip="Sport Rifle Division 4" display="D4" xr:uid="{7AC70BC6-CF5C-41C2-BA27-6CBB912B258C}"/>
    <hyperlink ref="T25" location="'Sport Rifle 1'!$B$27" tooltip="Sport Rifle Division 5" display="D5" xr:uid="{E4EB0A56-6B4F-43F2-B8A0-E0D50A63EA2F}"/>
    <hyperlink ref="U25" location="'Sport Rifle 1'!$J$27" tooltip="Sport Rifle Division 6" display="D6" xr:uid="{838F0BE8-405D-4DB7-B7F0-05D9EF18C29B}"/>
    <hyperlink ref="V25" location="'Sport Rifle 1'!$B$39" tooltip="Sport Rifle Division 7" display="D7" xr:uid="{33B7EB70-2BC4-4EE1-9EBE-BD7A1C4AA672}"/>
    <hyperlink ref="W25" location="'Sport Rifle 1'!$J$39" tooltip="Sport Rifle Division 8" display="D8" xr:uid="{4757F402-D72A-4661-A3C8-02F815D50001}"/>
    <hyperlink ref="X25" location="'Sport Rifle 1'!$B$51" tooltip="Sport Rifle Division 9" display="D9" xr:uid="{A74E81BA-4460-4DC5-8554-B6C65B3E13AA}"/>
    <hyperlink ref="Y25" location="'Sport Rifle 1'!$J$51" tooltip="Sport Rifle Division 10" display="D10" xr:uid="{DB9296FC-1ED7-43F6-BB11-D0AC49A1C2CA}"/>
    <hyperlink ref="P26" location="'Sport Rifle 2'!$B$3" tooltip="Sport Rifle Division 11" display="D11" xr:uid="{471C61E0-211E-4B98-9D50-BD3436E882EC}"/>
    <hyperlink ref="Q26" location="'Sport Rifle 2'!$J$3" tooltip="Sport Rifle Division 12" display="D12" xr:uid="{A28A09C3-37EF-4ED4-948B-DF2672FD8DB5}"/>
    <hyperlink ref="R26" location="'Sport Rifle 2'!$B$15" tooltip="Sport Rifle Division 13" display="D13" xr:uid="{6D5852BC-AFCA-4EC6-8522-651B94041703}"/>
    <hyperlink ref="S26" location="'Sport Rifle 2'!$J$15" tooltip="Sport Rifle Division 14" display="D14" xr:uid="{DC382118-A1DF-4F73-A6DB-0465643AE090}"/>
    <hyperlink ref="T26" location="'Sport Rifle 2'!$B$27" tooltip="Sport Rifle Division 15" display="D15" xr:uid="{DC21BCBF-2038-476F-813D-1FC975A59BFD}"/>
    <hyperlink ref="U26" location="'Sport Rifle 2'!$J$27" tooltip="Sport Rifle Division 16" display="D16" xr:uid="{7F3CB5C9-5694-41D4-A3BA-CEDE2A25BB33}"/>
    <hyperlink ref="V26" location="'Sport Rifle 2'!$B$39" tooltip="Sport Rifle Division 17" display="D17" xr:uid="{80BC640C-813B-456E-8BE6-A62B100ADE00}"/>
    <hyperlink ref="W26" location="'Sport Rifle 2'!$J$39" tooltip="Sport Rifle Division 18" display="D18" xr:uid="{73E7C929-AE77-4388-B0BD-AE8754083450}"/>
    <hyperlink ref="O27" location="'Sport Rifle Sen'!A2" tooltip="Sport Rifle Sen" display="Sport Rifle Sen" xr:uid="{265B7FA8-1B28-46D1-AE67-40BFCB517317}"/>
    <hyperlink ref="P27" location="'Sport Rifle Sen'!$B$3" tooltip="Sport Rifle Sen Division 1" display="D1" xr:uid="{8B245224-B029-45C3-A260-DAD92C7D7DF8}"/>
    <hyperlink ref="Q27" location="'Sport Rifle Sen'!$B$15" tooltip="Sport Rifle Sen Division 2" display="D2" xr:uid="{ABC8ED3E-A2F5-4FB3-B5D1-B355A93C309B}"/>
    <hyperlink ref="R27" location="'Sport Rifle Sen'!$B$27" tooltip="Sport Rifle Sen Division 3" display="D3" xr:uid="{CE4587E4-AC78-4359-BF38-1D1CE8D026B5}"/>
    <hyperlink ref="S27" location="'Sport Rifle Sen'!$B$38" tooltip="Sport Rifle Sen Division 4" display="D4" xr:uid="{6B85B806-8E75-4250-85ED-F7FFBD89A9A7}"/>
    <hyperlink ref="T27" location="'Sport Rifle Sen'!$B$49" tooltip="Sport Rifle Sen Division 5" display="D5" xr:uid="{F54AEA1F-AD9B-48B7-8D5B-DFB2DEF6D154}"/>
    <hyperlink ref="O28" location="'Sport Rifle Team 1'!A2" tooltip="Sport Rifle Team" display="Sport Rifle Team" xr:uid="{97A1DD87-3EB3-430B-AA76-84D7B511A9E1}"/>
    <hyperlink ref="P28" location="'Sport Rifle Team 1'!$A$3" tooltip="Sport Rifle Team Division 1" display="D1" xr:uid="{F00A8E6D-211A-4617-BF1A-74FD22175956}"/>
    <hyperlink ref="Q28" location="'Sport Rifle Team 1'!$A$29" tooltip="Sport Rifle Team Division 2" display="D2" xr:uid="{7DA6A2AA-0E2B-473C-8A74-483F0CFEA99D}"/>
    <hyperlink ref="R28" location="'Sport Rifle Team 2'!$A$3" tooltip="Sport Rifle Team Division 3" display="D3" xr:uid="{AC6618B7-A5A9-47CA-847E-215FBA0879DE}"/>
    <hyperlink ref="O29" location="'SR Standard Pistol'!A2" tooltip="SR Standard Pistol" display="SR Standard Pistol" xr:uid="{3D451D85-6F23-4F3E-9BBD-584507CC0F92}"/>
    <hyperlink ref="P29" location="'SR Standard Pistol'!$B$3" tooltip="SR Standard Pistol Division 1" display="D1" xr:uid="{5E5294C3-F787-4701-80F5-5DE47C704594}"/>
    <hyperlink ref="Q29" location="'SR Standard Pistol'!$B$13" tooltip="SR Standard Pistol Division 2" display="D2" xr:uid="{86B61C5A-8BDE-42CC-B2DE-C53996614F1E}"/>
    <hyperlink ref="O30" location="'SR Standard Pistol Sen'!A2" tooltip="SR Standard Pistol Sen" display="SR Standard Pistol Sen" xr:uid="{F0F9B705-778A-40C3-B17C-9DC33C1F7E76}"/>
    <hyperlink ref="P30" location="'SR Standard Pistol Sen'!$B$3" tooltip="SR Standard Pistol Sen Division 1" display="D1" xr:uid="{777389A7-0DAD-4D1F-96EA-335C4218DD4F}"/>
  </hyperlinks>
  <printOptions horizontalCentered="1"/>
  <pageMargins left="0.31496062992126" right="0.31496062992126" top="0.78740157480314998" bottom="0.78740157480314998" header="0.31496062992126" footer="0.31496062992126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997CD-9686-4C26-8B6B-5164AD821506}">
  <sheetPr>
    <tabColor rgb="FFCC0000"/>
    <pageSetUpPr fitToPage="1"/>
  </sheetPr>
  <dimension ref="A1:Y61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5703125" style="30" customWidth="1"/>
    <col min="2" max="3" width="20.5703125" style="4" customWidth="1"/>
    <col min="4" max="7" width="5" style="4" customWidth="1"/>
    <col min="8" max="8" width="1.5703125" style="4" customWidth="1"/>
    <col min="9" max="9" width="2.5703125" style="30" customWidth="1"/>
    <col min="10" max="11" width="20.5703125" style="4" customWidth="1"/>
    <col min="12" max="15" width="5" style="4" customWidth="1"/>
    <col min="16" max="17" width="3.42578125" style="4" customWidth="1"/>
    <col min="18" max="25" width="8.42578125" style="4"/>
  </cols>
  <sheetData>
    <row r="1" spans="1:25" ht="18" x14ac:dyDescent="0.35">
      <c r="A1" s="1"/>
      <c r="B1" s="2" t="s">
        <v>351</v>
      </c>
      <c r="C1" s="2"/>
      <c r="D1" s="3"/>
      <c r="E1" s="3"/>
      <c r="F1" s="3" t="s">
        <v>268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45" t="s">
        <v>352</v>
      </c>
    </row>
    <row r="3" spans="1:25" ht="15.75" customHeight="1" x14ac:dyDescent="0.3">
      <c r="A3" s="7"/>
      <c r="B3" s="8" t="s">
        <v>4</v>
      </c>
      <c r="C3" s="9" t="s">
        <v>395</v>
      </c>
      <c r="D3" s="9"/>
      <c r="E3" s="9" t="s">
        <v>396</v>
      </c>
      <c r="F3" s="8"/>
      <c r="G3" s="8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4">
        <v>8</v>
      </c>
      <c r="B5" s="15" t="s">
        <v>355</v>
      </c>
      <c r="C5" s="15" t="s">
        <v>38</v>
      </c>
      <c r="D5" s="35">
        <v>193</v>
      </c>
      <c r="E5" s="16">
        <v>9</v>
      </c>
      <c r="F5" s="35">
        <v>1334</v>
      </c>
      <c r="G5" s="36">
        <v>61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41">
        <v>2</v>
      </c>
      <c r="B6" s="19" t="s">
        <v>358</v>
      </c>
      <c r="C6" s="19" t="s">
        <v>195</v>
      </c>
      <c r="D6" s="39">
        <v>179</v>
      </c>
      <c r="E6" s="20">
        <v>8</v>
      </c>
      <c r="F6" s="39">
        <v>1296</v>
      </c>
      <c r="G6" s="40">
        <v>56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8">
        <v>1</v>
      </c>
      <c r="B7" s="19" t="s">
        <v>360</v>
      </c>
      <c r="C7" s="19" t="s">
        <v>53</v>
      </c>
      <c r="D7" s="20">
        <v>161</v>
      </c>
      <c r="E7" s="20">
        <v>5</v>
      </c>
      <c r="F7" s="23">
        <v>1256</v>
      </c>
      <c r="G7" s="24">
        <v>48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8">
        <v>3</v>
      </c>
      <c r="B8" s="19" t="s">
        <v>361</v>
      </c>
      <c r="C8" s="19" t="s">
        <v>17</v>
      </c>
      <c r="D8" s="39">
        <v>169</v>
      </c>
      <c r="E8" s="20">
        <v>7</v>
      </c>
      <c r="F8" s="39">
        <v>1239</v>
      </c>
      <c r="G8" s="40">
        <v>45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41">
        <v>6</v>
      </c>
      <c r="B9" s="19" t="s">
        <v>369</v>
      </c>
      <c r="C9" s="19" t="s">
        <v>17</v>
      </c>
      <c r="D9" s="39">
        <v>158</v>
      </c>
      <c r="E9" s="20">
        <v>4</v>
      </c>
      <c r="F9" s="39">
        <v>1188</v>
      </c>
      <c r="G9" s="40">
        <v>34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41">
        <v>4</v>
      </c>
      <c r="B10" s="19" t="s">
        <v>370</v>
      </c>
      <c r="C10" s="19" t="s">
        <v>25</v>
      </c>
      <c r="D10" s="39">
        <v>163</v>
      </c>
      <c r="E10" s="20">
        <v>6</v>
      </c>
      <c r="F10" s="39">
        <v>1145</v>
      </c>
      <c r="G10" s="40">
        <v>31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8">
        <v>7</v>
      </c>
      <c r="B11" s="19" t="s">
        <v>387</v>
      </c>
      <c r="C11" s="19" t="s">
        <v>25</v>
      </c>
      <c r="D11" s="39">
        <v>152</v>
      </c>
      <c r="E11" s="20">
        <v>3</v>
      </c>
      <c r="F11" s="39">
        <v>1035</v>
      </c>
      <c r="G11" s="40">
        <v>18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18">
        <v>9</v>
      </c>
      <c r="B12" s="19" t="s">
        <v>388</v>
      </c>
      <c r="C12" s="19" t="s">
        <v>17</v>
      </c>
      <c r="D12" s="39">
        <v>146</v>
      </c>
      <c r="E12" s="20">
        <v>2</v>
      </c>
      <c r="F12" s="39">
        <v>1011</v>
      </c>
      <c r="G12" s="40">
        <v>16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25">
        <v>5</v>
      </c>
      <c r="B13" s="26" t="s">
        <v>391</v>
      </c>
      <c r="C13" s="26" t="s">
        <v>25</v>
      </c>
      <c r="D13" s="43">
        <v>117</v>
      </c>
      <c r="E13" s="27">
        <v>1</v>
      </c>
      <c r="F13" s="43">
        <v>734</v>
      </c>
      <c r="G13" s="44">
        <v>7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/>
      <c r="B15" s="4" t="s">
        <v>270</v>
      </c>
      <c r="F15" s="33" t="s">
        <v>167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/>
      <c r="B16" s="4" t="s">
        <v>168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customFormat="1" ht="15.75" customHeight="1" x14ac:dyDescent="0.25"/>
    <row r="18" customFormat="1" ht="15.75" customHeight="1" x14ac:dyDescent="0.25"/>
    <row r="19" customFormat="1" ht="15.75" customHeight="1" x14ac:dyDescent="0.25"/>
    <row r="20" customFormat="1" ht="15.75" customHeight="1" x14ac:dyDescent="0.25"/>
    <row r="21" customFormat="1" ht="15.75" customHeight="1" x14ac:dyDescent="0.25"/>
    <row r="22" customFormat="1" ht="15.75" customHeight="1" x14ac:dyDescent="0.25"/>
    <row r="23" customFormat="1" ht="15.75" customHeight="1" x14ac:dyDescent="0.25"/>
    <row r="24" customFormat="1" ht="15.75" customHeight="1" x14ac:dyDescent="0.25"/>
    <row r="25" customFormat="1" ht="15.75" customHeight="1" x14ac:dyDescent="0.25"/>
    <row r="26" customFormat="1" ht="15.75" customHeight="1" x14ac:dyDescent="0.25"/>
    <row r="27" customFormat="1" ht="15.75" customHeight="1" x14ac:dyDescent="0.25"/>
    <row r="28" customFormat="1" ht="15.75" customHeight="1" x14ac:dyDescent="0.25"/>
    <row r="29" customFormat="1" ht="15.75" customHeight="1" x14ac:dyDescent="0.25"/>
    <row r="30" customFormat="1" ht="15.75" customHeight="1" x14ac:dyDescent="0.25"/>
    <row r="31" customFormat="1" ht="15.75" customHeight="1" x14ac:dyDescent="0.25"/>
    <row r="32" customFormat="1" ht="15.75" customHeight="1" x14ac:dyDescent="0.25"/>
    <row r="33" customFormat="1" ht="15.75" customHeight="1" x14ac:dyDescent="0.25"/>
    <row r="34" customFormat="1" ht="15.75" customHeight="1" x14ac:dyDescent="0.25"/>
    <row r="35" customFormat="1" ht="15.75" customHeight="1" x14ac:dyDescent="0.25"/>
    <row r="36" customFormat="1" ht="15.75" customHeight="1" x14ac:dyDescent="0.25"/>
    <row r="37" customFormat="1" ht="15.75" customHeight="1" x14ac:dyDescent="0.25"/>
    <row r="38" customFormat="1" ht="15.75" customHeight="1" x14ac:dyDescent="0.25"/>
    <row r="39" customFormat="1" ht="15.75" customHeight="1" x14ac:dyDescent="0.25"/>
    <row r="40" customFormat="1" ht="15.75" customHeight="1" x14ac:dyDescent="0.25"/>
    <row r="41" customFormat="1" ht="15.75" customHeight="1" x14ac:dyDescent="0.25"/>
    <row r="42" customFormat="1" ht="15.75" customHeight="1" x14ac:dyDescent="0.25"/>
    <row r="43" customFormat="1" ht="15.75" customHeight="1" x14ac:dyDescent="0.25"/>
    <row r="44" customFormat="1" ht="15.75" customHeight="1" x14ac:dyDescent="0.25"/>
    <row r="45" customFormat="1" ht="15.75" customHeight="1" x14ac:dyDescent="0.25"/>
    <row r="46" customFormat="1" ht="15.75" customHeight="1" x14ac:dyDescent="0.25"/>
    <row r="47" customFormat="1" ht="15.75" customHeight="1" x14ac:dyDescent="0.25"/>
    <row r="48" customFormat="1" ht="15.75" customHeight="1" x14ac:dyDescent="0.25"/>
    <row r="49" customFormat="1" ht="15.75" customHeight="1" x14ac:dyDescent="0.25"/>
    <row r="50" customFormat="1" ht="15.75" customHeight="1" x14ac:dyDescent="0.25"/>
    <row r="51" customFormat="1" ht="15.75" customHeight="1" x14ac:dyDescent="0.25"/>
    <row r="52" customFormat="1" ht="15.75" customHeight="1" x14ac:dyDescent="0.25"/>
    <row r="53" customFormat="1" ht="15.75" customHeight="1" x14ac:dyDescent="0.25"/>
    <row r="54" customFormat="1" ht="15.75" customHeight="1" x14ac:dyDescent="0.25"/>
    <row r="55" customFormat="1" ht="15.75" customHeight="1" x14ac:dyDescent="0.25"/>
    <row r="56" customFormat="1" ht="15.75" customHeight="1" x14ac:dyDescent="0.25"/>
    <row r="57" customFormat="1" ht="15.75" customHeight="1" x14ac:dyDescent="0.25"/>
    <row r="58" customFormat="1" ht="15.75" customHeight="1" x14ac:dyDescent="0.25"/>
    <row r="59" customFormat="1" ht="15.75" customHeight="1" x14ac:dyDescent="0.25"/>
    <row r="60" customFormat="1" ht="15.75" customHeight="1" x14ac:dyDescent="0.25"/>
    <row r="61" customFormat="1" ht="15" x14ac:dyDescent="0.25"/>
  </sheetData>
  <sheetProtection selectLockedCells="1" selectUnlockedCells="1"/>
  <hyperlinks>
    <hyperlink ref="B2" location="'Index'!A3" tooltip="Go to the Index sheet" display="á" xr:uid="{C38E18C8-3C35-4887-9991-14FDAA19A96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3A049-3D6F-4A72-B14F-63EC8FA4217F}">
  <sheetPr>
    <tabColor rgb="FFCC0000"/>
    <pageSetUpPr fitToPage="1"/>
  </sheetPr>
  <dimension ref="A1:Y61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5703125" style="30" customWidth="1"/>
    <col min="2" max="3" width="20.5703125" style="4" customWidth="1"/>
    <col min="4" max="7" width="5" style="4" customWidth="1"/>
    <col min="8" max="8" width="1.5703125" style="4" customWidth="1"/>
    <col min="9" max="9" width="2.5703125" style="30" customWidth="1"/>
    <col min="10" max="11" width="20.5703125" style="4" customWidth="1"/>
    <col min="12" max="15" width="5" style="4" customWidth="1"/>
    <col min="16" max="17" width="3.42578125" style="4" customWidth="1"/>
    <col min="18" max="25" width="8.42578125" style="4"/>
  </cols>
  <sheetData>
    <row r="1" spans="1:25" ht="18" x14ac:dyDescent="0.35">
      <c r="A1" s="1"/>
      <c r="B1" s="2" t="s">
        <v>351</v>
      </c>
      <c r="C1" s="2"/>
      <c r="D1" s="3"/>
      <c r="E1" s="3"/>
      <c r="F1" s="3" t="s">
        <v>271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45" t="s">
        <v>352</v>
      </c>
    </row>
    <row r="3" spans="1:25" ht="15.75" customHeight="1" x14ac:dyDescent="0.3">
      <c r="A3" s="7"/>
      <c r="B3" s="8" t="s">
        <v>4</v>
      </c>
      <c r="C3" s="9" t="s">
        <v>397</v>
      </c>
      <c r="D3" s="9"/>
      <c r="E3" s="9" t="s">
        <v>398</v>
      </c>
      <c r="F3" s="8"/>
      <c r="G3" s="8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14">
        <v>3</v>
      </c>
      <c r="B5" s="15" t="s">
        <v>357</v>
      </c>
      <c r="C5" s="15" t="s">
        <v>29</v>
      </c>
      <c r="D5" s="35">
        <v>191</v>
      </c>
      <c r="E5" s="16">
        <v>8</v>
      </c>
      <c r="F5" s="35">
        <v>1312</v>
      </c>
      <c r="G5" s="36">
        <v>54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41">
        <v>8</v>
      </c>
      <c r="B6" s="19" t="s">
        <v>356</v>
      </c>
      <c r="C6" s="19" t="s">
        <v>38</v>
      </c>
      <c r="D6" s="39">
        <v>190</v>
      </c>
      <c r="E6" s="20">
        <v>7</v>
      </c>
      <c r="F6" s="39">
        <v>1315</v>
      </c>
      <c r="G6" s="40">
        <v>52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8">
        <v>1</v>
      </c>
      <c r="B7" s="19" t="s">
        <v>373</v>
      </c>
      <c r="C7" s="19" t="s">
        <v>105</v>
      </c>
      <c r="D7" s="20">
        <v>159</v>
      </c>
      <c r="E7" s="20">
        <v>5</v>
      </c>
      <c r="F7" s="23">
        <v>1108</v>
      </c>
      <c r="G7" s="24">
        <v>38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41">
        <v>2</v>
      </c>
      <c r="B8" s="19" t="s">
        <v>155</v>
      </c>
      <c r="C8" s="19" t="s">
        <v>23</v>
      </c>
      <c r="D8" s="39">
        <v>164</v>
      </c>
      <c r="E8" s="20">
        <v>6</v>
      </c>
      <c r="F8" s="39">
        <v>1098</v>
      </c>
      <c r="G8" s="40">
        <v>36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8">
        <v>5</v>
      </c>
      <c r="B9" s="19" t="s">
        <v>120</v>
      </c>
      <c r="C9" s="19" t="s">
        <v>25</v>
      </c>
      <c r="D9" s="39">
        <v>148</v>
      </c>
      <c r="E9" s="20">
        <v>4</v>
      </c>
      <c r="F9" s="39">
        <v>1054</v>
      </c>
      <c r="G9" s="40">
        <v>29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8">
        <v>7</v>
      </c>
      <c r="B10" s="19" t="s">
        <v>153</v>
      </c>
      <c r="C10" s="19" t="s">
        <v>23</v>
      </c>
      <c r="D10" s="39">
        <v>148</v>
      </c>
      <c r="E10" s="20">
        <v>4</v>
      </c>
      <c r="F10" s="39">
        <v>977</v>
      </c>
      <c r="G10" s="40">
        <v>20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41">
        <v>6</v>
      </c>
      <c r="B11" s="19" t="s">
        <v>238</v>
      </c>
      <c r="C11" s="19" t="s">
        <v>25</v>
      </c>
      <c r="D11" s="39">
        <v>136</v>
      </c>
      <c r="E11" s="20">
        <v>1</v>
      </c>
      <c r="F11" s="39">
        <v>938</v>
      </c>
      <c r="G11" s="40">
        <v>14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42">
        <v>4</v>
      </c>
      <c r="B12" s="26" t="s">
        <v>389</v>
      </c>
      <c r="C12" s="26" t="s">
        <v>17</v>
      </c>
      <c r="D12" s="43">
        <v>139</v>
      </c>
      <c r="E12" s="27">
        <v>2</v>
      </c>
      <c r="F12" s="43">
        <v>923</v>
      </c>
      <c r="G12" s="44">
        <v>13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/>
      <c r="B14" s="4" t="s">
        <v>270</v>
      </c>
      <c r="F14" s="33" t="s">
        <v>167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/>
      <c r="B15" s="4" t="s">
        <v>168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customFormat="1" ht="15.75" customHeight="1" x14ac:dyDescent="0.25"/>
    <row r="18" customFormat="1" ht="15.75" customHeight="1" x14ac:dyDescent="0.25"/>
    <row r="19" customFormat="1" ht="15.75" customHeight="1" x14ac:dyDescent="0.25"/>
    <row r="20" customFormat="1" ht="15.75" customHeight="1" x14ac:dyDescent="0.25"/>
    <row r="21" customFormat="1" ht="15.75" customHeight="1" x14ac:dyDescent="0.25"/>
    <row r="22" customFormat="1" ht="15.75" customHeight="1" x14ac:dyDescent="0.25"/>
    <row r="23" customFormat="1" ht="15.75" customHeight="1" x14ac:dyDescent="0.25"/>
    <row r="24" customFormat="1" ht="15.75" customHeight="1" x14ac:dyDescent="0.25"/>
    <row r="25" customFormat="1" ht="15.75" customHeight="1" x14ac:dyDescent="0.25"/>
    <row r="26" customFormat="1" ht="15.75" customHeight="1" x14ac:dyDescent="0.25"/>
    <row r="27" customFormat="1" ht="15.75" customHeight="1" x14ac:dyDescent="0.25"/>
    <row r="28" customFormat="1" ht="15.75" customHeight="1" x14ac:dyDescent="0.25"/>
    <row r="29" customFormat="1" ht="15.75" customHeight="1" x14ac:dyDescent="0.25"/>
    <row r="30" customFormat="1" ht="15.75" customHeight="1" x14ac:dyDescent="0.25"/>
    <row r="31" customFormat="1" ht="15.75" customHeight="1" x14ac:dyDescent="0.25"/>
    <row r="32" customFormat="1" ht="15.75" customHeight="1" x14ac:dyDescent="0.25"/>
    <row r="33" customFormat="1" ht="15.75" customHeight="1" x14ac:dyDescent="0.25"/>
    <row r="34" customFormat="1" ht="15.75" customHeight="1" x14ac:dyDescent="0.25"/>
    <row r="35" customFormat="1" ht="15.75" customHeight="1" x14ac:dyDescent="0.25"/>
    <row r="36" customFormat="1" ht="15.75" customHeight="1" x14ac:dyDescent="0.25"/>
    <row r="37" customFormat="1" ht="15.75" customHeight="1" x14ac:dyDescent="0.25"/>
    <row r="38" customFormat="1" ht="15.75" customHeight="1" x14ac:dyDescent="0.25"/>
    <row r="39" customFormat="1" ht="15.75" customHeight="1" x14ac:dyDescent="0.25"/>
    <row r="40" customFormat="1" ht="15.75" customHeight="1" x14ac:dyDescent="0.25"/>
    <row r="41" customFormat="1" ht="15.75" customHeight="1" x14ac:dyDescent="0.25"/>
    <row r="42" customFormat="1" ht="15.75" customHeight="1" x14ac:dyDescent="0.25"/>
    <row r="43" customFormat="1" ht="15.75" customHeight="1" x14ac:dyDescent="0.25"/>
    <row r="44" customFormat="1" ht="15.75" customHeight="1" x14ac:dyDescent="0.25"/>
    <row r="45" customFormat="1" ht="15.75" customHeight="1" x14ac:dyDescent="0.25"/>
    <row r="46" customFormat="1" ht="15.75" customHeight="1" x14ac:dyDescent="0.25"/>
    <row r="47" customFormat="1" ht="15.75" customHeight="1" x14ac:dyDescent="0.25"/>
    <row r="48" customFormat="1" ht="15.75" customHeight="1" x14ac:dyDescent="0.25"/>
    <row r="49" customFormat="1" ht="15.75" customHeight="1" x14ac:dyDescent="0.25"/>
    <row r="50" customFormat="1" ht="15.75" customHeight="1" x14ac:dyDescent="0.25"/>
    <row r="51" customFormat="1" ht="15.75" customHeight="1" x14ac:dyDescent="0.25"/>
    <row r="52" customFormat="1" ht="15.75" customHeight="1" x14ac:dyDescent="0.25"/>
    <row r="53" customFormat="1" ht="15.75" customHeight="1" x14ac:dyDescent="0.25"/>
    <row r="54" customFormat="1" ht="15.75" customHeight="1" x14ac:dyDescent="0.25"/>
    <row r="55" customFormat="1" ht="15.75" customHeight="1" x14ac:dyDescent="0.25"/>
    <row r="56" customFormat="1" ht="15.75" customHeight="1" x14ac:dyDescent="0.25"/>
    <row r="57" customFormat="1" ht="15.75" customHeight="1" x14ac:dyDescent="0.25"/>
    <row r="58" customFormat="1" ht="15.75" customHeight="1" x14ac:dyDescent="0.25"/>
    <row r="59" customFormat="1" ht="15.75" customHeight="1" x14ac:dyDescent="0.25"/>
    <row r="60" customFormat="1" ht="15.75" customHeight="1" x14ac:dyDescent="0.25"/>
    <row r="61" customFormat="1" ht="15" x14ac:dyDescent="0.25"/>
  </sheetData>
  <sheetProtection selectLockedCells="1" selectUnlockedCells="1"/>
  <hyperlinks>
    <hyperlink ref="B2" location="'Index'!A3" tooltip="Go to the Index sheet" display="á" xr:uid="{80C7F24E-C280-4A71-BE99-43BA9CB2CB4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D8FAE-7F84-4F27-91DD-9D5FC6A45D57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5703125" style="30" customWidth="1"/>
    <col min="2" max="3" width="20.5703125" style="4" customWidth="1"/>
    <col min="4" max="7" width="5" style="4" customWidth="1"/>
    <col min="8" max="8" width="1.5703125" style="4" customWidth="1"/>
    <col min="9" max="9" width="2.5703125" style="30" customWidth="1"/>
    <col min="10" max="11" width="20.5703125" style="4" customWidth="1"/>
    <col min="12" max="15" width="5" style="4" customWidth="1"/>
    <col min="16" max="17" width="3.42578125" style="4" customWidth="1"/>
    <col min="18" max="25" width="8.42578125" style="4"/>
  </cols>
  <sheetData>
    <row r="1" spans="1:25" ht="18" x14ac:dyDescent="0.35">
      <c r="A1" s="1"/>
      <c r="B1" s="2" t="s">
        <v>399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" t="s">
        <v>352</v>
      </c>
    </row>
    <row r="3" spans="1:25" ht="15.75" customHeight="1" x14ac:dyDescent="0.3">
      <c r="A3" s="7"/>
      <c r="B3" s="8" t="s">
        <v>4</v>
      </c>
      <c r="C3" s="9" t="s">
        <v>400</v>
      </c>
      <c r="D3" s="9"/>
      <c r="E3" s="9" t="s">
        <v>401</v>
      </c>
      <c r="F3" s="8"/>
      <c r="G3" s="8"/>
      <c r="I3" s="4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I4" s="4"/>
    </row>
    <row r="5" spans="1:25" ht="15.75" customHeight="1" x14ac:dyDescent="0.3">
      <c r="A5" s="14">
        <v>2</v>
      </c>
      <c r="B5" s="15" t="s">
        <v>120</v>
      </c>
      <c r="C5" s="15" t="s">
        <v>25</v>
      </c>
      <c r="D5" s="16">
        <v>195</v>
      </c>
      <c r="E5" s="16">
        <v>5</v>
      </c>
      <c r="F5" s="16">
        <v>1342</v>
      </c>
      <c r="G5" s="17">
        <v>38</v>
      </c>
      <c r="I5" s="4"/>
    </row>
    <row r="6" spans="1:25" ht="15.75" customHeight="1" x14ac:dyDescent="0.3">
      <c r="A6" s="18">
        <v>1</v>
      </c>
      <c r="B6" s="19" t="s">
        <v>402</v>
      </c>
      <c r="C6" s="19" t="s">
        <v>31</v>
      </c>
      <c r="D6" s="20">
        <v>189</v>
      </c>
      <c r="E6" s="21">
        <v>4</v>
      </c>
      <c r="F6" s="23">
        <v>1324</v>
      </c>
      <c r="G6" s="24">
        <v>34</v>
      </c>
      <c r="I6" s="4"/>
    </row>
    <row r="7" spans="1:25" ht="15.75" customHeight="1" x14ac:dyDescent="0.3">
      <c r="A7" s="18">
        <v>6</v>
      </c>
      <c r="B7" s="19" t="s">
        <v>403</v>
      </c>
      <c r="C7" s="19" t="s">
        <v>368</v>
      </c>
      <c r="D7" s="20">
        <v>197</v>
      </c>
      <c r="E7" s="21">
        <v>6</v>
      </c>
      <c r="F7" s="20">
        <v>1330</v>
      </c>
      <c r="G7" s="22">
        <v>33</v>
      </c>
      <c r="J7" s="82"/>
    </row>
    <row r="8" spans="1:25" ht="15.75" customHeight="1" x14ac:dyDescent="0.3">
      <c r="A8" s="18">
        <v>3</v>
      </c>
      <c r="B8" s="19" t="s">
        <v>404</v>
      </c>
      <c r="C8" s="19" t="s">
        <v>25</v>
      </c>
      <c r="D8" s="20">
        <v>178</v>
      </c>
      <c r="E8" s="21">
        <v>3</v>
      </c>
      <c r="F8" s="20">
        <v>1282</v>
      </c>
      <c r="G8" s="22">
        <v>21</v>
      </c>
    </row>
    <row r="9" spans="1:25" ht="15.75" customHeight="1" x14ac:dyDescent="0.3">
      <c r="A9" s="18">
        <v>5</v>
      </c>
      <c r="B9" s="19" t="s">
        <v>405</v>
      </c>
      <c r="C9" s="19" t="s">
        <v>149</v>
      </c>
      <c r="D9" s="20">
        <v>167</v>
      </c>
      <c r="E9" s="21">
        <v>2</v>
      </c>
      <c r="F9" s="20">
        <v>1204</v>
      </c>
      <c r="G9" s="22">
        <v>10</v>
      </c>
      <c r="I9" s="4"/>
    </row>
    <row r="10" spans="1:25" ht="15.75" customHeight="1" x14ac:dyDescent="0.3">
      <c r="A10" s="25">
        <v>4</v>
      </c>
      <c r="B10" s="26" t="s">
        <v>406</v>
      </c>
      <c r="C10" s="26" t="s">
        <v>19</v>
      </c>
      <c r="D10" s="27" t="s">
        <v>138</v>
      </c>
      <c r="E10" s="28">
        <v>0</v>
      </c>
      <c r="F10" s="27">
        <v>714</v>
      </c>
      <c r="G10" s="29">
        <v>10</v>
      </c>
      <c r="I10" s="4"/>
    </row>
    <row r="11" spans="1:25" ht="15.75" customHeight="1" x14ac:dyDescent="0.3">
      <c r="A11" s="4"/>
      <c r="I11" s="4"/>
    </row>
    <row r="12" spans="1:25" ht="15.75" customHeight="1" x14ac:dyDescent="0.3">
      <c r="A12" s="7"/>
      <c r="B12" s="8" t="s">
        <v>7</v>
      </c>
      <c r="C12" s="9" t="s">
        <v>407</v>
      </c>
      <c r="D12" s="9"/>
      <c r="E12" s="9" t="s">
        <v>408</v>
      </c>
      <c r="F12" s="8"/>
      <c r="G12" s="8"/>
      <c r="I12" s="4"/>
    </row>
    <row r="13" spans="1:25" ht="15.75" customHeight="1" x14ac:dyDescent="0.3">
      <c r="A13" s="10">
        <v>1</v>
      </c>
      <c r="B13" s="11" t="s">
        <v>10</v>
      </c>
      <c r="C13" s="11" t="s">
        <v>11</v>
      </c>
      <c r="D13" s="12" t="s">
        <v>12</v>
      </c>
      <c r="E13" s="12" t="s">
        <v>13</v>
      </c>
      <c r="F13" s="12" t="s">
        <v>14</v>
      </c>
      <c r="G13" s="13" t="s">
        <v>15</v>
      </c>
    </row>
    <row r="14" spans="1:25" ht="15.75" customHeight="1" x14ac:dyDescent="0.3">
      <c r="A14" s="14">
        <v>6</v>
      </c>
      <c r="B14" s="15" t="s">
        <v>409</v>
      </c>
      <c r="C14" s="15" t="s">
        <v>25</v>
      </c>
      <c r="D14" s="16">
        <v>190</v>
      </c>
      <c r="E14" s="16">
        <v>7</v>
      </c>
      <c r="F14" s="16">
        <v>1289</v>
      </c>
      <c r="G14" s="17">
        <v>48</v>
      </c>
    </row>
    <row r="15" spans="1:25" ht="15.75" customHeight="1" x14ac:dyDescent="0.3">
      <c r="A15" s="18">
        <v>5</v>
      </c>
      <c r="B15" s="19" t="s">
        <v>235</v>
      </c>
      <c r="C15" s="19" t="s">
        <v>25</v>
      </c>
      <c r="D15" s="20">
        <v>178</v>
      </c>
      <c r="E15" s="21">
        <v>6</v>
      </c>
      <c r="F15" s="20">
        <v>1227</v>
      </c>
      <c r="G15" s="22">
        <v>39</v>
      </c>
    </row>
    <row r="16" spans="1:25" ht="15.75" customHeight="1" x14ac:dyDescent="0.3">
      <c r="A16" s="18">
        <v>3</v>
      </c>
      <c r="B16" s="19" t="s">
        <v>320</v>
      </c>
      <c r="C16" s="19" t="s">
        <v>321</v>
      </c>
      <c r="D16" s="20">
        <v>175</v>
      </c>
      <c r="E16" s="21">
        <v>5</v>
      </c>
      <c r="F16" s="20">
        <v>1210</v>
      </c>
      <c r="G16" s="22">
        <v>37</v>
      </c>
    </row>
    <row r="17" spans="1:7" ht="15.75" customHeight="1" x14ac:dyDescent="0.3">
      <c r="A17" s="18">
        <v>4</v>
      </c>
      <c r="B17" s="19" t="s">
        <v>410</v>
      </c>
      <c r="C17" s="19" t="s">
        <v>23</v>
      </c>
      <c r="D17" s="20">
        <v>168</v>
      </c>
      <c r="E17" s="21">
        <v>4</v>
      </c>
      <c r="F17" s="20">
        <v>1165</v>
      </c>
      <c r="G17" s="22">
        <v>28</v>
      </c>
    </row>
    <row r="18" spans="1:7" ht="15.75" customHeight="1" x14ac:dyDescent="0.3">
      <c r="A18" s="18">
        <v>2</v>
      </c>
      <c r="B18" s="19" t="s">
        <v>338</v>
      </c>
      <c r="C18" s="19" t="s">
        <v>31</v>
      </c>
      <c r="D18" s="20">
        <v>157</v>
      </c>
      <c r="E18" s="21">
        <v>3</v>
      </c>
      <c r="F18" s="20">
        <v>1105</v>
      </c>
      <c r="G18" s="22">
        <v>21</v>
      </c>
    </row>
    <row r="19" spans="1:7" ht="15.75" customHeight="1" x14ac:dyDescent="0.3">
      <c r="A19" s="18">
        <v>7</v>
      </c>
      <c r="B19" s="19" t="s">
        <v>181</v>
      </c>
      <c r="C19" s="19" t="s">
        <v>105</v>
      </c>
      <c r="D19" s="20">
        <v>105</v>
      </c>
      <c r="E19" s="21">
        <v>2</v>
      </c>
      <c r="F19" s="20">
        <v>947</v>
      </c>
      <c r="G19" s="22">
        <v>17</v>
      </c>
    </row>
    <row r="20" spans="1:7" ht="15.75" customHeight="1" x14ac:dyDescent="0.3">
      <c r="A20" s="25">
        <v>1</v>
      </c>
      <c r="B20" s="26" t="s">
        <v>411</v>
      </c>
      <c r="C20" s="26" t="s">
        <v>31</v>
      </c>
      <c r="D20" s="27" t="s">
        <v>138</v>
      </c>
      <c r="E20" s="28">
        <v>0</v>
      </c>
      <c r="F20" s="31">
        <v>0</v>
      </c>
      <c r="G20" s="32">
        <v>0</v>
      </c>
    </row>
    <row r="21" spans="1:7" ht="15.75" customHeight="1" x14ac:dyDescent="0.3"/>
    <row r="22" spans="1:7" ht="15.75" customHeight="1" x14ac:dyDescent="0.3">
      <c r="B22" s="4" t="s">
        <v>394</v>
      </c>
      <c r="F22" s="33" t="s">
        <v>167</v>
      </c>
    </row>
    <row r="23" spans="1:7" ht="15.75" customHeight="1" x14ac:dyDescent="0.3">
      <c r="B23" s="4" t="s">
        <v>168</v>
      </c>
    </row>
    <row r="24" spans="1:7" ht="15.75" customHeight="1" x14ac:dyDescent="0.3"/>
    <row r="25" spans="1:7" ht="15.75" customHeight="1" x14ac:dyDescent="0.3"/>
    <row r="26" spans="1:7" ht="15.75" customHeight="1" x14ac:dyDescent="0.3"/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hyperlinks>
    <hyperlink ref="B2" location="'Index'!A3" tooltip="Go to the Index sheet" display="á" xr:uid="{467F60CB-B826-47E0-9730-E3B4D69B316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9588D-8622-4916-848A-1D8A3ED01750}">
  <sheetPr>
    <tabColor rgb="FFFFFF00"/>
    <pageSetUpPr fitToPage="1"/>
  </sheetPr>
  <dimension ref="A1:Y6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0" customWidth="1"/>
    <col min="12" max="13" width="18.7109375" style="4" customWidth="1"/>
    <col min="14" max="19" width="5" style="4" customWidth="1"/>
    <col min="20" max="25" width="4.140625" style="4" customWidth="1"/>
    <col min="26" max="27" width="4.140625" customWidth="1"/>
  </cols>
  <sheetData>
    <row r="1" spans="1:25" ht="18" x14ac:dyDescent="0.35">
      <c r="A1" s="1"/>
      <c r="B1" s="2" t="s">
        <v>412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47" t="s">
        <v>413</v>
      </c>
    </row>
    <row r="3" spans="1:25" ht="15.75" customHeight="1" x14ac:dyDescent="0.3">
      <c r="A3" s="7"/>
      <c r="B3" s="8" t="s">
        <v>4</v>
      </c>
      <c r="C3" s="9" t="s">
        <v>414</v>
      </c>
      <c r="D3" s="9"/>
      <c r="E3" s="9" t="s">
        <v>415</v>
      </c>
      <c r="F3" s="8"/>
      <c r="G3" s="8"/>
      <c r="H3" s="8"/>
      <c r="I3" s="8"/>
      <c r="J3" s="7"/>
      <c r="K3" s="4"/>
      <c r="T3" s="8"/>
      <c r="U3" s="8"/>
      <c r="V3" s="8"/>
      <c r="W3" s="8"/>
      <c r="X3" s="8"/>
      <c r="Y3" s="8"/>
    </row>
    <row r="4" spans="1:25" ht="15.75" customHeight="1" x14ac:dyDescent="0.3">
      <c r="A4" s="10">
        <v>2</v>
      </c>
      <c r="B4" s="11" t="s">
        <v>10</v>
      </c>
      <c r="C4" s="80" t="s">
        <v>11</v>
      </c>
      <c r="D4" s="50"/>
      <c r="E4" s="83"/>
      <c r="F4" s="12" t="s">
        <v>12</v>
      </c>
      <c r="G4" s="12" t="s">
        <v>13</v>
      </c>
      <c r="H4" s="12" t="s">
        <v>14</v>
      </c>
      <c r="I4" s="13" t="s">
        <v>15</v>
      </c>
      <c r="K4" s="4"/>
    </row>
    <row r="5" spans="1:25" ht="15.75" customHeight="1" x14ac:dyDescent="0.3">
      <c r="A5" s="14">
        <v>6</v>
      </c>
      <c r="B5" s="15" t="s">
        <v>16</v>
      </c>
      <c r="C5" s="15" t="s">
        <v>17</v>
      </c>
      <c r="D5" s="16">
        <v>95</v>
      </c>
      <c r="E5" s="16">
        <v>97</v>
      </c>
      <c r="F5" s="16">
        <f t="shared" ref="F5:F13" si="0">SUM(D5:E5)</f>
        <v>192</v>
      </c>
      <c r="G5" s="16">
        <v>9</v>
      </c>
      <c r="H5" s="16">
        <v>1322</v>
      </c>
      <c r="I5" s="17">
        <v>59</v>
      </c>
      <c r="K5" s="4"/>
      <c r="V5" s="30"/>
      <c r="W5" s="30"/>
    </row>
    <row r="6" spans="1:25" ht="15.75" customHeight="1" x14ac:dyDescent="0.3">
      <c r="A6" s="18">
        <v>1</v>
      </c>
      <c r="B6" s="19" t="s">
        <v>39</v>
      </c>
      <c r="C6" s="19" t="s">
        <v>17</v>
      </c>
      <c r="D6" s="20">
        <v>87</v>
      </c>
      <c r="E6" s="20">
        <v>90</v>
      </c>
      <c r="F6" s="20">
        <f t="shared" si="0"/>
        <v>177</v>
      </c>
      <c r="G6" s="21">
        <v>7</v>
      </c>
      <c r="H6" s="23">
        <v>1274</v>
      </c>
      <c r="I6" s="24">
        <v>49</v>
      </c>
      <c r="K6" s="4"/>
      <c r="V6" s="30"/>
      <c r="W6" s="30"/>
    </row>
    <row r="7" spans="1:25" ht="15.75" customHeight="1" x14ac:dyDescent="0.3">
      <c r="A7" s="18">
        <v>5</v>
      </c>
      <c r="B7" s="19" t="s">
        <v>43</v>
      </c>
      <c r="C7" s="19" t="s">
        <v>19</v>
      </c>
      <c r="D7" s="20">
        <v>89</v>
      </c>
      <c r="E7" s="20">
        <v>91</v>
      </c>
      <c r="F7" s="20">
        <f t="shared" si="0"/>
        <v>180</v>
      </c>
      <c r="G7" s="21">
        <v>8</v>
      </c>
      <c r="H7" s="20">
        <v>1274</v>
      </c>
      <c r="I7" s="22">
        <v>48</v>
      </c>
      <c r="J7" s="82"/>
      <c r="K7" s="4"/>
      <c r="V7" s="30"/>
      <c r="W7" s="30"/>
    </row>
    <row r="8" spans="1:25" ht="15.75" customHeight="1" x14ac:dyDescent="0.3">
      <c r="A8" s="18">
        <v>3</v>
      </c>
      <c r="B8" s="19" t="s">
        <v>416</v>
      </c>
      <c r="C8" s="19" t="s">
        <v>75</v>
      </c>
      <c r="D8" s="20">
        <v>87</v>
      </c>
      <c r="E8" s="20">
        <v>88</v>
      </c>
      <c r="F8" s="20">
        <f t="shared" si="0"/>
        <v>175</v>
      </c>
      <c r="G8" s="21">
        <v>5</v>
      </c>
      <c r="H8" s="20">
        <v>1262</v>
      </c>
      <c r="I8" s="22">
        <v>44</v>
      </c>
      <c r="K8" s="4"/>
      <c r="V8" s="30"/>
      <c r="W8" s="30"/>
    </row>
    <row r="9" spans="1:25" ht="15.75" customHeight="1" x14ac:dyDescent="0.3">
      <c r="A9" s="18">
        <v>2</v>
      </c>
      <c r="B9" s="19" t="s">
        <v>64</v>
      </c>
      <c r="C9" s="19" t="s">
        <v>65</v>
      </c>
      <c r="D9" s="20">
        <v>86</v>
      </c>
      <c r="E9" s="20">
        <v>88</v>
      </c>
      <c r="F9" s="20">
        <f t="shared" si="0"/>
        <v>174</v>
      </c>
      <c r="G9" s="21">
        <v>4</v>
      </c>
      <c r="H9" s="20">
        <v>1241</v>
      </c>
      <c r="I9" s="22">
        <v>36</v>
      </c>
      <c r="L9" s="30"/>
      <c r="M9" s="30"/>
      <c r="N9" s="30"/>
      <c r="O9" s="30"/>
      <c r="P9" s="30"/>
      <c r="Q9" s="30"/>
      <c r="R9" s="30"/>
      <c r="S9" s="30"/>
      <c r="T9" s="30"/>
      <c r="U9" s="30"/>
      <c r="X9" s="30"/>
      <c r="Y9" s="30"/>
    </row>
    <row r="10" spans="1:25" ht="15.75" customHeight="1" x14ac:dyDescent="0.3">
      <c r="A10" s="18">
        <v>8</v>
      </c>
      <c r="B10" s="19" t="s">
        <v>417</v>
      </c>
      <c r="C10" s="19" t="s">
        <v>372</v>
      </c>
      <c r="D10" s="20">
        <v>90</v>
      </c>
      <c r="E10" s="20">
        <v>86</v>
      </c>
      <c r="F10" s="20">
        <f t="shared" si="0"/>
        <v>176</v>
      </c>
      <c r="G10" s="21">
        <v>6</v>
      </c>
      <c r="H10" s="20">
        <v>1220</v>
      </c>
      <c r="I10" s="22">
        <v>29</v>
      </c>
      <c r="L10" s="30"/>
      <c r="M10" s="30"/>
      <c r="N10" s="30"/>
      <c r="O10" s="30"/>
      <c r="P10" s="30"/>
      <c r="Q10" s="30"/>
      <c r="R10" s="30"/>
      <c r="S10" s="30"/>
      <c r="T10" s="30"/>
      <c r="U10" s="30"/>
      <c r="X10" s="30"/>
      <c r="Y10" s="30"/>
    </row>
    <row r="11" spans="1:25" ht="15.75" customHeight="1" x14ac:dyDescent="0.3">
      <c r="A11" s="18">
        <v>7</v>
      </c>
      <c r="B11" s="19" t="s">
        <v>70</v>
      </c>
      <c r="C11" s="19" t="s">
        <v>71</v>
      </c>
      <c r="D11" s="20">
        <v>91</v>
      </c>
      <c r="E11" s="20">
        <v>73</v>
      </c>
      <c r="F11" s="20">
        <f t="shared" si="0"/>
        <v>164</v>
      </c>
      <c r="G11" s="21">
        <v>2</v>
      </c>
      <c r="H11" s="20">
        <v>1151</v>
      </c>
      <c r="I11" s="22">
        <v>19</v>
      </c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</row>
    <row r="12" spans="1:25" ht="15.75" customHeight="1" x14ac:dyDescent="0.3">
      <c r="A12" s="18">
        <v>9</v>
      </c>
      <c r="B12" s="19" t="s">
        <v>382</v>
      </c>
      <c r="C12" s="19" t="s">
        <v>326</v>
      </c>
      <c r="D12" s="20">
        <v>76</v>
      </c>
      <c r="E12" s="20">
        <v>85</v>
      </c>
      <c r="F12" s="20">
        <f t="shared" si="0"/>
        <v>161</v>
      </c>
      <c r="G12" s="21">
        <v>1</v>
      </c>
      <c r="H12" s="20">
        <v>998</v>
      </c>
      <c r="I12" s="22">
        <v>19</v>
      </c>
      <c r="L12" s="30"/>
      <c r="M12" s="30"/>
      <c r="N12" s="30"/>
      <c r="O12" s="30"/>
      <c r="P12" s="30"/>
      <c r="Q12" s="30"/>
      <c r="R12" s="30"/>
      <c r="S12" s="30"/>
      <c r="T12" s="30"/>
      <c r="U12" s="30"/>
      <c r="X12" s="30"/>
      <c r="Y12" s="30"/>
    </row>
    <row r="13" spans="1:25" ht="15.75" customHeight="1" x14ac:dyDescent="0.3">
      <c r="A13" s="25">
        <v>4</v>
      </c>
      <c r="B13" s="26" t="s">
        <v>89</v>
      </c>
      <c r="C13" s="26" t="s">
        <v>60</v>
      </c>
      <c r="D13" s="27">
        <v>83</v>
      </c>
      <c r="E13" s="27">
        <v>84</v>
      </c>
      <c r="F13" s="27">
        <f t="shared" si="0"/>
        <v>167</v>
      </c>
      <c r="G13" s="28">
        <v>3</v>
      </c>
      <c r="H13" s="27">
        <v>1131</v>
      </c>
      <c r="I13" s="29">
        <v>15</v>
      </c>
      <c r="L13" s="30"/>
      <c r="M13" s="30"/>
      <c r="N13" s="30"/>
      <c r="O13" s="30"/>
      <c r="P13" s="30"/>
      <c r="Q13" s="30"/>
      <c r="R13" s="30"/>
      <c r="S13" s="30"/>
      <c r="T13" s="30"/>
      <c r="U13" s="30"/>
      <c r="X13" s="30"/>
      <c r="Y13" s="30"/>
    </row>
    <row r="14" spans="1:25" ht="15.75" customHeight="1" x14ac:dyDescent="0.3"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</row>
    <row r="15" spans="1:25" ht="15.75" customHeight="1" x14ac:dyDescent="0.3">
      <c r="A15" s="7"/>
      <c r="B15" s="8" t="s">
        <v>7</v>
      </c>
      <c r="C15" s="9" t="s">
        <v>143</v>
      </c>
      <c r="D15" s="9"/>
      <c r="E15" s="9" t="s">
        <v>418</v>
      </c>
      <c r="F15" s="8"/>
      <c r="G15" s="8"/>
      <c r="H15" s="8"/>
      <c r="I15" s="8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</row>
    <row r="16" spans="1:25" ht="15.75" customHeight="1" x14ac:dyDescent="0.3">
      <c r="A16" s="10">
        <v>2</v>
      </c>
      <c r="B16" s="11" t="s">
        <v>10</v>
      </c>
      <c r="C16" s="80" t="s">
        <v>11</v>
      </c>
      <c r="D16" s="50"/>
      <c r="E16" s="83"/>
      <c r="F16" s="12" t="s">
        <v>12</v>
      </c>
      <c r="G16" s="12" t="s">
        <v>13</v>
      </c>
      <c r="H16" s="12" t="s">
        <v>14</v>
      </c>
      <c r="I16" s="13" t="s">
        <v>15</v>
      </c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</row>
    <row r="17" spans="1:25" ht="15.75" customHeight="1" x14ac:dyDescent="0.3">
      <c r="A17" s="14">
        <v>2</v>
      </c>
      <c r="B17" s="15" t="s">
        <v>150</v>
      </c>
      <c r="C17" s="15" t="s">
        <v>75</v>
      </c>
      <c r="D17" s="16">
        <v>88</v>
      </c>
      <c r="E17" s="16">
        <v>87</v>
      </c>
      <c r="F17" s="16">
        <f t="shared" ref="F17:F25" si="1">SUM(D17:E17)</f>
        <v>175</v>
      </c>
      <c r="G17" s="16">
        <v>9</v>
      </c>
      <c r="H17" s="16">
        <v>1173</v>
      </c>
      <c r="I17" s="17">
        <v>53</v>
      </c>
      <c r="L17" s="30"/>
      <c r="M17" s="30"/>
      <c r="N17" s="30"/>
      <c r="O17" s="30"/>
      <c r="P17" s="30"/>
      <c r="Q17" s="30"/>
      <c r="R17" s="30"/>
      <c r="S17" s="30"/>
      <c r="T17" s="30"/>
      <c r="U17" s="30"/>
      <c r="X17" s="30"/>
      <c r="Y17" s="30"/>
    </row>
    <row r="18" spans="1:25" x14ac:dyDescent="0.3">
      <c r="A18" s="18">
        <v>5</v>
      </c>
      <c r="B18" s="19" t="s">
        <v>419</v>
      </c>
      <c r="C18" s="19" t="s">
        <v>372</v>
      </c>
      <c r="D18" s="20">
        <v>82</v>
      </c>
      <c r="E18" s="20">
        <v>76</v>
      </c>
      <c r="F18" s="20">
        <f t="shared" si="1"/>
        <v>158</v>
      </c>
      <c r="G18" s="21">
        <v>6</v>
      </c>
      <c r="H18" s="20">
        <v>1152</v>
      </c>
      <c r="I18" s="22">
        <v>48</v>
      </c>
      <c r="V18" s="30"/>
      <c r="W18" s="30"/>
    </row>
    <row r="19" spans="1:25" ht="15.75" customHeight="1" x14ac:dyDescent="0.3">
      <c r="A19" s="18">
        <v>8</v>
      </c>
      <c r="B19" s="19" t="s">
        <v>420</v>
      </c>
      <c r="C19" s="19" t="s">
        <v>372</v>
      </c>
      <c r="D19" s="20">
        <v>87</v>
      </c>
      <c r="E19" s="20">
        <v>83</v>
      </c>
      <c r="F19" s="20">
        <f t="shared" si="1"/>
        <v>170</v>
      </c>
      <c r="G19" s="21">
        <v>8</v>
      </c>
      <c r="H19" s="20">
        <v>1151</v>
      </c>
      <c r="I19" s="22">
        <v>46</v>
      </c>
    </row>
    <row r="20" spans="1:25" ht="15.75" customHeight="1" x14ac:dyDescent="0.3">
      <c r="A20" s="18">
        <v>1</v>
      </c>
      <c r="B20" s="19" t="s">
        <v>123</v>
      </c>
      <c r="C20" s="19" t="s">
        <v>75</v>
      </c>
      <c r="D20" s="20">
        <v>86</v>
      </c>
      <c r="E20" s="20">
        <v>69</v>
      </c>
      <c r="F20" s="20">
        <f t="shared" si="1"/>
        <v>155</v>
      </c>
      <c r="G20" s="21">
        <v>4</v>
      </c>
      <c r="H20" s="23">
        <v>1138</v>
      </c>
      <c r="I20" s="24">
        <v>43</v>
      </c>
    </row>
    <row r="21" spans="1:25" ht="15.75" customHeight="1" x14ac:dyDescent="0.3">
      <c r="A21" s="18">
        <v>9</v>
      </c>
      <c r="B21" s="19" t="s">
        <v>131</v>
      </c>
      <c r="C21" s="19" t="s">
        <v>25</v>
      </c>
      <c r="D21" s="20">
        <v>86</v>
      </c>
      <c r="E21" s="20">
        <v>75</v>
      </c>
      <c r="F21" s="20">
        <f t="shared" si="1"/>
        <v>161</v>
      </c>
      <c r="G21" s="21">
        <v>7</v>
      </c>
      <c r="H21" s="20">
        <v>1123</v>
      </c>
      <c r="I21" s="22">
        <v>39</v>
      </c>
    </row>
    <row r="22" spans="1:25" ht="15.75" customHeight="1" x14ac:dyDescent="0.3">
      <c r="A22" s="18">
        <v>3</v>
      </c>
      <c r="B22" s="19" t="s">
        <v>421</v>
      </c>
      <c r="C22" s="19" t="s">
        <v>372</v>
      </c>
      <c r="D22" s="20">
        <v>73</v>
      </c>
      <c r="E22" s="20">
        <v>82</v>
      </c>
      <c r="F22" s="20">
        <f t="shared" si="1"/>
        <v>155</v>
      </c>
      <c r="G22" s="21">
        <v>4</v>
      </c>
      <c r="H22" s="20">
        <v>1090</v>
      </c>
      <c r="I22" s="22">
        <v>33</v>
      </c>
    </row>
    <row r="23" spans="1:25" ht="15.75" customHeight="1" x14ac:dyDescent="0.3">
      <c r="A23" s="18">
        <v>4</v>
      </c>
      <c r="B23" s="19" t="s">
        <v>422</v>
      </c>
      <c r="C23" s="19" t="s">
        <v>326</v>
      </c>
      <c r="D23" s="20">
        <v>79</v>
      </c>
      <c r="E23" s="20">
        <v>72</v>
      </c>
      <c r="F23" s="20">
        <f t="shared" si="1"/>
        <v>151</v>
      </c>
      <c r="G23" s="21">
        <v>2</v>
      </c>
      <c r="H23" s="20">
        <v>1099</v>
      </c>
      <c r="I23" s="22">
        <v>29</v>
      </c>
    </row>
    <row r="24" spans="1:25" ht="15.75" customHeight="1" x14ac:dyDescent="0.3">
      <c r="A24" s="18">
        <v>7</v>
      </c>
      <c r="B24" s="19" t="s">
        <v>158</v>
      </c>
      <c r="C24" s="19" t="s">
        <v>159</v>
      </c>
      <c r="D24" s="20">
        <v>75</v>
      </c>
      <c r="E24" s="20">
        <v>83</v>
      </c>
      <c r="F24" s="20">
        <f t="shared" si="1"/>
        <v>158</v>
      </c>
      <c r="G24" s="21">
        <v>6</v>
      </c>
      <c r="H24" s="20">
        <v>1052</v>
      </c>
      <c r="I24" s="22">
        <v>24</v>
      </c>
    </row>
    <row r="25" spans="1:25" ht="15.75" customHeight="1" x14ac:dyDescent="0.3">
      <c r="A25" s="25">
        <v>6</v>
      </c>
      <c r="B25" s="26" t="s">
        <v>423</v>
      </c>
      <c r="C25" s="26" t="s">
        <v>122</v>
      </c>
      <c r="D25" s="27" t="s">
        <v>109</v>
      </c>
      <c r="E25" s="27"/>
      <c r="F25" s="27">
        <f t="shared" si="1"/>
        <v>0</v>
      </c>
      <c r="G25" s="28">
        <v>0</v>
      </c>
      <c r="H25" s="27">
        <v>0</v>
      </c>
      <c r="I25" s="29">
        <v>0</v>
      </c>
    </row>
    <row r="26" spans="1:25" ht="15.75" customHeight="1" x14ac:dyDescent="0.3"/>
    <row r="27" spans="1:25" ht="15.75" customHeight="1" x14ac:dyDescent="0.3">
      <c r="A27" s="7"/>
      <c r="B27" s="8" t="s">
        <v>46</v>
      </c>
      <c r="C27" s="9" t="s">
        <v>424</v>
      </c>
      <c r="D27" s="9"/>
      <c r="E27" s="9" t="s">
        <v>396</v>
      </c>
      <c r="F27" s="8"/>
      <c r="G27" s="8"/>
      <c r="H27" s="8"/>
      <c r="I27" s="8"/>
    </row>
    <row r="28" spans="1:25" ht="15.75" customHeight="1" x14ac:dyDescent="0.3">
      <c r="A28" s="10">
        <v>2</v>
      </c>
      <c r="B28" s="11" t="s">
        <v>10</v>
      </c>
      <c r="C28" s="80" t="s">
        <v>11</v>
      </c>
      <c r="D28" s="50"/>
      <c r="E28" s="83"/>
      <c r="F28" s="12" t="s">
        <v>12</v>
      </c>
      <c r="G28" s="12" t="s">
        <v>13</v>
      </c>
      <c r="H28" s="12" t="s">
        <v>14</v>
      </c>
      <c r="I28" s="13" t="s">
        <v>15</v>
      </c>
    </row>
    <row r="29" spans="1:25" ht="15.75" customHeight="1" x14ac:dyDescent="0.3">
      <c r="A29" s="14">
        <v>8</v>
      </c>
      <c r="B29" s="15" t="s">
        <v>99</v>
      </c>
      <c r="C29" s="15" t="s">
        <v>25</v>
      </c>
      <c r="D29" s="16">
        <v>92</v>
      </c>
      <c r="E29" s="16">
        <v>81</v>
      </c>
      <c r="F29" s="16">
        <f t="shared" ref="F29:F36" si="2">SUM(D29:E29)</f>
        <v>173</v>
      </c>
      <c r="G29" s="16">
        <v>8</v>
      </c>
      <c r="H29" s="16">
        <v>1135</v>
      </c>
      <c r="I29" s="17">
        <v>44</v>
      </c>
    </row>
    <row r="30" spans="1:25" ht="15.75" customHeight="1" x14ac:dyDescent="0.3">
      <c r="A30" s="18">
        <v>1</v>
      </c>
      <c r="B30" s="19" t="s">
        <v>100</v>
      </c>
      <c r="C30" s="19" t="s">
        <v>101</v>
      </c>
      <c r="D30" s="20">
        <v>86</v>
      </c>
      <c r="E30" s="20">
        <v>82</v>
      </c>
      <c r="F30" s="20">
        <f t="shared" si="2"/>
        <v>168</v>
      </c>
      <c r="G30" s="21">
        <v>7</v>
      </c>
      <c r="H30" s="23">
        <v>1141</v>
      </c>
      <c r="I30" s="24">
        <v>43</v>
      </c>
    </row>
    <row r="31" spans="1:25" ht="15.75" customHeight="1" x14ac:dyDescent="0.3">
      <c r="A31" s="18">
        <v>6</v>
      </c>
      <c r="B31" s="19" t="s">
        <v>124</v>
      </c>
      <c r="C31" s="19" t="s">
        <v>38</v>
      </c>
      <c r="D31" s="20">
        <v>81</v>
      </c>
      <c r="E31" s="20">
        <v>80</v>
      </c>
      <c r="F31" s="20">
        <f t="shared" si="2"/>
        <v>161</v>
      </c>
      <c r="G31" s="21">
        <v>6</v>
      </c>
      <c r="H31" s="20">
        <v>1110</v>
      </c>
      <c r="I31" s="22">
        <v>38</v>
      </c>
    </row>
    <row r="32" spans="1:25" ht="15.75" customHeight="1" x14ac:dyDescent="0.3">
      <c r="A32" s="18">
        <v>7</v>
      </c>
      <c r="B32" s="19" t="s">
        <v>125</v>
      </c>
      <c r="C32" s="19" t="s">
        <v>19</v>
      </c>
      <c r="D32" s="20">
        <v>83</v>
      </c>
      <c r="E32" s="20">
        <v>66</v>
      </c>
      <c r="F32" s="20">
        <f t="shared" si="2"/>
        <v>149</v>
      </c>
      <c r="G32" s="21">
        <v>4</v>
      </c>
      <c r="H32" s="20">
        <v>1066</v>
      </c>
      <c r="I32" s="22">
        <v>32</v>
      </c>
    </row>
    <row r="33" spans="1:9" ht="15.75" customHeight="1" x14ac:dyDescent="0.3">
      <c r="A33" s="18">
        <v>4</v>
      </c>
      <c r="B33" s="19" t="s">
        <v>425</v>
      </c>
      <c r="C33" s="19" t="s">
        <v>17</v>
      </c>
      <c r="D33" s="20">
        <v>78</v>
      </c>
      <c r="E33" s="20">
        <v>70</v>
      </c>
      <c r="F33" s="20">
        <f t="shared" si="2"/>
        <v>148</v>
      </c>
      <c r="G33" s="21">
        <v>3</v>
      </c>
      <c r="H33" s="20">
        <v>1070</v>
      </c>
      <c r="I33" s="22">
        <v>28</v>
      </c>
    </row>
    <row r="34" spans="1:9" ht="15.75" customHeight="1" x14ac:dyDescent="0.3">
      <c r="A34" s="18">
        <v>3</v>
      </c>
      <c r="B34" s="19" t="s">
        <v>426</v>
      </c>
      <c r="C34" s="19" t="s">
        <v>326</v>
      </c>
      <c r="D34" s="20">
        <v>0</v>
      </c>
      <c r="E34" s="20">
        <v>0</v>
      </c>
      <c r="F34" s="20">
        <f t="shared" si="2"/>
        <v>0</v>
      </c>
      <c r="G34" s="21">
        <v>0</v>
      </c>
      <c r="H34" s="20">
        <v>900</v>
      </c>
      <c r="I34" s="22">
        <v>26</v>
      </c>
    </row>
    <row r="35" spans="1:9" ht="15.75" customHeight="1" x14ac:dyDescent="0.3">
      <c r="A35" s="18">
        <v>5</v>
      </c>
      <c r="B35" s="19" t="s">
        <v>163</v>
      </c>
      <c r="C35" s="19" t="s">
        <v>101</v>
      </c>
      <c r="D35" s="20">
        <v>80</v>
      </c>
      <c r="E35" s="20">
        <v>80</v>
      </c>
      <c r="F35" s="20">
        <f t="shared" si="2"/>
        <v>160</v>
      </c>
      <c r="G35" s="21">
        <v>5</v>
      </c>
      <c r="H35" s="20">
        <v>1005</v>
      </c>
      <c r="I35" s="22">
        <v>22</v>
      </c>
    </row>
    <row r="36" spans="1:9" ht="15.75" customHeight="1" x14ac:dyDescent="0.3">
      <c r="A36" s="25">
        <v>2</v>
      </c>
      <c r="B36" s="26" t="s">
        <v>427</v>
      </c>
      <c r="C36" s="26" t="s">
        <v>122</v>
      </c>
      <c r="D36" s="27">
        <v>0</v>
      </c>
      <c r="E36" s="27">
        <v>81</v>
      </c>
      <c r="F36" s="27">
        <f t="shared" si="2"/>
        <v>81</v>
      </c>
      <c r="G36" s="28">
        <v>2</v>
      </c>
      <c r="H36" s="27">
        <v>666</v>
      </c>
      <c r="I36" s="29">
        <v>17</v>
      </c>
    </row>
    <row r="37" spans="1:9" ht="15.75" customHeight="1" x14ac:dyDescent="0.3"/>
    <row r="38" spans="1:9" ht="15.75" customHeight="1" x14ac:dyDescent="0.3">
      <c r="A38" s="7"/>
      <c r="B38" s="8" t="s">
        <v>49</v>
      </c>
      <c r="C38" s="9" t="s">
        <v>428</v>
      </c>
      <c r="D38" s="9"/>
      <c r="E38" s="9" t="s">
        <v>429</v>
      </c>
      <c r="F38" s="8"/>
      <c r="G38" s="8"/>
      <c r="H38" s="8"/>
      <c r="I38" s="8"/>
    </row>
    <row r="39" spans="1:9" ht="15.75" customHeight="1" x14ac:dyDescent="0.3">
      <c r="A39" s="10">
        <v>2</v>
      </c>
      <c r="B39" s="11" t="s">
        <v>10</v>
      </c>
      <c r="C39" s="80" t="s">
        <v>11</v>
      </c>
      <c r="D39" s="50"/>
      <c r="E39" s="83"/>
      <c r="F39" s="12" t="s">
        <v>12</v>
      </c>
      <c r="G39" s="12" t="s">
        <v>13</v>
      </c>
      <c r="H39" s="12" t="s">
        <v>14</v>
      </c>
      <c r="I39" s="13" t="s">
        <v>15</v>
      </c>
    </row>
    <row r="40" spans="1:9" ht="15.75" customHeight="1" x14ac:dyDescent="0.3">
      <c r="A40" s="14">
        <v>4</v>
      </c>
      <c r="B40" s="15" t="s">
        <v>430</v>
      </c>
      <c r="C40" s="15" t="s">
        <v>326</v>
      </c>
      <c r="D40" s="16">
        <v>80</v>
      </c>
      <c r="E40" s="16">
        <v>72</v>
      </c>
      <c r="F40" s="16">
        <f t="shared" ref="F40:F47" si="3">SUM(D40:E40)</f>
        <v>152</v>
      </c>
      <c r="G40" s="16">
        <v>7</v>
      </c>
      <c r="H40" s="16">
        <v>1100</v>
      </c>
      <c r="I40" s="17">
        <v>50</v>
      </c>
    </row>
    <row r="41" spans="1:9" ht="15.75" customHeight="1" x14ac:dyDescent="0.3">
      <c r="A41" s="18">
        <v>1</v>
      </c>
      <c r="B41" s="19" t="s">
        <v>126</v>
      </c>
      <c r="C41" s="19" t="s">
        <v>127</v>
      </c>
      <c r="D41" s="20">
        <v>70</v>
      </c>
      <c r="E41" s="20">
        <v>86</v>
      </c>
      <c r="F41" s="20">
        <f t="shared" si="3"/>
        <v>156</v>
      </c>
      <c r="G41" s="21">
        <v>8</v>
      </c>
      <c r="H41" s="23">
        <v>1037</v>
      </c>
      <c r="I41" s="24">
        <v>45</v>
      </c>
    </row>
    <row r="42" spans="1:9" ht="15.75" customHeight="1" x14ac:dyDescent="0.3">
      <c r="A42" s="18">
        <v>3</v>
      </c>
      <c r="B42" s="19" t="s">
        <v>69</v>
      </c>
      <c r="C42" s="19" t="s">
        <v>65</v>
      </c>
      <c r="D42" s="20">
        <v>70</v>
      </c>
      <c r="E42" s="20">
        <v>69</v>
      </c>
      <c r="F42" s="20">
        <f t="shared" si="3"/>
        <v>139</v>
      </c>
      <c r="G42" s="21">
        <v>5</v>
      </c>
      <c r="H42" s="20">
        <v>1003</v>
      </c>
      <c r="I42" s="22">
        <v>37</v>
      </c>
    </row>
    <row r="43" spans="1:9" ht="15.75" customHeight="1" x14ac:dyDescent="0.3">
      <c r="A43" s="18">
        <v>8</v>
      </c>
      <c r="B43" s="19" t="s">
        <v>333</v>
      </c>
      <c r="C43" s="19" t="s">
        <v>326</v>
      </c>
      <c r="D43" s="20" t="s">
        <v>109</v>
      </c>
      <c r="E43" s="20"/>
      <c r="F43" s="20">
        <f t="shared" si="3"/>
        <v>0</v>
      </c>
      <c r="G43" s="21">
        <v>0</v>
      </c>
      <c r="H43" s="20">
        <v>870</v>
      </c>
      <c r="I43" s="22">
        <v>36</v>
      </c>
    </row>
    <row r="44" spans="1:9" ht="15.75" customHeight="1" x14ac:dyDescent="0.3">
      <c r="A44" s="18">
        <v>5</v>
      </c>
      <c r="B44" s="19" t="s">
        <v>431</v>
      </c>
      <c r="C44" s="19" t="s">
        <v>326</v>
      </c>
      <c r="D44" s="20">
        <v>47</v>
      </c>
      <c r="E44" s="20">
        <v>66</v>
      </c>
      <c r="F44" s="20">
        <f t="shared" si="3"/>
        <v>113</v>
      </c>
      <c r="G44" s="21">
        <v>3</v>
      </c>
      <c r="H44" s="20">
        <v>767</v>
      </c>
      <c r="I44" s="22">
        <v>27</v>
      </c>
    </row>
    <row r="45" spans="1:9" ht="15.75" customHeight="1" x14ac:dyDescent="0.3">
      <c r="A45" s="18">
        <v>7</v>
      </c>
      <c r="B45" s="19" t="s">
        <v>432</v>
      </c>
      <c r="C45" s="19" t="s">
        <v>122</v>
      </c>
      <c r="D45" s="20">
        <v>72</v>
      </c>
      <c r="E45" s="20">
        <v>70</v>
      </c>
      <c r="F45" s="20">
        <f t="shared" si="3"/>
        <v>142</v>
      </c>
      <c r="G45" s="21">
        <v>6</v>
      </c>
      <c r="H45" s="20">
        <v>799</v>
      </c>
      <c r="I45" s="22">
        <v>26</v>
      </c>
    </row>
    <row r="46" spans="1:9" ht="15.75" customHeight="1" x14ac:dyDescent="0.3">
      <c r="A46" s="18">
        <v>2</v>
      </c>
      <c r="B46" s="19" t="s">
        <v>433</v>
      </c>
      <c r="C46" s="19" t="s">
        <v>71</v>
      </c>
      <c r="D46" s="20">
        <v>67</v>
      </c>
      <c r="E46" s="20">
        <v>62</v>
      </c>
      <c r="F46" s="20">
        <f t="shared" si="3"/>
        <v>129</v>
      </c>
      <c r="G46" s="21">
        <v>4</v>
      </c>
      <c r="H46" s="20">
        <v>802</v>
      </c>
      <c r="I46" s="22">
        <v>20</v>
      </c>
    </row>
    <row r="47" spans="1:9" ht="15.75" customHeight="1" x14ac:dyDescent="0.3">
      <c r="A47" s="25">
        <v>6</v>
      </c>
      <c r="B47" s="26" t="s">
        <v>434</v>
      </c>
      <c r="C47" s="26" t="s">
        <v>326</v>
      </c>
      <c r="D47" s="27" t="s">
        <v>109</v>
      </c>
      <c r="E47" s="27"/>
      <c r="F47" s="27">
        <f t="shared" si="3"/>
        <v>0</v>
      </c>
      <c r="G47" s="28">
        <v>0</v>
      </c>
      <c r="H47" s="27">
        <v>0</v>
      </c>
      <c r="I47" s="29">
        <v>0</v>
      </c>
    </row>
    <row r="48" spans="1:9" ht="15.75" customHeight="1" x14ac:dyDescent="0.3"/>
    <row r="49" spans="1:9" ht="15.75" customHeight="1" x14ac:dyDescent="0.3">
      <c r="A49" s="7"/>
      <c r="B49" s="8" t="s">
        <v>79</v>
      </c>
      <c r="C49" s="9" t="s">
        <v>435</v>
      </c>
      <c r="D49" s="9"/>
      <c r="E49" s="9" t="s">
        <v>436</v>
      </c>
      <c r="F49" s="8"/>
      <c r="G49" s="8"/>
      <c r="H49" s="8"/>
      <c r="I49" s="8"/>
    </row>
    <row r="50" spans="1:9" ht="15.75" customHeight="1" x14ac:dyDescent="0.3">
      <c r="A50" s="10">
        <v>2</v>
      </c>
      <c r="B50" s="11" t="s">
        <v>10</v>
      </c>
      <c r="C50" s="80" t="s">
        <v>11</v>
      </c>
      <c r="D50" s="50"/>
      <c r="E50" s="83"/>
      <c r="F50" s="12" t="s">
        <v>12</v>
      </c>
      <c r="G50" s="12" t="s">
        <v>13</v>
      </c>
      <c r="H50" s="12" t="s">
        <v>14</v>
      </c>
      <c r="I50" s="13" t="s">
        <v>15</v>
      </c>
    </row>
    <row r="51" spans="1:9" ht="15.75" customHeight="1" x14ac:dyDescent="0.3">
      <c r="A51" s="14">
        <v>4</v>
      </c>
      <c r="B51" s="15" t="s">
        <v>437</v>
      </c>
      <c r="C51" s="15" t="s">
        <v>159</v>
      </c>
      <c r="D51" s="16">
        <v>72</v>
      </c>
      <c r="E51" s="16">
        <v>60</v>
      </c>
      <c r="F51" s="16">
        <f t="shared" ref="F51:F57" si="4">SUM(D51:E51)</f>
        <v>132</v>
      </c>
      <c r="G51" s="16">
        <v>7</v>
      </c>
      <c r="H51" s="16">
        <v>937</v>
      </c>
      <c r="I51" s="17">
        <v>45</v>
      </c>
    </row>
    <row r="52" spans="1:9" ht="15.75" customHeight="1" x14ac:dyDescent="0.3">
      <c r="A52" s="18">
        <v>2</v>
      </c>
      <c r="B52" s="19" t="s">
        <v>325</v>
      </c>
      <c r="C52" s="19" t="s">
        <v>326</v>
      </c>
      <c r="D52" s="20">
        <v>52</v>
      </c>
      <c r="E52" s="20">
        <v>58</v>
      </c>
      <c r="F52" s="20">
        <f t="shared" si="4"/>
        <v>110</v>
      </c>
      <c r="G52" s="21">
        <v>5</v>
      </c>
      <c r="H52" s="20">
        <v>892</v>
      </c>
      <c r="I52" s="22">
        <v>42</v>
      </c>
    </row>
    <row r="53" spans="1:9" ht="15.75" customHeight="1" x14ac:dyDescent="0.3">
      <c r="A53" s="18">
        <v>6</v>
      </c>
      <c r="B53" s="19" t="s">
        <v>438</v>
      </c>
      <c r="C53" s="19" t="s">
        <v>326</v>
      </c>
      <c r="D53" s="20">
        <v>61</v>
      </c>
      <c r="E53" s="20">
        <v>66</v>
      </c>
      <c r="F53" s="20">
        <f t="shared" si="4"/>
        <v>127</v>
      </c>
      <c r="G53" s="21">
        <v>6</v>
      </c>
      <c r="H53" s="20">
        <v>875</v>
      </c>
      <c r="I53" s="22">
        <v>39</v>
      </c>
    </row>
    <row r="54" spans="1:9" ht="15.75" customHeight="1" x14ac:dyDescent="0.3">
      <c r="A54" s="18">
        <v>3</v>
      </c>
      <c r="B54" s="19" t="s">
        <v>439</v>
      </c>
      <c r="C54" s="19" t="s">
        <v>108</v>
      </c>
      <c r="D54" s="20" t="s">
        <v>109</v>
      </c>
      <c r="E54" s="20"/>
      <c r="F54" s="20">
        <f t="shared" si="4"/>
        <v>0</v>
      </c>
      <c r="G54" s="21">
        <v>0</v>
      </c>
      <c r="H54" s="20">
        <v>112</v>
      </c>
      <c r="I54" s="22">
        <v>12</v>
      </c>
    </row>
    <row r="55" spans="1:9" ht="15.75" customHeight="1" x14ac:dyDescent="0.3">
      <c r="A55" s="18">
        <v>1</v>
      </c>
      <c r="B55" s="19" t="s">
        <v>440</v>
      </c>
      <c r="C55" s="19" t="s">
        <v>326</v>
      </c>
      <c r="D55" s="20" t="s">
        <v>109</v>
      </c>
      <c r="E55" s="20"/>
      <c r="F55" s="20">
        <f t="shared" si="4"/>
        <v>0</v>
      </c>
      <c r="G55" s="21">
        <v>0</v>
      </c>
      <c r="H55" s="23">
        <v>0</v>
      </c>
      <c r="I55" s="24">
        <v>0</v>
      </c>
    </row>
    <row r="56" spans="1:9" ht="15.75" customHeight="1" x14ac:dyDescent="0.3">
      <c r="A56" s="18">
        <v>5</v>
      </c>
      <c r="B56" s="19" t="s">
        <v>441</v>
      </c>
      <c r="C56" s="19" t="s">
        <v>326</v>
      </c>
      <c r="D56" s="20" t="s">
        <v>109</v>
      </c>
      <c r="E56" s="20"/>
      <c r="F56" s="20">
        <f t="shared" si="4"/>
        <v>0</v>
      </c>
      <c r="G56" s="21">
        <v>0</v>
      </c>
      <c r="H56" s="20">
        <v>0</v>
      </c>
      <c r="I56" s="22">
        <v>0</v>
      </c>
    </row>
    <row r="57" spans="1:9" ht="15.75" customHeight="1" x14ac:dyDescent="0.3">
      <c r="A57" s="25">
        <v>7</v>
      </c>
      <c r="B57" s="26" t="s">
        <v>442</v>
      </c>
      <c r="C57" s="26" t="s">
        <v>108</v>
      </c>
      <c r="D57" s="27" t="s">
        <v>109</v>
      </c>
      <c r="E57" s="27"/>
      <c r="F57" s="27">
        <f t="shared" si="4"/>
        <v>0</v>
      </c>
      <c r="G57" s="28">
        <v>0</v>
      </c>
      <c r="H57" s="27">
        <v>0</v>
      </c>
      <c r="I57" s="29">
        <v>0</v>
      </c>
    </row>
    <row r="58" spans="1:9" ht="15.75" customHeight="1" x14ac:dyDescent="0.3"/>
    <row r="59" spans="1:9" ht="15.75" customHeight="1" x14ac:dyDescent="0.3">
      <c r="B59" s="4" t="s">
        <v>443</v>
      </c>
      <c r="F59" s="33" t="s">
        <v>167</v>
      </c>
    </row>
    <row r="60" spans="1:9" ht="15.75" customHeight="1" x14ac:dyDescent="0.3">
      <c r="B60" s="4" t="s">
        <v>168</v>
      </c>
    </row>
    <row r="61" spans="1:9" ht="15.75" customHeight="1" x14ac:dyDescent="0.3"/>
    <row r="62" spans="1:9" ht="15.75" customHeight="1" x14ac:dyDescent="0.3"/>
    <row r="63" spans="1:9" ht="15.75" customHeight="1" x14ac:dyDescent="0.3"/>
  </sheetData>
  <hyperlinks>
    <hyperlink ref="B2" location="'Index'!A3" tooltip="Go to the Index sheet" display="á" xr:uid="{B407DB6B-76B2-4C3F-9A71-EE649D17E59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85536-0710-44FA-91A9-588E9460B846}">
  <sheetPr>
    <tabColor rgb="FFFFFF00"/>
    <pageSetUpPr fitToPage="1"/>
  </sheetPr>
  <dimension ref="A1:Y67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0" customWidth="1"/>
    <col min="12" max="13" width="18.7109375" style="4" customWidth="1"/>
    <col min="14" max="19" width="5" style="4" customWidth="1"/>
    <col min="20" max="25" width="4.140625" style="4" customWidth="1"/>
    <col min="26" max="27" width="4.140625" customWidth="1"/>
  </cols>
  <sheetData>
    <row r="1" spans="1:25" ht="18" x14ac:dyDescent="0.35">
      <c r="A1" s="1"/>
      <c r="B1" s="2" t="s">
        <v>412</v>
      </c>
      <c r="C1" s="2"/>
      <c r="D1" s="3"/>
      <c r="E1" s="3"/>
      <c r="F1" s="3" t="s">
        <v>271</v>
      </c>
      <c r="G1" s="3"/>
      <c r="H1" s="3"/>
      <c r="I1" s="3" t="s">
        <v>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84" t="s">
        <v>413</v>
      </c>
    </row>
    <row r="3" spans="1:25" ht="15.75" customHeight="1" x14ac:dyDescent="0.3">
      <c r="A3" s="7"/>
      <c r="B3" s="8" t="s">
        <v>4</v>
      </c>
      <c r="C3" s="9" t="s">
        <v>444</v>
      </c>
      <c r="D3" s="9"/>
      <c r="E3" s="9" t="s">
        <v>445</v>
      </c>
      <c r="F3" s="8"/>
      <c r="G3" s="8"/>
      <c r="H3" s="8"/>
      <c r="I3" s="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2</v>
      </c>
      <c r="B4" s="11" t="s">
        <v>10</v>
      </c>
      <c r="C4" s="80" t="s">
        <v>11</v>
      </c>
      <c r="D4" s="50"/>
      <c r="E4" s="83"/>
      <c r="F4" s="12" t="s">
        <v>12</v>
      </c>
      <c r="G4" s="12" t="s">
        <v>13</v>
      </c>
      <c r="H4" s="12" t="s">
        <v>14</v>
      </c>
      <c r="I4" s="13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4">
        <v>6</v>
      </c>
      <c r="B5" s="15" t="s">
        <v>416</v>
      </c>
      <c r="C5" s="15" t="s">
        <v>75</v>
      </c>
      <c r="D5" s="35">
        <v>87</v>
      </c>
      <c r="E5" s="35">
        <v>88</v>
      </c>
      <c r="F5" s="16">
        <v>175</v>
      </c>
      <c r="G5" s="16">
        <v>9</v>
      </c>
      <c r="H5" s="35">
        <v>1262</v>
      </c>
      <c r="I5" s="36">
        <v>62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8">
        <v>3</v>
      </c>
      <c r="B6" s="19" t="s">
        <v>150</v>
      </c>
      <c r="C6" s="19" t="s">
        <v>75</v>
      </c>
      <c r="D6" s="39">
        <v>88</v>
      </c>
      <c r="E6" s="39">
        <v>87</v>
      </c>
      <c r="F6" s="20">
        <v>175</v>
      </c>
      <c r="G6" s="20">
        <v>9</v>
      </c>
      <c r="H6" s="39">
        <v>1173</v>
      </c>
      <c r="I6" s="40">
        <v>47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8">
        <v>7</v>
      </c>
      <c r="B7" s="19" t="s">
        <v>70</v>
      </c>
      <c r="C7" s="19" t="s">
        <v>71</v>
      </c>
      <c r="D7" s="39">
        <v>91</v>
      </c>
      <c r="E7" s="39">
        <v>73</v>
      </c>
      <c r="F7" s="20">
        <v>164</v>
      </c>
      <c r="G7" s="20">
        <v>7</v>
      </c>
      <c r="H7" s="39">
        <v>1151</v>
      </c>
      <c r="I7" s="40">
        <v>47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8">
        <v>1</v>
      </c>
      <c r="B8" s="19" t="s">
        <v>123</v>
      </c>
      <c r="C8" s="19" t="s">
        <v>75</v>
      </c>
      <c r="D8" s="20">
        <v>86</v>
      </c>
      <c r="E8" s="20">
        <v>69</v>
      </c>
      <c r="F8" s="20">
        <v>155</v>
      </c>
      <c r="G8" s="20">
        <v>5</v>
      </c>
      <c r="H8" s="23">
        <v>1138</v>
      </c>
      <c r="I8" s="24">
        <v>42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41">
        <v>8</v>
      </c>
      <c r="B9" s="19" t="s">
        <v>124</v>
      </c>
      <c r="C9" s="19" t="s">
        <v>38</v>
      </c>
      <c r="D9" s="39">
        <v>81</v>
      </c>
      <c r="E9" s="39">
        <v>80</v>
      </c>
      <c r="F9" s="20">
        <v>161</v>
      </c>
      <c r="G9" s="20">
        <v>6</v>
      </c>
      <c r="H9" s="39">
        <v>1110</v>
      </c>
      <c r="I9" s="40">
        <v>38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8">
        <v>9</v>
      </c>
      <c r="B10" s="19" t="s">
        <v>125</v>
      </c>
      <c r="C10" s="19" t="s">
        <v>19</v>
      </c>
      <c r="D10" s="39">
        <v>83</v>
      </c>
      <c r="E10" s="39">
        <v>66</v>
      </c>
      <c r="F10" s="20">
        <v>149</v>
      </c>
      <c r="G10" s="20">
        <v>4</v>
      </c>
      <c r="H10" s="39">
        <v>1066</v>
      </c>
      <c r="I10" s="40">
        <v>32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8">
        <v>5</v>
      </c>
      <c r="B11" s="19" t="s">
        <v>425</v>
      </c>
      <c r="C11" s="19" t="s">
        <v>17</v>
      </c>
      <c r="D11" s="39">
        <v>78</v>
      </c>
      <c r="E11" s="39">
        <v>70</v>
      </c>
      <c r="F11" s="20">
        <v>148</v>
      </c>
      <c r="G11" s="20">
        <v>3</v>
      </c>
      <c r="H11" s="39">
        <v>1070</v>
      </c>
      <c r="I11" s="40">
        <v>28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41">
        <v>4</v>
      </c>
      <c r="B12" s="19" t="s">
        <v>433</v>
      </c>
      <c r="C12" s="19" t="s">
        <v>71</v>
      </c>
      <c r="D12" s="39">
        <v>67</v>
      </c>
      <c r="E12" s="39">
        <v>62</v>
      </c>
      <c r="F12" s="20">
        <v>129</v>
      </c>
      <c r="G12" s="20">
        <v>2</v>
      </c>
      <c r="H12" s="39">
        <v>802</v>
      </c>
      <c r="I12" s="40">
        <v>14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42">
        <v>2</v>
      </c>
      <c r="B13" s="26" t="s">
        <v>39</v>
      </c>
      <c r="C13" s="26" t="s">
        <v>17</v>
      </c>
      <c r="D13" s="43" t="s">
        <v>138</v>
      </c>
      <c r="E13" s="43" t="s">
        <v>138</v>
      </c>
      <c r="F13" s="27">
        <v>0</v>
      </c>
      <c r="G13" s="27">
        <v>0</v>
      </c>
      <c r="H13" s="43">
        <v>0</v>
      </c>
      <c r="I13" s="44">
        <v>0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/>
      <c r="B15" s="4" t="s">
        <v>270</v>
      </c>
      <c r="F15" s="33" t="s">
        <v>167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/>
      <c r="B16" s="4" t="s">
        <v>168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customFormat="1" ht="15.75" customHeight="1" x14ac:dyDescent="0.25"/>
    <row r="18" customFormat="1" ht="15" x14ac:dyDescent="0.25"/>
    <row r="19" customFormat="1" ht="15.75" customHeight="1" x14ac:dyDescent="0.25"/>
    <row r="20" customFormat="1" ht="15.75" customHeight="1" x14ac:dyDescent="0.25"/>
    <row r="21" customFormat="1" ht="15.75" customHeight="1" x14ac:dyDescent="0.25"/>
    <row r="22" customFormat="1" ht="15.75" customHeight="1" x14ac:dyDescent="0.25"/>
    <row r="23" customFormat="1" ht="15.75" customHeight="1" x14ac:dyDescent="0.25"/>
    <row r="24" customFormat="1" ht="15.75" customHeight="1" x14ac:dyDescent="0.25"/>
    <row r="25" customFormat="1" ht="15.75" customHeight="1" x14ac:dyDescent="0.25"/>
    <row r="26" customFormat="1" ht="15.75" customHeight="1" x14ac:dyDescent="0.25"/>
    <row r="27" customFormat="1" ht="15.75" customHeight="1" x14ac:dyDescent="0.25"/>
    <row r="28" customFormat="1" ht="15.75" customHeight="1" x14ac:dyDescent="0.25"/>
    <row r="29" customFormat="1" ht="15.75" customHeight="1" x14ac:dyDescent="0.25"/>
    <row r="30" customFormat="1" ht="15.75" customHeight="1" x14ac:dyDescent="0.25"/>
    <row r="31" customFormat="1" ht="15.75" customHeight="1" x14ac:dyDescent="0.25"/>
    <row r="32" customFormat="1" ht="15.75" customHeight="1" x14ac:dyDescent="0.25"/>
    <row r="33" customFormat="1" ht="15.75" customHeight="1" x14ac:dyDescent="0.25"/>
    <row r="34" customFormat="1" ht="15.75" customHeight="1" x14ac:dyDescent="0.25"/>
    <row r="35" customFormat="1" ht="15.75" customHeight="1" x14ac:dyDescent="0.25"/>
    <row r="36" customFormat="1" ht="15.75" customHeight="1" x14ac:dyDescent="0.25"/>
    <row r="37" customFormat="1" ht="15.75" customHeight="1" x14ac:dyDescent="0.25"/>
    <row r="38" customFormat="1" ht="15.75" customHeight="1" x14ac:dyDescent="0.25"/>
    <row r="39" customFormat="1" ht="15.75" customHeight="1" x14ac:dyDescent="0.25"/>
    <row r="40" customFormat="1" ht="15.75" customHeight="1" x14ac:dyDescent="0.25"/>
    <row r="41" customFormat="1" ht="15.75" customHeight="1" x14ac:dyDescent="0.25"/>
    <row r="42" customFormat="1" ht="15.75" customHeight="1" x14ac:dyDescent="0.25"/>
    <row r="43" customFormat="1" ht="15.75" customHeight="1" x14ac:dyDescent="0.25"/>
    <row r="44" customFormat="1" ht="15.75" customHeight="1" x14ac:dyDescent="0.25"/>
    <row r="45" customFormat="1" ht="15.75" customHeight="1" x14ac:dyDescent="0.25"/>
    <row r="46" customFormat="1" ht="15.75" customHeight="1" x14ac:dyDescent="0.25"/>
    <row r="47" customFormat="1" ht="15.75" customHeight="1" x14ac:dyDescent="0.25"/>
    <row r="48" customFormat="1" ht="15.75" customHeight="1" x14ac:dyDescent="0.25"/>
    <row r="49" customFormat="1" ht="15.75" customHeight="1" x14ac:dyDescent="0.25"/>
    <row r="50" customFormat="1" ht="15.75" customHeight="1" x14ac:dyDescent="0.25"/>
    <row r="51" customFormat="1" ht="15.75" customHeight="1" x14ac:dyDescent="0.25"/>
    <row r="52" customFormat="1" ht="15.75" customHeight="1" x14ac:dyDescent="0.25"/>
    <row r="53" customFormat="1" ht="15.75" customHeight="1" x14ac:dyDescent="0.25"/>
    <row r="54" customFormat="1" ht="15.75" customHeight="1" x14ac:dyDescent="0.25"/>
    <row r="55" customFormat="1" ht="15.75" customHeight="1" x14ac:dyDescent="0.25"/>
    <row r="56" customFormat="1" ht="15.75" customHeight="1" x14ac:dyDescent="0.25"/>
    <row r="57" customFormat="1" ht="15.75" customHeight="1" x14ac:dyDescent="0.25"/>
    <row r="58" customFormat="1" ht="15.75" customHeight="1" x14ac:dyDescent="0.25"/>
    <row r="59" customFormat="1" ht="15.75" customHeight="1" x14ac:dyDescent="0.25"/>
    <row r="60" customFormat="1" ht="15.75" customHeight="1" x14ac:dyDescent="0.25"/>
    <row r="61" customFormat="1" ht="15.75" customHeight="1" x14ac:dyDescent="0.25"/>
    <row r="62" customFormat="1" ht="15.75" customHeight="1" x14ac:dyDescent="0.25"/>
    <row r="63" customFormat="1" ht="15.75" customHeight="1" x14ac:dyDescent="0.25"/>
    <row r="64" customFormat="1" ht="15" x14ac:dyDescent="0.25"/>
    <row r="65" customFormat="1" ht="15" x14ac:dyDescent="0.25"/>
    <row r="66" customFormat="1" ht="15" x14ac:dyDescent="0.25"/>
    <row r="67" customFormat="1" ht="15" x14ac:dyDescent="0.25"/>
  </sheetData>
  <sheetProtection selectLockedCells="1" selectUnlockedCells="1"/>
  <hyperlinks>
    <hyperlink ref="B2" location="'Index'!A3" tooltip="Go to the Index sheet" display="á" xr:uid="{F13F67A2-6E9A-4F89-BB8C-240FA87974D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A1AD7-F396-4D53-8027-FD0DC71D2305}">
  <sheetPr>
    <tabColor theme="9" tint="0.59999389629810485"/>
    <pageSetUpPr fitToPage="1"/>
  </sheetPr>
  <dimension ref="A1:Y67"/>
  <sheetViews>
    <sheetView showGridLines="0" zoomScaleNormal="100" zoomScalePageLayoutView="150" workbookViewId="0">
      <selection activeCell="A2" sqref="A2"/>
    </sheetView>
  </sheetViews>
  <sheetFormatPr defaultColWidth="10.42578125" defaultRowHeight="15.75" x14ac:dyDescent="0.3"/>
  <cols>
    <col min="1" max="1" width="2.5703125" style="30" customWidth="1"/>
    <col min="2" max="3" width="20.5703125" style="4" customWidth="1"/>
    <col min="4" max="7" width="5" style="4" customWidth="1"/>
    <col min="8" max="8" width="1.5703125" style="4" customWidth="1"/>
    <col min="9" max="9" width="2.5703125" style="4" customWidth="1"/>
    <col min="10" max="11" width="20.5703125" style="4" customWidth="1"/>
    <col min="12" max="15" width="5" style="4" customWidth="1"/>
    <col min="16" max="23" width="4.140625" style="4" customWidth="1"/>
    <col min="24" max="25" width="10.42578125" style="4"/>
  </cols>
  <sheetData>
    <row r="1" spans="1:25" ht="18" x14ac:dyDescent="0.35">
      <c r="A1" s="1"/>
      <c r="B1" s="2" t="s">
        <v>446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47" t="s">
        <v>3</v>
      </c>
    </row>
    <row r="3" spans="1:25" ht="15.75" customHeight="1" x14ac:dyDescent="0.3">
      <c r="A3" s="7"/>
      <c r="B3" s="8" t="s">
        <v>4</v>
      </c>
      <c r="C3" s="9" t="s">
        <v>447</v>
      </c>
      <c r="D3" s="9"/>
      <c r="E3" s="9" t="s">
        <v>448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</row>
    <row r="5" spans="1:25" ht="15.75" customHeight="1" x14ac:dyDescent="0.3">
      <c r="A5" s="14">
        <v>7</v>
      </c>
      <c r="B5" s="15" t="s">
        <v>44</v>
      </c>
      <c r="C5" s="15" t="s">
        <v>45</v>
      </c>
      <c r="D5" s="16">
        <v>175</v>
      </c>
      <c r="E5" s="16">
        <v>11</v>
      </c>
      <c r="F5" s="16">
        <v>1236</v>
      </c>
      <c r="G5" s="17">
        <v>71</v>
      </c>
    </row>
    <row r="6" spans="1:25" ht="15.75" customHeight="1" x14ac:dyDescent="0.3">
      <c r="A6" s="18">
        <v>4</v>
      </c>
      <c r="B6" s="19" t="s">
        <v>26</v>
      </c>
      <c r="C6" s="19" t="s">
        <v>27</v>
      </c>
      <c r="D6" s="20">
        <v>171</v>
      </c>
      <c r="E6" s="21">
        <v>10</v>
      </c>
      <c r="F6" s="20">
        <v>1217</v>
      </c>
      <c r="G6" s="22">
        <v>70</v>
      </c>
    </row>
    <row r="7" spans="1:25" ht="15.75" customHeight="1" x14ac:dyDescent="0.3">
      <c r="A7" s="18">
        <v>1</v>
      </c>
      <c r="B7" s="19" t="s">
        <v>176</v>
      </c>
      <c r="C7" s="19" t="s">
        <v>25</v>
      </c>
      <c r="D7" s="20">
        <v>162</v>
      </c>
      <c r="E7" s="21">
        <v>6</v>
      </c>
      <c r="F7" s="23">
        <v>1168</v>
      </c>
      <c r="G7" s="24">
        <v>52</v>
      </c>
      <c r="J7" s="82"/>
    </row>
    <row r="8" spans="1:25" ht="15.75" customHeight="1" x14ac:dyDescent="0.3">
      <c r="A8" s="18">
        <v>5</v>
      </c>
      <c r="B8" s="19" t="s">
        <v>154</v>
      </c>
      <c r="C8" s="19" t="s">
        <v>86</v>
      </c>
      <c r="D8" s="20">
        <v>169</v>
      </c>
      <c r="E8" s="21">
        <v>9</v>
      </c>
      <c r="F8" s="20">
        <v>1172</v>
      </c>
      <c r="G8" s="22">
        <v>51</v>
      </c>
    </row>
    <row r="9" spans="1:25" ht="15.75" customHeight="1" x14ac:dyDescent="0.3">
      <c r="A9" s="18">
        <v>8</v>
      </c>
      <c r="B9" s="19" t="s">
        <v>449</v>
      </c>
      <c r="C9" s="19" t="s">
        <v>86</v>
      </c>
      <c r="D9" s="20">
        <v>162</v>
      </c>
      <c r="E9" s="21">
        <v>6</v>
      </c>
      <c r="F9" s="20">
        <v>1171</v>
      </c>
      <c r="G9" s="22">
        <v>49</v>
      </c>
    </row>
    <row r="10" spans="1:25" ht="15.75" customHeight="1" x14ac:dyDescent="0.3">
      <c r="A10" s="18">
        <v>9</v>
      </c>
      <c r="B10" s="19" t="s">
        <v>359</v>
      </c>
      <c r="C10" s="19" t="s">
        <v>45</v>
      </c>
      <c r="D10" s="20">
        <v>157</v>
      </c>
      <c r="E10" s="21">
        <v>4</v>
      </c>
      <c r="F10" s="20">
        <v>1157</v>
      </c>
      <c r="G10" s="22">
        <v>48</v>
      </c>
    </row>
    <row r="11" spans="1:25" ht="15.75" customHeight="1" x14ac:dyDescent="0.3">
      <c r="A11" s="18">
        <v>10</v>
      </c>
      <c r="B11" s="19" t="s">
        <v>120</v>
      </c>
      <c r="C11" s="19" t="s">
        <v>25</v>
      </c>
      <c r="D11" s="20">
        <v>163</v>
      </c>
      <c r="E11" s="21">
        <v>8</v>
      </c>
      <c r="F11" s="20">
        <v>1139</v>
      </c>
      <c r="G11" s="22">
        <v>41</v>
      </c>
    </row>
    <row r="12" spans="1:25" ht="15.75" customHeight="1" x14ac:dyDescent="0.3">
      <c r="A12" s="18">
        <v>6</v>
      </c>
      <c r="B12" s="19" t="s">
        <v>450</v>
      </c>
      <c r="C12" s="19" t="s">
        <v>36</v>
      </c>
      <c r="D12" s="20">
        <v>163</v>
      </c>
      <c r="E12" s="21">
        <v>8</v>
      </c>
      <c r="F12" s="20">
        <v>1109</v>
      </c>
      <c r="G12" s="22">
        <v>35</v>
      </c>
    </row>
    <row r="13" spans="1:25" ht="15.75" customHeight="1" x14ac:dyDescent="0.3">
      <c r="A13" s="18">
        <v>2</v>
      </c>
      <c r="B13" s="19" t="s">
        <v>208</v>
      </c>
      <c r="C13" s="19" t="s">
        <v>27</v>
      </c>
      <c r="D13" s="20">
        <v>155</v>
      </c>
      <c r="E13" s="21">
        <v>3</v>
      </c>
      <c r="F13" s="20">
        <v>1051</v>
      </c>
      <c r="G13" s="22">
        <v>24</v>
      </c>
    </row>
    <row r="14" spans="1:25" ht="15.75" customHeight="1" x14ac:dyDescent="0.3">
      <c r="A14" s="18">
        <v>3</v>
      </c>
      <c r="B14" s="19" t="s">
        <v>451</v>
      </c>
      <c r="C14" s="19" t="s">
        <v>25</v>
      </c>
      <c r="D14" s="85">
        <v>104</v>
      </c>
      <c r="E14" s="21">
        <v>2</v>
      </c>
      <c r="F14" s="20">
        <v>967</v>
      </c>
      <c r="G14" s="22">
        <v>17</v>
      </c>
    </row>
    <row r="15" spans="1:25" ht="15.75" customHeight="1" x14ac:dyDescent="0.3">
      <c r="A15" s="25">
        <v>11</v>
      </c>
      <c r="B15" s="26" t="s">
        <v>452</v>
      </c>
      <c r="C15" s="26" t="s">
        <v>86</v>
      </c>
      <c r="D15" s="27" t="s">
        <v>138</v>
      </c>
      <c r="E15" s="28">
        <v>0</v>
      </c>
      <c r="F15" s="27">
        <v>170</v>
      </c>
      <c r="G15" s="29">
        <v>7</v>
      </c>
    </row>
    <row r="16" spans="1:25" ht="15.75" customHeight="1" x14ac:dyDescent="0.3"/>
    <row r="17" spans="2:25" ht="15.75" customHeight="1" x14ac:dyDescent="0.3">
      <c r="B17" s="4" t="s">
        <v>166</v>
      </c>
      <c r="F17" s="33" t="s">
        <v>167</v>
      </c>
    </row>
    <row r="18" spans="2:25" ht="15.75" customHeight="1" x14ac:dyDescent="0.3">
      <c r="B18" s="4" t="s">
        <v>168</v>
      </c>
    </row>
    <row r="19" spans="2:25" ht="15.75" customHeight="1" x14ac:dyDescent="0.3"/>
    <row r="20" spans="2:25" ht="15.75" customHeight="1" x14ac:dyDescent="0.3"/>
    <row r="21" spans="2:25" ht="15.75" customHeight="1" x14ac:dyDescent="0.3"/>
    <row r="22" spans="2:25" ht="15.75" customHeight="1" x14ac:dyDescent="0.3"/>
    <row r="23" spans="2:25" ht="15.75" customHeight="1" x14ac:dyDescent="0.3"/>
    <row r="24" spans="2:25" ht="15.75" customHeight="1" x14ac:dyDescent="0.3"/>
    <row r="25" spans="2:25" ht="15.75" customHeight="1" x14ac:dyDescent="0.3"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</row>
    <row r="26" spans="2:25" ht="15.75" customHeight="1" x14ac:dyDescent="0.3"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</row>
    <row r="27" spans="2:25" ht="15.75" customHeight="1" x14ac:dyDescent="0.3"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</row>
    <row r="28" spans="2:25" ht="15.75" customHeight="1" x14ac:dyDescent="0.3"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</row>
    <row r="29" spans="2:25" ht="15.75" customHeight="1" x14ac:dyDescent="0.3"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</row>
    <row r="30" spans="2:25" ht="15.75" customHeight="1" x14ac:dyDescent="0.3"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</row>
    <row r="31" spans="2:25" ht="15.75" customHeight="1" x14ac:dyDescent="0.3"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</row>
    <row r="32" spans="2:25" ht="15.75" customHeight="1" x14ac:dyDescent="0.3"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</row>
    <row r="33" spans="2:25" ht="15.75" customHeight="1" x14ac:dyDescent="0.3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</row>
    <row r="34" spans="2:25" ht="15.75" customHeight="1" x14ac:dyDescent="0.3"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</row>
    <row r="35" spans="2:25" ht="15.75" customHeight="1" x14ac:dyDescent="0.3"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</row>
    <row r="36" spans="2:25" ht="15.75" customHeight="1" x14ac:dyDescent="0.3"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</row>
    <row r="37" spans="2:25" ht="15.75" customHeight="1" x14ac:dyDescent="0.3"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</row>
    <row r="38" spans="2:25" ht="15.75" customHeight="1" x14ac:dyDescent="0.3"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</row>
    <row r="39" spans="2:25" ht="15.75" customHeight="1" x14ac:dyDescent="0.3"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</row>
    <row r="40" spans="2:25" ht="15.75" customHeight="1" x14ac:dyDescent="0.3"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</row>
    <row r="41" spans="2:25" ht="15.75" customHeight="1" x14ac:dyDescent="0.3"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</row>
    <row r="42" spans="2:25" ht="15.75" customHeight="1" x14ac:dyDescent="0.3"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</row>
    <row r="43" spans="2:25" ht="15.75" customHeight="1" x14ac:dyDescent="0.3"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</row>
    <row r="44" spans="2:25" ht="15.75" customHeight="1" x14ac:dyDescent="0.3"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</row>
    <row r="45" spans="2:25" ht="15.75" customHeight="1" x14ac:dyDescent="0.3"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</row>
    <row r="46" spans="2:25" ht="15.75" customHeight="1" x14ac:dyDescent="0.3"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</row>
    <row r="47" spans="2:25" ht="15.75" customHeight="1" x14ac:dyDescent="0.3"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</row>
    <row r="48" spans="2:25" ht="15.75" customHeight="1" x14ac:dyDescent="0.3"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</row>
    <row r="49" spans="2:25" ht="15.75" customHeight="1" x14ac:dyDescent="0.3"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</row>
    <row r="50" spans="2:25" ht="15.75" customHeight="1" x14ac:dyDescent="0.3"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</row>
    <row r="51" spans="2:25" ht="15.75" customHeight="1" x14ac:dyDescent="0.3"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</row>
    <row r="52" spans="2:25" ht="15.75" customHeight="1" x14ac:dyDescent="0.3"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</row>
    <row r="53" spans="2:25" ht="15.75" customHeight="1" x14ac:dyDescent="0.3"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</row>
    <row r="54" spans="2:25" ht="15.75" customHeight="1" x14ac:dyDescent="0.3"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</row>
    <row r="55" spans="2:25" ht="15.75" customHeight="1" x14ac:dyDescent="0.3"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</row>
    <row r="56" spans="2:25" ht="15.75" customHeight="1" x14ac:dyDescent="0.3"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</row>
    <row r="57" spans="2:25" ht="15.75" customHeight="1" x14ac:dyDescent="0.3"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</row>
    <row r="58" spans="2:25" ht="15.75" customHeight="1" x14ac:dyDescent="0.3"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</row>
    <row r="59" spans="2:25" ht="15.75" customHeight="1" x14ac:dyDescent="0.3"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</row>
    <row r="60" spans="2:25" ht="15.75" customHeight="1" x14ac:dyDescent="0.3"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</row>
    <row r="61" spans="2:25" ht="15.75" customHeight="1" x14ac:dyDescent="0.3"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</row>
    <row r="62" spans="2:25" ht="15.75" customHeight="1" x14ac:dyDescent="0.3"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</row>
    <row r="63" spans="2:25" ht="15.75" customHeight="1" x14ac:dyDescent="0.3"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</row>
    <row r="64" spans="2:25" ht="15.75" customHeight="1" x14ac:dyDescent="0.3"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</row>
    <row r="65" spans="2:25" ht="15.75" customHeight="1" x14ac:dyDescent="0.3"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</row>
    <row r="66" spans="2:25" ht="15.75" customHeight="1" x14ac:dyDescent="0.3"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</row>
    <row r="67" spans="2:25" ht="15.75" customHeight="1" x14ac:dyDescent="0.3"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</row>
  </sheetData>
  <hyperlinks>
    <hyperlink ref="B2" location="'Index'!A3" tooltip="Go to the Index sheet" display="á" xr:uid="{17BE3169-9D7F-4869-B35B-6B68CE80631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7FA22-AC5C-4355-9FC1-BEC6622BD40D}">
  <sheetPr>
    <tabColor rgb="FFC00000"/>
    <pageSetUpPr fitToPage="1"/>
  </sheetPr>
  <dimension ref="A1:Y38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453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/>
      <c r="B2" s="5" t="s">
        <v>2</v>
      </c>
      <c r="I2" s="86" t="s">
        <v>454</v>
      </c>
      <c r="K2" s="87">
        <v>1</v>
      </c>
    </row>
    <row r="3" spans="1:25" ht="15.75" customHeight="1" x14ac:dyDescent="0.3">
      <c r="A3" s="7"/>
      <c r="B3" s="8" t="s">
        <v>4</v>
      </c>
      <c r="C3" s="9" t="s">
        <v>455</v>
      </c>
      <c r="D3" s="9"/>
      <c r="E3" s="9" t="s">
        <v>456</v>
      </c>
      <c r="F3" s="8"/>
      <c r="G3" s="8"/>
      <c r="H3" s="8"/>
      <c r="I3" s="8"/>
      <c r="J3" s="8"/>
      <c r="K3" s="4"/>
      <c r="U3" s="8"/>
      <c r="V3" s="8"/>
      <c r="W3" s="8"/>
      <c r="X3" s="8"/>
      <c r="Y3" s="8"/>
    </row>
    <row r="4" spans="1:25" ht="15.75" customHeight="1" x14ac:dyDescent="0.3">
      <c r="A4" s="10">
        <v>2</v>
      </c>
      <c r="B4" s="11" t="s">
        <v>10</v>
      </c>
      <c r="C4" s="80" t="s">
        <v>11</v>
      </c>
      <c r="D4" s="50"/>
      <c r="E4" s="83"/>
      <c r="F4" s="12" t="s">
        <v>12</v>
      </c>
      <c r="G4" s="12" t="s">
        <v>13</v>
      </c>
      <c r="H4" s="12" t="s">
        <v>14</v>
      </c>
      <c r="I4" s="13" t="s">
        <v>15</v>
      </c>
      <c r="K4" s="4"/>
    </row>
    <row r="5" spans="1:25" ht="15.75" customHeight="1" x14ac:dyDescent="0.3">
      <c r="A5" s="14">
        <v>6</v>
      </c>
      <c r="B5" s="15" t="s">
        <v>457</v>
      </c>
      <c r="C5" s="15" t="s">
        <v>263</v>
      </c>
      <c r="D5" s="88">
        <v>99.001000000000005</v>
      </c>
      <c r="E5" s="88">
        <v>96.001000000000005</v>
      </c>
      <c r="F5" s="88">
        <f t="shared" ref="F5:F13" si="0">SUM(D5:E5)</f>
        <v>195.00200000000001</v>
      </c>
      <c r="G5" s="16">
        <v>6</v>
      </c>
      <c r="H5" s="88">
        <v>1378.027</v>
      </c>
      <c r="I5" s="17">
        <v>54</v>
      </c>
      <c r="K5" s="4"/>
    </row>
    <row r="6" spans="1:25" ht="15.75" customHeight="1" x14ac:dyDescent="0.3">
      <c r="A6" s="18">
        <v>4</v>
      </c>
      <c r="B6" s="19" t="s">
        <v>458</v>
      </c>
      <c r="C6" s="19" t="s">
        <v>459</v>
      </c>
      <c r="D6" s="89">
        <v>100.005</v>
      </c>
      <c r="E6" s="89">
        <v>100.002</v>
      </c>
      <c r="F6" s="89">
        <f t="shared" si="0"/>
        <v>200.00700000000001</v>
      </c>
      <c r="G6" s="21">
        <v>9</v>
      </c>
      <c r="H6" s="89">
        <v>1192.0309999999999</v>
      </c>
      <c r="I6" s="22">
        <v>52</v>
      </c>
      <c r="K6" s="4"/>
    </row>
    <row r="7" spans="1:25" ht="15.75" customHeight="1" x14ac:dyDescent="0.3">
      <c r="A7" s="18">
        <v>1</v>
      </c>
      <c r="B7" s="19" t="s">
        <v>460</v>
      </c>
      <c r="C7" s="19" t="s">
        <v>67</v>
      </c>
      <c r="D7" s="89">
        <v>98.003</v>
      </c>
      <c r="E7" s="89">
        <v>99.001999999999995</v>
      </c>
      <c r="F7" s="89">
        <f t="shared" si="0"/>
        <v>197.005</v>
      </c>
      <c r="G7" s="21">
        <v>8</v>
      </c>
      <c r="H7" s="89">
        <v>1369.027</v>
      </c>
      <c r="I7" s="24">
        <v>44</v>
      </c>
      <c r="J7" s="82"/>
      <c r="K7" s="4"/>
    </row>
    <row r="8" spans="1:25" ht="15.75" customHeight="1" x14ac:dyDescent="0.3">
      <c r="A8" s="18">
        <v>9</v>
      </c>
      <c r="B8" s="19" t="s">
        <v>461</v>
      </c>
      <c r="C8" s="19" t="s">
        <v>462</v>
      </c>
      <c r="D8" s="89">
        <v>99.001999999999995</v>
      </c>
      <c r="E8" s="89">
        <v>97.001000000000005</v>
      </c>
      <c r="F8" s="89">
        <f t="shared" si="0"/>
        <v>196.00299999999999</v>
      </c>
      <c r="G8" s="21">
        <v>7</v>
      </c>
      <c r="H8" s="89">
        <v>1360.0229999999999</v>
      </c>
      <c r="I8" s="22">
        <v>36</v>
      </c>
    </row>
    <row r="9" spans="1:25" ht="15.75" customHeight="1" x14ac:dyDescent="0.3">
      <c r="A9" s="18">
        <v>8</v>
      </c>
      <c r="B9" s="19" t="s">
        <v>463</v>
      </c>
      <c r="C9" s="19" t="s">
        <v>67</v>
      </c>
      <c r="D9" s="89">
        <v>96.003</v>
      </c>
      <c r="E9" s="89">
        <v>97</v>
      </c>
      <c r="F9" s="89">
        <f t="shared" si="0"/>
        <v>193.00299999999999</v>
      </c>
      <c r="G9" s="21">
        <v>5</v>
      </c>
      <c r="H9" s="89">
        <v>1345.0209999999997</v>
      </c>
      <c r="I9" s="22">
        <v>33</v>
      </c>
    </row>
    <row r="10" spans="1:25" ht="15.75" customHeight="1" x14ac:dyDescent="0.3">
      <c r="A10" s="18">
        <v>2</v>
      </c>
      <c r="B10" s="19" t="s">
        <v>136</v>
      </c>
      <c r="C10" s="19" t="s">
        <v>462</v>
      </c>
      <c r="D10" s="89">
        <v>96.003</v>
      </c>
      <c r="E10" s="89">
        <v>94</v>
      </c>
      <c r="F10" s="89">
        <f t="shared" si="0"/>
        <v>190.00299999999999</v>
      </c>
      <c r="G10" s="21">
        <v>3</v>
      </c>
      <c r="H10" s="90">
        <v>1356.02</v>
      </c>
      <c r="I10" s="24">
        <v>32</v>
      </c>
    </row>
    <row r="11" spans="1:25" ht="15.75" customHeight="1" x14ac:dyDescent="0.3">
      <c r="A11" s="18">
        <v>7</v>
      </c>
      <c r="B11" s="19" t="s">
        <v>464</v>
      </c>
      <c r="C11" s="19" t="s">
        <v>67</v>
      </c>
      <c r="D11" s="89">
        <v>87</v>
      </c>
      <c r="E11" s="89">
        <v>97.001999999999995</v>
      </c>
      <c r="F11" s="89">
        <f t="shared" si="0"/>
        <v>184.00200000000001</v>
      </c>
      <c r="G11" s="21">
        <v>2</v>
      </c>
      <c r="H11" s="89">
        <v>1340.0169999999998</v>
      </c>
      <c r="I11" s="22">
        <v>31</v>
      </c>
      <c r="K11" s="4"/>
    </row>
    <row r="12" spans="1:25" ht="15.75" customHeight="1" x14ac:dyDescent="0.3">
      <c r="A12" s="18">
        <v>5</v>
      </c>
      <c r="B12" s="19" t="s">
        <v>465</v>
      </c>
      <c r="C12" s="19" t="s">
        <v>127</v>
      </c>
      <c r="D12" s="89">
        <v>95</v>
      </c>
      <c r="E12" s="89">
        <v>97.001000000000005</v>
      </c>
      <c r="F12" s="89">
        <f t="shared" si="0"/>
        <v>192.001</v>
      </c>
      <c r="G12" s="21">
        <v>4</v>
      </c>
      <c r="H12" s="89">
        <v>1347.0149999999999</v>
      </c>
      <c r="I12" s="22">
        <v>29</v>
      </c>
      <c r="K12" s="4"/>
    </row>
    <row r="13" spans="1:25" ht="15.75" customHeight="1" x14ac:dyDescent="0.3">
      <c r="A13" s="25">
        <v>3</v>
      </c>
      <c r="B13" s="26" t="s">
        <v>466</v>
      </c>
      <c r="C13" s="26" t="s">
        <v>467</v>
      </c>
      <c r="D13" s="91" t="s">
        <v>109</v>
      </c>
      <c r="E13" s="91"/>
      <c r="F13" s="91">
        <f t="shared" si="0"/>
        <v>0</v>
      </c>
      <c r="G13" s="28">
        <v>0</v>
      </c>
      <c r="H13" s="91">
        <v>0</v>
      </c>
      <c r="I13" s="29">
        <v>0</v>
      </c>
      <c r="K13" s="4"/>
    </row>
    <row r="14" spans="1:25" ht="15.75" customHeight="1" x14ac:dyDescent="0.3">
      <c r="A14" s="4"/>
      <c r="K14" s="4"/>
    </row>
    <row r="15" spans="1:25" ht="15.75" customHeight="1" x14ac:dyDescent="0.3">
      <c r="A15" s="7"/>
      <c r="B15" s="8" t="s">
        <v>7</v>
      </c>
      <c r="C15" s="9" t="s">
        <v>468</v>
      </c>
      <c r="D15" s="9"/>
      <c r="E15" s="9" t="s">
        <v>469</v>
      </c>
      <c r="F15" s="8"/>
      <c r="G15" s="8"/>
      <c r="H15" s="8"/>
      <c r="I15" s="8"/>
      <c r="K15" s="4"/>
    </row>
    <row r="16" spans="1:25" ht="15.75" customHeight="1" x14ac:dyDescent="0.3">
      <c r="A16" s="10">
        <v>2</v>
      </c>
      <c r="B16" s="11" t="s">
        <v>10</v>
      </c>
      <c r="C16" s="80" t="s">
        <v>11</v>
      </c>
      <c r="D16" s="50"/>
      <c r="E16" s="83"/>
      <c r="F16" s="12" t="s">
        <v>12</v>
      </c>
      <c r="G16" s="12" t="s">
        <v>13</v>
      </c>
      <c r="H16" s="12" t="s">
        <v>14</v>
      </c>
      <c r="I16" s="13" t="s">
        <v>15</v>
      </c>
      <c r="K16" s="4"/>
    </row>
    <row r="17" spans="1:11" ht="15.75" customHeight="1" x14ac:dyDescent="0.3">
      <c r="A17" s="14">
        <v>1</v>
      </c>
      <c r="B17" s="15" t="s">
        <v>470</v>
      </c>
      <c r="C17" s="15" t="s">
        <v>462</v>
      </c>
      <c r="D17" s="88">
        <v>99.001999999999995</v>
      </c>
      <c r="E17" s="88">
        <v>99.001000000000005</v>
      </c>
      <c r="F17" s="88">
        <f t="shared" ref="F17:F25" si="1">SUM(D17:E17)</f>
        <v>198.00299999999999</v>
      </c>
      <c r="G17" s="16">
        <v>9</v>
      </c>
      <c r="H17" s="88">
        <v>1374.0179999999998</v>
      </c>
      <c r="I17" s="38">
        <v>53</v>
      </c>
      <c r="K17" s="4"/>
    </row>
    <row r="18" spans="1:11" ht="15.75" customHeight="1" x14ac:dyDescent="0.3">
      <c r="A18" s="18">
        <v>2</v>
      </c>
      <c r="B18" s="19" t="s">
        <v>77</v>
      </c>
      <c r="C18" s="19" t="s">
        <v>462</v>
      </c>
      <c r="D18" s="89">
        <v>95.001999999999995</v>
      </c>
      <c r="E18" s="89">
        <v>97.001999999999995</v>
      </c>
      <c r="F18" s="89">
        <f t="shared" si="1"/>
        <v>192.00399999999999</v>
      </c>
      <c r="G18" s="21">
        <v>6</v>
      </c>
      <c r="H18" s="89">
        <v>1368.019</v>
      </c>
      <c r="I18" s="22">
        <v>50</v>
      </c>
      <c r="K18" s="4"/>
    </row>
    <row r="19" spans="1:11" ht="15.75" customHeight="1" x14ac:dyDescent="0.3">
      <c r="A19" s="18">
        <v>3</v>
      </c>
      <c r="B19" s="19" t="s">
        <v>471</v>
      </c>
      <c r="C19" s="19" t="s">
        <v>472</v>
      </c>
      <c r="D19" s="89">
        <v>97</v>
      </c>
      <c r="E19" s="89">
        <v>93.001000000000005</v>
      </c>
      <c r="F19" s="89">
        <f t="shared" si="1"/>
        <v>190.001</v>
      </c>
      <c r="G19" s="21">
        <v>3</v>
      </c>
      <c r="H19" s="89">
        <v>1366.0219999999999</v>
      </c>
      <c r="I19" s="22">
        <v>46</v>
      </c>
      <c r="K19" s="4"/>
    </row>
    <row r="20" spans="1:11" ht="15.75" customHeight="1" x14ac:dyDescent="0.3">
      <c r="A20" s="18">
        <v>4</v>
      </c>
      <c r="B20" s="19" t="s">
        <v>473</v>
      </c>
      <c r="C20" s="19" t="s">
        <v>474</v>
      </c>
      <c r="D20" s="89">
        <v>98.003</v>
      </c>
      <c r="E20" s="89">
        <v>98.001000000000005</v>
      </c>
      <c r="F20" s="89">
        <f t="shared" si="1"/>
        <v>196.00400000000002</v>
      </c>
      <c r="G20" s="21">
        <v>8</v>
      </c>
      <c r="H20" s="89">
        <v>1354.0149999999999</v>
      </c>
      <c r="I20" s="22">
        <v>39</v>
      </c>
      <c r="K20" s="4"/>
    </row>
    <row r="21" spans="1:11" ht="15.75" customHeight="1" x14ac:dyDescent="0.3">
      <c r="A21" s="18">
        <v>5</v>
      </c>
      <c r="B21" s="19" t="s">
        <v>475</v>
      </c>
      <c r="C21" s="19" t="s">
        <v>56</v>
      </c>
      <c r="D21" s="89">
        <v>93.001000000000005</v>
      </c>
      <c r="E21" s="89">
        <v>98.001999999999995</v>
      </c>
      <c r="F21" s="89">
        <f t="shared" si="1"/>
        <v>191.00299999999999</v>
      </c>
      <c r="G21" s="21">
        <v>4</v>
      </c>
      <c r="H21" s="89">
        <v>1337.0239999999999</v>
      </c>
      <c r="I21" s="22">
        <v>30</v>
      </c>
      <c r="K21" s="4"/>
    </row>
    <row r="22" spans="1:11" ht="15.75" customHeight="1" x14ac:dyDescent="0.3">
      <c r="A22" s="18">
        <v>6</v>
      </c>
      <c r="B22" s="19" t="s">
        <v>476</v>
      </c>
      <c r="C22" s="19" t="s">
        <v>263</v>
      </c>
      <c r="D22" s="89">
        <v>92</v>
      </c>
      <c r="E22" s="89">
        <v>94</v>
      </c>
      <c r="F22" s="89">
        <f t="shared" si="1"/>
        <v>186</v>
      </c>
      <c r="G22" s="21">
        <v>2</v>
      </c>
      <c r="H22" s="89">
        <v>1335.0149999999999</v>
      </c>
      <c r="I22" s="22">
        <v>27</v>
      </c>
      <c r="K22" s="4"/>
    </row>
    <row r="23" spans="1:11" ht="15.75" customHeight="1" x14ac:dyDescent="0.3">
      <c r="A23" s="18">
        <v>9</v>
      </c>
      <c r="B23" s="19" t="s">
        <v>477</v>
      </c>
      <c r="C23" s="19" t="s">
        <v>459</v>
      </c>
      <c r="D23" s="89">
        <v>97.003</v>
      </c>
      <c r="E23" s="89">
        <v>98.001000000000005</v>
      </c>
      <c r="F23" s="89">
        <f t="shared" si="1"/>
        <v>195.00400000000002</v>
      </c>
      <c r="G23" s="21">
        <v>7</v>
      </c>
      <c r="H23" s="89">
        <v>1335.0190000000002</v>
      </c>
      <c r="I23" s="22">
        <v>26</v>
      </c>
      <c r="K23" s="4"/>
    </row>
    <row r="24" spans="1:11" ht="15.75" customHeight="1" x14ac:dyDescent="0.3">
      <c r="A24" s="18">
        <v>7</v>
      </c>
      <c r="B24" s="19" t="s">
        <v>478</v>
      </c>
      <c r="C24" s="19" t="s">
        <v>108</v>
      </c>
      <c r="D24" s="89">
        <v>95.001999999999995</v>
      </c>
      <c r="E24" s="89">
        <v>97.001000000000005</v>
      </c>
      <c r="F24" s="89">
        <f t="shared" si="1"/>
        <v>192.00299999999999</v>
      </c>
      <c r="G24" s="21">
        <v>5</v>
      </c>
      <c r="H24" s="89">
        <v>1321.0159999999998</v>
      </c>
      <c r="I24" s="22">
        <v>23</v>
      </c>
      <c r="K24" s="4"/>
    </row>
    <row r="25" spans="1:11" ht="15.75" customHeight="1" x14ac:dyDescent="0.3">
      <c r="A25" s="25">
        <v>8</v>
      </c>
      <c r="B25" s="26" t="s">
        <v>479</v>
      </c>
      <c r="C25" s="26" t="s">
        <v>467</v>
      </c>
      <c r="D25" s="91" t="s">
        <v>109</v>
      </c>
      <c r="E25" s="91"/>
      <c r="F25" s="91">
        <f t="shared" si="1"/>
        <v>0</v>
      </c>
      <c r="G25" s="28">
        <v>0</v>
      </c>
      <c r="H25" s="91">
        <v>954.00900000000001</v>
      </c>
      <c r="I25" s="29">
        <v>20</v>
      </c>
      <c r="K25" s="4"/>
    </row>
    <row r="26" spans="1:11" ht="15.75" customHeight="1" x14ac:dyDescent="0.3">
      <c r="A26" s="4"/>
      <c r="K26" s="4"/>
    </row>
    <row r="27" spans="1:11" ht="15.75" customHeight="1" x14ac:dyDescent="0.3">
      <c r="A27" s="7"/>
      <c r="B27" s="8" t="s">
        <v>46</v>
      </c>
      <c r="C27" s="9" t="s">
        <v>480</v>
      </c>
      <c r="D27" s="9"/>
      <c r="E27" s="9" t="s">
        <v>481</v>
      </c>
      <c r="F27" s="8"/>
      <c r="G27" s="8"/>
      <c r="H27" s="8"/>
      <c r="I27" s="8"/>
      <c r="K27" s="4"/>
    </row>
    <row r="28" spans="1:11" ht="15.75" customHeight="1" x14ac:dyDescent="0.3">
      <c r="A28" s="10">
        <v>2</v>
      </c>
      <c r="B28" s="11" t="s">
        <v>10</v>
      </c>
      <c r="C28" s="80" t="s">
        <v>11</v>
      </c>
      <c r="D28" s="50"/>
      <c r="E28" s="83"/>
      <c r="F28" s="12" t="s">
        <v>12</v>
      </c>
      <c r="G28" s="12" t="s">
        <v>13</v>
      </c>
      <c r="H28" s="12" t="s">
        <v>14</v>
      </c>
      <c r="I28" s="13" t="s">
        <v>15</v>
      </c>
      <c r="K28" s="4"/>
    </row>
    <row r="29" spans="1:11" ht="15.75" customHeight="1" x14ac:dyDescent="0.3">
      <c r="A29" s="14">
        <v>4</v>
      </c>
      <c r="B29" s="15" t="s">
        <v>482</v>
      </c>
      <c r="C29" s="15" t="s">
        <v>56</v>
      </c>
      <c r="D29" s="88">
        <v>99.003</v>
      </c>
      <c r="E29" s="88">
        <v>100.005</v>
      </c>
      <c r="F29" s="88">
        <f t="shared" ref="F29:F36" si="2">SUM(D29:E29)</f>
        <v>199.00799999999998</v>
      </c>
      <c r="G29" s="16">
        <v>8</v>
      </c>
      <c r="H29" s="88">
        <v>1391.0380000000002</v>
      </c>
      <c r="I29" s="17">
        <v>54</v>
      </c>
      <c r="K29" s="4"/>
    </row>
    <row r="30" spans="1:11" ht="15.75" customHeight="1" x14ac:dyDescent="0.3">
      <c r="A30" s="18">
        <v>2</v>
      </c>
      <c r="B30" s="19" t="s">
        <v>483</v>
      </c>
      <c r="C30" s="19" t="s">
        <v>56</v>
      </c>
      <c r="D30" s="89">
        <v>100.002</v>
      </c>
      <c r="E30" s="89">
        <v>99.003</v>
      </c>
      <c r="F30" s="89">
        <f t="shared" si="2"/>
        <v>199.005</v>
      </c>
      <c r="G30" s="21">
        <v>7</v>
      </c>
      <c r="H30" s="89">
        <v>1382.04</v>
      </c>
      <c r="I30" s="22">
        <v>50</v>
      </c>
      <c r="K30" s="4"/>
    </row>
    <row r="31" spans="1:11" ht="15.75" customHeight="1" x14ac:dyDescent="0.3">
      <c r="A31" s="18">
        <v>5</v>
      </c>
      <c r="B31" s="19" t="s">
        <v>484</v>
      </c>
      <c r="C31" s="19" t="s">
        <v>56</v>
      </c>
      <c r="D31" s="89">
        <v>100.002</v>
      </c>
      <c r="E31" s="89">
        <v>96</v>
      </c>
      <c r="F31" s="89">
        <f t="shared" si="2"/>
        <v>196.00200000000001</v>
      </c>
      <c r="G31" s="21">
        <v>6</v>
      </c>
      <c r="H31" s="89">
        <v>1341.0129999999999</v>
      </c>
      <c r="I31" s="22">
        <v>38</v>
      </c>
      <c r="K31" s="4"/>
    </row>
    <row r="32" spans="1:11" ht="15.75" customHeight="1" x14ac:dyDescent="0.3">
      <c r="A32" s="18">
        <v>1</v>
      </c>
      <c r="B32" s="19" t="s">
        <v>485</v>
      </c>
      <c r="C32" s="19" t="s">
        <v>462</v>
      </c>
      <c r="D32" s="89">
        <v>93</v>
      </c>
      <c r="E32" s="89">
        <v>99.001000000000005</v>
      </c>
      <c r="F32" s="89">
        <f t="shared" si="2"/>
        <v>192.001</v>
      </c>
      <c r="G32" s="21">
        <v>5</v>
      </c>
      <c r="H32" s="89">
        <v>1340.0130000000001</v>
      </c>
      <c r="I32" s="24">
        <v>37</v>
      </c>
      <c r="K32" s="4"/>
    </row>
    <row r="33" spans="1:11" ht="15.75" customHeight="1" x14ac:dyDescent="0.3">
      <c r="A33" s="18">
        <v>6</v>
      </c>
      <c r="B33" s="19" t="s">
        <v>486</v>
      </c>
      <c r="C33" s="19" t="s">
        <v>56</v>
      </c>
      <c r="D33" s="89">
        <v>93</v>
      </c>
      <c r="E33" s="89">
        <v>93.001999999999995</v>
      </c>
      <c r="F33" s="89">
        <f t="shared" si="2"/>
        <v>186.00200000000001</v>
      </c>
      <c r="G33" s="21">
        <v>4</v>
      </c>
      <c r="H33" s="89">
        <v>1303.0139999999999</v>
      </c>
      <c r="I33" s="22">
        <v>24</v>
      </c>
      <c r="K33" s="4"/>
    </row>
    <row r="34" spans="1:11" ht="15.75" customHeight="1" x14ac:dyDescent="0.3">
      <c r="A34" s="18">
        <v>7</v>
      </c>
      <c r="B34" s="19" t="s">
        <v>487</v>
      </c>
      <c r="C34" s="19" t="s">
        <v>459</v>
      </c>
      <c r="D34" s="89">
        <v>90</v>
      </c>
      <c r="E34" s="89">
        <v>94.001000000000005</v>
      </c>
      <c r="F34" s="89">
        <f t="shared" si="2"/>
        <v>184.001</v>
      </c>
      <c r="G34" s="21">
        <v>3</v>
      </c>
      <c r="H34" s="89">
        <v>1299.0099999999998</v>
      </c>
      <c r="I34" s="22">
        <v>24</v>
      </c>
      <c r="K34" s="4"/>
    </row>
    <row r="35" spans="1:11" ht="15.75" customHeight="1" x14ac:dyDescent="0.3">
      <c r="A35" s="18">
        <v>3</v>
      </c>
      <c r="B35" s="19" t="s">
        <v>488</v>
      </c>
      <c r="C35" s="19" t="s">
        <v>45</v>
      </c>
      <c r="D35" s="89">
        <v>92</v>
      </c>
      <c r="E35" s="89">
        <v>91</v>
      </c>
      <c r="F35" s="89">
        <f t="shared" si="2"/>
        <v>183</v>
      </c>
      <c r="G35" s="21">
        <v>2</v>
      </c>
      <c r="H35" s="89">
        <v>1269.0070000000001</v>
      </c>
      <c r="I35" s="22">
        <v>18</v>
      </c>
      <c r="K35" s="4"/>
    </row>
    <row r="36" spans="1:11" ht="15.75" customHeight="1" x14ac:dyDescent="0.3">
      <c r="A36" s="25">
        <v>8</v>
      </c>
      <c r="B36" s="26" t="s">
        <v>489</v>
      </c>
      <c r="C36" s="26" t="s">
        <v>467</v>
      </c>
      <c r="D36" s="91" t="s">
        <v>109</v>
      </c>
      <c r="E36" s="91"/>
      <c r="F36" s="91">
        <f t="shared" si="2"/>
        <v>0</v>
      </c>
      <c r="G36" s="28">
        <v>0</v>
      </c>
      <c r="H36" s="91">
        <v>0</v>
      </c>
      <c r="I36" s="29">
        <v>0</v>
      </c>
      <c r="K36" s="4"/>
    </row>
    <row r="37" spans="1:11" ht="15.75" customHeight="1" x14ac:dyDescent="0.3">
      <c r="A37" s="4"/>
      <c r="K37" s="4"/>
    </row>
    <row r="38" spans="1:11" ht="15.75" customHeight="1" x14ac:dyDescent="0.3">
      <c r="A38" s="7"/>
      <c r="B38" s="8" t="s">
        <v>49</v>
      </c>
      <c r="C38" s="9" t="s">
        <v>490</v>
      </c>
      <c r="D38" s="9"/>
      <c r="E38" s="9" t="s">
        <v>491</v>
      </c>
      <c r="F38" s="8"/>
      <c r="G38" s="8"/>
      <c r="H38" s="8"/>
      <c r="I38" s="8"/>
      <c r="K38" s="4"/>
    </row>
    <row r="39" spans="1:11" ht="15.75" customHeight="1" x14ac:dyDescent="0.3">
      <c r="A39" s="10">
        <v>2</v>
      </c>
      <c r="B39" s="11" t="s">
        <v>10</v>
      </c>
      <c r="C39" s="80" t="s">
        <v>11</v>
      </c>
      <c r="D39" s="50"/>
      <c r="E39" s="83"/>
      <c r="F39" s="12" t="s">
        <v>12</v>
      </c>
      <c r="G39" s="12" t="s">
        <v>13</v>
      </c>
      <c r="H39" s="12" t="s">
        <v>14</v>
      </c>
      <c r="I39" s="13" t="s">
        <v>15</v>
      </c>
      <c r="K39" s="4"/>
    </row>
    <row r="40" spans="1:11" ht="15.75" customHeight="1" x14ac:dyDescent="0.3">
      <c r="A40" s="14">
        <v>2</v>
      </c>
      <c r="B40" s="15" t="s">
        <v>492</v>
      </c>
      <c r="C40" s="15" t="s">
        <v>459</v>
      </c>
      <c r="D40" s="88">
        <v>96.001999999999995</v>
      </c>
      <c r="E40" s="88">
        <v>95.001000000000005</v>
      </c>
      <c r="F40" s="88">
        <f t="shared" ref="F40:F47" si="3">SUM(D40:E40)</f>
        <v>191.00299999999999</v>
      </c>
      <c r="G40" s="16">
        <v>7</v>
      </c>
      <c r="H40" s="88">
        <v>1255.0170000000001</v>
      </c>
      <c r="I40" s="17">
        <v>50</v>
      </c>
      <c r="K40" s="4"/>
    </row>
    <row r="41" spans="1:11" ht="15.75" customHeight="1" x14ac:dyDescent="0.3">
      <c r="A41" s="18">
        <v>1</v>
      </c>
      <c r="B41" s="19" t="s">
        <v>493</v>
      </c>
      <c r="C41" s="19" t="s">
        <v>56</v>
      </c>
      <c r="D41" s="89">
        <v>96.003</v>
      </c>
      <c r="E41" s="89">
        <v>98.001999999999995</v>
      </c>
      <c r="F41" s="89">
        <f t="shared" si="3"/>
        <v>194.005</v>
      </c>
      <c r="G41" s="21">
        <v>8</v>
      </c>
      <c r="H41" s="89">
        <v>1320.0160000000001</v>
      </c>
      <c r="I41" s="24">
        <v>44</v>
      </c>
      <c r="K41" s="4"/>
    </row>
    <row r="42" spans="1:11" ht="15.75" customHeight="1" x14ac:dyDescent="0.3">
      <c r="A42" s="18">
        <v>4</v>
      </c>
      <c r="B42" s="19" t="s">
        <v>494</v>
      </c>
      <c r="C42" s="19" t="s">
        <v>56</v>
      </c>
      <c r="D42" s="89">
        <v>94</v>
      </c>
      <c r="E42" s="89">
        <v>94.001999999999995</v>
      </c>
      <c r="F42" s="89">
        <f t="shared" si="3"/>
        <v>188.00200000000001</v>
      </c>
      <c r="G42" s="21">
        <v>6</v>
      </c>
      <c r="H42" s="89">
        <v>1315.0149999999999</v>
      </c>
      <c r="I42" s="22">
        <v>41</v>
      </c>
      <c r="K42" s="4"/>
    </row>
    <row r="43" spans="1:11" ht="15.75" customHeight="1" x14ac:dyDescent="0.3">
      <c r="A43" s="18">
        <v>8</v>
      </c>
      <c r="B43" s="19" t="s">
        <v>495</v>
      </c>
      <c r="C43" s="19" t="s">
        <v>459</v>
      </c>
      <c r="D43" s="89">
        <v>90.001000000000005</v>
      </c>
      <c r="E43" s="89">
        <v>87</v>
      </c>
      <c r="F43" s="89">
        <f t="shared" si="3"/>
        <v>177.001</v>
      </c>
      <c r="G43" s="21">
        <v>4</v>
      </c>
      <c r="H43" s="89">
        <v>1286.0069999999998</v>
      </c>
      <c r="I43" s="22">
        <v>34</v>
      </c>
      <c r="K43" s="4"/>
    </row>
    <row r="44" spans="1:11" ht="15.75" customHeight="1" x14ac:dyDescent="0.3">
      <c r="A44" s="18">
        <v>3</v>
      </c>
      <c r="B44" s="19" t="s">
        <v>496</v>
      </c>
      <c r="C44" s="19" t="s">
        <v>462</v>
      </c>
      <c r="D44" s="89">
        <v>93</v>
      </c>
      <c r="E44" s="89">
        <v>94.001000000000005</v>
      </c>
      <c r="F44" s="89">
        <f t="shared" si="3"/>
        <v>187.001</v>
      </c>
      <c r="G44" s="21">
        <v>5</v>
      </c>
      <c r="H44" s="89">
        <v>1269.0039999999999</v>
      </c>
      <c r="I44" s="22">
        <v>29</v>
      </c>
      <c r="K44" s="4"/>
    </row>
    <row r="45" spans="1:11" ht="15.75" customHeight="1" x14ac:dyDescent="0.3">
      <c r="A45" s="18">
        <v>7</v>
      </c>
      <c r="B45" s="19" t="s">
        <v>497</v>
      </c>
      <c r="C45" s="19" t="s">
        <v>467</v>
      </c>
      <c r="D45" s="89" t="s">
        <v>109</v>
      </c>
      <c r="E45" s="89"/>
      <c r="F45" s="89">
        <f t="shared" si="3"/>
        <v>0</v>
      </c>
      <c r="G45" s="21">
        <v>0</v>
      </c>
      <c r="H45" s="89">
        <v>932.00700000000006</v>
      </c>
      <c r="I45" s="22">
        <v>28</v>
      </c>
      <c r="K45" s="4"/>
    </row>
    <row r="46" spans="1:11" ht="15.75" customHeight="1" x14ac:dyDescent="0.3">
      <c r="A46" s="18">
        <v>5</v>
      </c>
      <c r="B46" s="19" t="s">
        <v>498</v>
      </c>
      <c r="C46" s="19" t="s">
        <v>459</v>
      </c>
      <c r="D46" s="89" t="s">
        <v>109</v>
      </c>
      <c r="E46" s="89"/>
      <c r="F46" s="89">
        <f t="shared" si="3"/>
        <v>0</v>
      </c>
      <c r="G46" s="21">
        <v>0</v>
      </c>
      <c r="H46" s="89">
        <v>0</v>
      </c>
      <c r="I46" s="22">
        <v>0</v>
      </c>
      <c r="K46" s="4"/>
    </row>
    <row r="47" spans="1:11" ht="15.75" customHeight="1" x14ac:dyDescent="0.3">
      <c r="A47" s="25">
        <v>6</v>
      </c>
      <c r="B47" s="26" t="s">
        <v>499</v>
      </c>
      <c r="C47" s="26" t="s">
        <v>467</v>
      </c>
      <c r="D47" s="91" t="s">
        <v>109</v>
      </c>
      <c r="E47" s="91"/>
      <c r="F47" s="91">
        <f t="shared" si="3"/>
        <v>0</v>
      </c>
      <c r="G47" s="28">
        <v>0</v>
      </c>
      <c r="H47" s="91">
        <v>0</v>
      </c>
      <c r="I47" s="29">
        <v>0</v>
      </c>
      <c r="K47" s="4"/>
    </row>
    <row r="48" spans="1:11" ht="15.75" customHeight="1" x14ac:dyDescent="0.3">
      <c r="A48" s="4"/>
      <c r="K48" s="4"/>
    </row>
    <row r="49" spans="1:11" ht="15.75" customHeight="1" x14ac:dyDescent="0.3">
      <c r="A49" s="7"/>
      <c r="B49" s="8" t="s">
        <v>79</v>
      </c>
      <c r="C49" s="9" t="s">
        <v>500</v>
      </c>
      <c r="D49" s="9"/>
      <c r="E49" s="9" t="s">
        <v>501</v>
      </c>
      <c r="F49" s="8"/>
      <c r="G49" s="8"/>
      <c r="H49" s="8"/>
      <c r="I49" s="8"/>
      <c r="K49" s="4"/>
    </row>
    <row r="50" spans="1:11" ht="15.75" customHeight="1" x14ac:dyDescent="0.3">
      <c r="A50" s="10">
        <v>2</v>
      </c>
      <c r="B50" s="11" t="s">
        <v>10</v>
      </c>
      <c r="C50" s="80" t="s">
        <v>11</v>
      </c>
      <c r="D50" s="50"/>
      <c r="E50" s="83"/>
      <c r="F50" s="12" t="s">
        <v>12</v>
      </c>
      <c r="G50" s="12" t="s">
        <v>13</v>
      </c>
      <c r="H50" s="12" t="s">
        <v>14</v>
      </c>
      <c r="I50" s="13" t="s">
        <v>15</v>
      </c>
      <c r="K50" s="4"/>
    </row>
    <row r="51" spans="1:11" ht="15.75" customHeight="1" x14ac:dyDescent="0.3">
      <c r="A51" s="14">
        <v>5</v>
      </c>
      <c r="B51" s="15" t="s">
        <v>502</v>
      </c>
      <c r="C51" s="15" t="s">
        <v>474</v>
      </c>
      <c r="D51" s="88">
        <v>97</v>
      </c>
      <c r="E51" s="88">
        <v>91</v>
      </c>
      <c r="F51" s="88">
        <f t="shared" ref="F51:F58" si="4">SUM(D51:E51)</f>
        <v>188</v>
      </c>
      <c r="G51" s="16">
        <v>7</v>
      </c>
      <c r="H51" s="88">
        <v>1342.0219999999999</v>
      </c>
      <c r="I51" s="17">
        <v>54</v>
      </c>
      <c r="K51" s="4"/>
    </row>
    <row r="52" spans="1:11" ht="15.75" customHeight="1" x14ac:dyDescent="0.3">
      <c r="A52" s="18">
        <v>7</v>
      </c>
      <c r="B52" s="19" t="s">
        <v>503</v>
      </c>
      <c r="C52" s="19" t="s">
        <v>459</v>
      </c>
      <c r="D52" s="89">
        <v>97.003</v>
      </c>
      <c r="E52" s="89">
        <v>99.001999999999995</v>
      </c>
      <c r="F52" s="89">
        <f t="shared" si="4"/>
        <v>196.005</v>
      </c>
      <c r="G52" s="21">
        <v>8</v>
      </c>
      <c r="H52" s="89">
        <v>1348.0230000000001</v>
      </c>
      <c r="I52" s="22">
        <v>52</v>
      </c>
      <c r="K52" s="4"/>
    </row>
    <row r="53" spans="1:11" ht="15.75" customHeight="1" x14ac:dyDescent="0.3">
      <c r="A53" s="18">
        <v>4</v>
      </c>
      <c r="B53" s="19" t="s">
        <v>504</v>
      </c>
      <c r="C53" s="19" t="s">
        <v>459</v>
      </c>
      <c r="D53" s="89" t="s">
        <v>109</v>
      </c>
      <c r="E53" s="89"/>
      <c r="F53" s="89">
        <f t="shared" si="4"/>
        <v>0</v>
      </c>
      <c r="G53" s="21">
        <v>0</v>
      </c>
      <c r="H53" s="89">
        <v>1081.0050000000001</v>
      </c>
      <c r="I53" s="22">
        <v>35</v>
      </c>
      <c r="K53" s="4"/>
    </row>
    <row r="54" spans="1:11" ht="15.75" customHeight="1" x14ac:dyDescent="0.3">
      <c r="A54" s="18">
        <v>3</v>
      </c>
      <c r="B54" s="19" t="s">
        <v>505</v>
      </c>
      <c r="C54" s="19" t="s">
        <v>459</v>
      </c>
      <c r="D54" s="89" t="s">
        <v>109</v>
      </c>
      <c r="E54" s="89"/>
      <c r="F54" s="89">
        <f t="shared" si="4"/>
        <v>0</v>
      </c>
      <c r="G54" s="21">
        <v>0</v>
      </c>
      <c r="H54" s="89">
        <v>815.00099999999998</v>
      </c>
      <c r="I54" s="22">
        <v>27</v>
      </c>
      <c r="K54" s="4"/>
    </row>
    <row r="55" spans="1:11" ht="15.75" customHeight="1" x14ac:dyDescent="0.3">
      <c r="A55" s="18">
        <v>1</v>
      </c>
      <c r="B55" s="19" t="s">
        <v>506</v>
      </c>
      <c r="C55" s="19" t="s">
        <v>459</v>
      </c>
      <c r="D55" s="89">
        <v>86.001999999999995</v>
      </c>
      <c r="E55" s="89">
        <v>93</v>
      </c>
      <c r="F55" s="89">
        <f t="shared" si="4"/>
        <v>179.00200000000001</v>
      </c>
      <c r="G55" s="21">
        <v>6</v>
      </c>
      <c r="H55" s="89">
        <v>717.00299999999993</v>
      </c>
      <c r="I55" s="24">
        <v>22</v>
      </c>
      <c r="K55" s="4"/>
    </row>
    <row r="56" spans="1:11" ht="15.75" customHeight="1" x14ac:dyDescent="0.3">
      <c r="A56" s="18">
        <v>2</v>
      </c>
      <c r="B56" s="19" t="s">
        <v>507</v>
      </c>
      <c r="C56" s="19" t="s">
        <v>459</v>
      </c>
      <c r="D56" s="89" t="s">
        <v>109</v>
      </c>
      <c r="E56" s="89"/>
      <c r="F56" s="89">
        <f t="shared" si="4"/>
        <v>0</v>
      </c>
      <c r="G56" s="21">
        <v>0</v>
      </c>
      <c r="H56" s="89">
        <v>0</v>
      </c>
      <c r="I56" s="22">
        <v>0</v>
      </c>
      <c r="K56" s="4"/>
    </row>
    <row r="57" spans="1:11" ht="15.75" customHeight="1" x14ac:dyDescent="0.3">
      <c r="A57" s="18">
        <v>6</v>
      </c>
      <c r="B57" s="19" t="s">
        <v>508</v>
      </c>
      <c r="C57" s="19" t="s">
        <v>459</v>
      </c>
      <c r="D57" s="89" t="s">
        <v>109</v>
      </c>
      <c r="E57" s="89"/>
      <c r="F57" s="89">
        <f t="shared" si="4"/>
        <v>0</v>
      </c>
      <c r="G57" s="21">
        <v>0</v>
      </c>
      <c r="H57" s="89">
        <v>0</v>
      </c>
      <c r="I57" s="22">
        <v>0</v>
      </c>
      <c r="K57" s="4"/>
    </row>
    <row r="58" spans="1:11" ht="15.75" customHeight="1" x14ac:dyDescent="0.3">
      <c r="A58" s="25">
        <v>8</v>
      </c>
      <c r="B58" s="26" t="s">
        <v>509</v>
      </c>
      <c r="C58" s="26" t="s">
        <v>459</v>
      </c>
      <c r="D58" s="91" t="s">
        <v>109</v>
      </c>
      <c r="E58" s="91"/>
      <c r="F58" s="91">
        <f t="shared" si="4"/>
        <v>0</v>
      </c>
      <c r="G58" s="28">
        <v>0</v>
      </c>
      <c r="H58" s="91">
        <v>0</v>
      </c>
      <c r="I58" s="29">
        <v>0</v>
      </c>
      <c r="K58" s="4"/>
    </row>
    <row r="59" spans="1:11" ht="15.75" customHeight="1" x14ac:dyDescent="0.3">
      <c r="A59" s="4"/>
      <c r="K59" s="4"/>
    </row>
    <row r="60" spans="1:11" ht="15.75" customHeight="1" x14ac:dyDescent="0.3">
      <c r="A60" s="4"/>
      <c r="B60" s="4" t="s">
        <v>510</v>
      </c>
      <c r="K60" s="4"/>
    </row>
    <row r="61" spans="1:11" ht="15.75" customHeight="1" x14ac:dyDescent="0.3">
      <c r="A61" s="4"/>
      <c r="K61" s="4"/>
    </row>
    <row r="62" spans="1:11" ht="15.75" customHeight="1" x14ac:dyDescent="0.3">
      <c r="A62" s="4"/>
      <c r="B62" s="4" t="s">
        <v>511</v>
      </c>
      <c r="E62" s="33" t="s">
        <v>167</v>
      </c>
      <c r="K62" s="4"/>
    </row>
    <row r="63" spans="1:11" ht="15.75" customHeight="1" x14ac:dyDescent="0.3">
      <c r="A63" s="4"/>
      <c r="B63" s="4" t="s">
        <v>168</v>
      </c>
      <c r="K63" s="4"/>
    </row>
    <row r="64" spans="1:11" ht="15.75" customHeight="1" x14ac:dyDescent="0.3">
      <c r="A64" s="4"/>
      <c r="K64" s="4"/>
    </row>
    <row r="65" spans="1:11" ht="15.75" customHeight="1" x14ac:dyDescent="0.3">
      <c r="A65" s="4"/>
      <c r="K65" s="4"/>
    </row>
    <row r="66" spans="1:11" ht="15.75" customHeight="1" x14ac:dyDescent="0.3">
      <c r="A66" s="4"/>
      <c r="K66" s="4"/>
    </row>
    <row r="67" spans="1:11" ht="15.75" customHeight="1" x14ac:dyDescent="0.3">
      <c r="A67" s="4"/>
      <c r="K67" s="4"/>
    </row>
    <row r="68" spans="1:11" ht="15.75" customHeight="1" x14ac:dyDescent="0.3">
      <c r="A68" s="4"/>
      <c r="K68" s="4"/>
    </row>
    <row r="69" spans="1:11" ht="15.75" customHeight="1" x14ac:dyDescent="0.3">
      <c r="A69" s="4"/>
      <c r="K69" s="4"/>
    </row>
    <row r="70" spans="1:11" ht="15.75" customHeight="1" x14ac:dyDescent="0.3">
      <c r="A70" s="4"/>
      <c r="K70" s="4"/>
    </row>
    <row r="71" spans="1:11" ht="15.75" customHeight="1" x14ac:dyDescent="0.3">
      <c r="A71" s="4"/>
      <c r="K71" s="4"/>
    </row>
    <row r="72" spans="1:11" ht="15.75" customHeight="1" x14ac:dyDescent="0.3">
      <c r="A72" s="4"/>
      <c r="K72" s="4"/>
    </row>
    <row r="73" spans="1:11" ht="15.75" customHeight="1" x14ac:dyDescent="0.3">
      <c r="A73" s="4"/>
      <c r="K73" s="4"/>
    </row>
    <row r="74" spans="1:11" ht="15.75" customHeight="1" x14ac:dyDescent="0.3">
      <c r="A74" s="4"/>
      <c r="K74" s="4"/>
    </row>
    <row r="75" spans="1:11" ht="15.75" customHeight="1" x14ac:dyDescent="0.3">
      <c r="A75" s="4"/>
      <c r="K75" s="4"/>
    </row>
    <row r="76" spans="1:11" ht="15.75" customHeight="1" x14ac:dyDescent="0.3">
      <c r="A76" s="4"/>
      <c r="K76" s="4"/>
    </row>
    <row r="77" spans="1:11" ht="15.75" customHeight="1" x14ac:dyDescent="0.3">
      <c r="A77" s="4"/>
      <c r="K77" s="4"/>
    </row>
    <row r="78" spans="1:11" ht="15.75" customHeight="1" x14ac:dyDescent="0.3">
      <c r="A78" s="4"/>
      <c r="K78" s="4"/>
    </row>
    <row r="79" spans="1:11" ht="15.75" customHeight="1" x14ac:dyDescent="0.3">
      <c r="A79" s="4"/>
      <c r="K79" s="4"/>
    </row>
    <row r="80" spans="1:11" x14ac:dyDescent="0.3">
      <c r="A80" s="4"/>
      <c r="K80" s="4"/>
    </row>
    <row r="81" spans="1:11" x14ac:dyDescent="0.3">
      <c r="A81" s="4"/>
      <c r="K81" s="4"/>
    </row>
    <row r="82" spans="1:11" x14ac:dyDescent="0.3">
      <c r="A82" s="4"/>
      <c r="K82" s="4"/>
    </row>
    <row r="83" spans="1:11" x14ac:dyDescent="0.3">
      <c r="A83" s="4"/>
      <c r="K83" s="4"/>
    </row>
    <row r="84" spans="1:11" x14ac:dyDescent="0.3">
      <c r="A84" s="4"/>
      <c r="K84" s="4"/>
    </row>
    <row r="85" spans="1:11" x14ac:dyDescent="0.3">
      <c r="A85" s="4"/>
      <c r="K85" s="4"/>
    </row>
    <row r="86" spans="1:11" x14ac:dyDescent="0.3">
      <c r="A86" s="4"/>
      <c r="K86" s="4"/>
    </row>
    <row r="87" spans="1:11" x14ac:dyDescent="0.3">
      <c r="A87" s="4"/>
      <c r="K87" s="4"/>
    </row>
    <row r="88" spans="1:11" x14ac:dyDescent="0.3">
      <c r="A88" s="4"/>
      <c r="K88" s="4"/>
    </row>
    <row r="89" spans="1:11" x14ac:dyDescent="0.3">
      <c r="A89" s="4"/>
      <c r="K89" s="4"/>
    </row>
    <row r="90" spans="1:11" x14ac:dyDescent="0.3">
      <c r="A90" s="4"/>
      <c r="K90" s="4"/>
    </row>
    <row r="91" spans="1:11" x14ac:dyDescent="0.3">
      <c r="A91" s="4"/>
      <c r="K91" s="4"/>
    </row>
    <row r="92" spans="1:11" x14ac:dyDescent="0.3">
      <c r="A92" s="4"/>
      <c r="K92" s="4"/>
    </row>
    <row r="93" spans="1:11" x14ac:dyDescent="0.3">
      <c r="A93" s="4"/>
      <c r="K93" s="4"/>
    </row>
    <row r="94" spans="1:11" x14ac:dyDescent="0.3">
      <c r="A94" s="4"/>
      <c r="K94" s="4"/>
    </row>
    <row r="95" spans="1:11" x14ac:dyDescent="0.3">
      <c r="A95" s="4"/>
      <c r="K95" s="4"/>
    </row>
    <row r="96" spans="1:11" x14ac:dyDescent="0.3">
      <c r="A96" s="4"/>
      <c r="K96" s="4"/>
    </row>
    <row r="97" spans="1:11" x14ac:dyDescent="0.3">
      <c r="A97" s="4"/>
      <c r="K97" s="4"/>
    </row>
    <row r="98" spans="1:11" x14ac:dyDescent="0.3">
      <c r="A98" s="4"/>
      <c r="K98" s="4"/>
    </row>
    <row r="99" spans="1:11" x14ac:dyDescent="0.3">
      <c r="A99" s="4"/>
      <c r="K99" s="4"/>
    </row>
    <row r="100" spans="1:11" x14ac:dyDescent="0.3">
      <c r="A100" s="4"/>
      <c r="K100" s="4"/>
    </row>
    <row r="101" spans="1:11" x14ac:dyDescent="0.3">
      <c r="A101" s="4"/>
      <c r="K101" s="4"/>
    </row>
    <row r="102" spans="1:11" x14ac:dyDescent="0.3">
      <c r="A102" s="4"/>
      <c r="K102" s="4"/>
    </row>
    <row r="103" spans="1:11" x14ac:dyDescent="0.3">
      <c r="A103" s="4"/>
      <c r="K103" s="4"/>
    </row>
    <row r="104" spans="1:11" x14ac:dyDescent="0.3">
      <c r="A104" s="4"/>
      <c r="K104" s="4"/>
    </row>
    <row r="105" spans="1:11" x14ac:dyDescent="0.3">
      <c r="A105" s="4"/>
      <c r="K105" s="4"/>
    </row>
    <row r="106" spans="1:11" x14ac:dyDescent="0.3">
      <c r="A106" s="4"/>
      <c r="K106" s="4"/>
    </row>
    <row r="107" spans="1:11" x14ac:dyDescent="0.3">
      <c r="A107" s="4"/>
      <c r="K107" s="4"/>
    </row>
    <row r="108" spans="1:11" x14ac:dyDescent="0.3">
      <c r="A108" s="4"/>
      <c r="K108" s="4"/>
    </row>
    <row r="109" spans="1:11" x14ac:dyDescent="0.3">
      <c r="A109" s="4"/>
      <c r="K109" s="4"/>
    </row>
    <row r="110" spans="1:11" x14ac:dyDescent="0.3">
      <c r="A110" s="4"/>
      <c r="K110" s="4"/>
    </row>
    <row r="111" spans="1:11" x14ac:dyDescent="0.3">
      <c r="A111" s="4"/>
      <c r="K111" s="4"/>
    </row>
    <row r="112" spans="1:11" x14ac:dyDescent="0.3">
      <c r="A112" s="4"/>
      <c r="K112" s="4"/>
    </row>
    <row r="113" spans="1:11" x14ac:dyDescent="0.3">
      <c r="A113" s="4"/>
      <c r="K113" s="4"/>
    </row>
    <row r="114" spans="1:11" x14ac:dyDescent="0.3">
      <c r="A114" s="4"/>
      <c r="K114" s="4"/>
    </row>
    <row r="115" spans="1:11" x14ac:dyDescent="0.3">
      <c r="A115" s="4"/>
      <c r="K115" s="4"/>
    </row>
    <row r="116" spans="1:11" x14ac:dyDescent="0.3">
      <c r="A116" s="4"/>
      <c r="K116" s="4"/>
    </row>
    <row r="117" spans="1:11" x14ac:dyDescent="0.3">
      <c r="A117" s="4"/>
      <c r="K117" s="4"/>
    </row>
    <row r="118" spans="1:11" x14ac:dyDescent="0.3">
      <c r="A118" s="4"/>
      <c r="K118" s="4"/>
    </row>
    <row r="119" spans="1:11" x14ac:dyDescent="0.3">
      <c r="A119" s="4"/>
      <c r="K119" s="4"/>
    </row>
    <row r="120" spans="1:11" x14ac:dyDescent="0.3">
      <c r="A120" s="4"/>
      <c r="K120" s="4"/>
    </row>
    <row r="121" spans="1:11" x14ac:dyDescent="0.3">
      <c r="A121" s="4"/>
      <c r="K121" s="4"/>
    </row>
    <row r="122" spans="1:11" x14ac:dyDescent="0.3">
      <c r="A122" s="4"/>
      <c r="K122" s="4"/>
    </row>
    <row r="123" spans="1:11" x14ac:dyDescent="0.3">
      <c r="A123" s="4"/>
      <c r="K123" s="4"/>
    </row>
    <row r="124" spans="1:11" x14ac:dyDescent="0.3">
      <c r="A124" s="4"/>
      <c r="K124" s="4"/>
    </row>
    <row r="125" spans="1:11" x14ac:dyDescent="0.3">
      <c r="A125" s="4"/>
      <c r="K125" s="4"/>
    </row>
    <row r="126" spans="1:11" x14ac:dyDescent="0.3">
      <c r="A126" s="4"/>
      <c r="K126" s="4"/>
    </row>
    <row r="127" spans="1:11" x14ac:dyDescent="0.3">
      <c r="A127" s="4"/>
      <c r="K127" s="4"/>
    </row>
    <row r="128" spans="1:11" x14ac:dyDescent="0.3">
      <c r="A128" s="4"/>
      <c r="K128" s="4"/>
    </row>
    <row r="129" spans="1:11" x14ac:dyDescent="0.3">
      <c r="A129" s="4"/>
      <c r="K129" s="4"/>
    </row>
    <row r="130" spans="1:11" x14ac:dyDescent="0.3">
      <c r="A130" s="4"/>
      <c r="K130" s="4"/>
    </row>
    <row r="131" spans="1:11" x14ac:dyDescent="0.3">
      <c r="A131" s="4"/>
      <c r="K131" s="4"/>
    </row>
    <row r="132" spans="1:11" x14ac:dyDescent="0.3">
      <c r="A132" s="4"/>
      <c r="K132" s="4"/>
    </row>
    <row r="133" spans="1:11" x14ac:dyDescent="0.3">
      <c r="A133" s="4"/>
      <c r="K133" s="4"/>
    </row>
    <row r="134" spans="1:11" x14ac:dyDescent="0.3">
      <c r="A134" s="4"/>
      <c r="K134" s="4"/>
    </row>
    <row r="135" spans="1:11" x14ac:dyDescent="0.3">
      <c r="A135" s="4"/>
      <c r="K135" s="4"/>
    </row>
    <row r="136" spans="1:11" x14ac:dyDescent="0.3">
      <c r="A136" s="4"/>
      <c r="K136" s="4"/>
    </row>
    <row r="137" spans="1:11" x14ac:dyDescent="0.3">
      <c r="A137" s="4"/>
      <c r="K137" s="4"/>
    </row>
    <row r="138" spans="1:11" x14ac:dyDescent="0.3">
      <c r="A138" s="4"/>
      <c r="K138" s="4"/>
    </row>
    <row r="139" spans="1:11" x14ac:dyDescent="0.3">
      <c r="A139" s="4"/>
      <c r="K139" s="4"/>
    </row>
    <row r="140" spans="1:11" x14ac:dyDescent="0.3">
      <c r="A140" s="4"/>
      <c r="K140" s="4"/>
    </row>
    <row r="141" spans="1:11" x14ac:dyDescent="0.3">
      <c r="A141" s="4"/>
      <c r="K141" s="4"/>
    </row>
    <row r="142" spans="1:11" x14ac:dyDescent="0.3">
      <c r="A142" s="4"/>
      <c r="K142" s="4"/>
    </row>
    <row r="143" spans="1:11" x14ac:dyDescent="0.3">
      <c r="A143" s="4"/>
      <c r="K143" s="4"/>
    </row>
    <row r="144" spans="1:11" x14ac:dyDescent="0.3">
      <c r="A144" s="4"/>
      <c r="K144" s="4"/>
    </row>
    <row r="145" spans="1:11" x14ac:dyDescent="0.3">
      <c r="A145" s="4"/>
      <c r="K145" s="4"/>
    </row>
    <row r="146" spans="1:11" x14ac:dyDescent="0.3">
      <c r="A146" s="4"/>
      <c r="K146" s="4"/>
    </row>
    <row r="147" spans="1:11" x14ac:dyDescent="0.3">
      <c r="A147" s="4"/>
      <c r="K147" s="4"/>
    </row>
    <row r="148" spans="1:11" x14ac:dyDescent="0.3">
      <c r="A148" s="4"/>
      <c r="K148" s="4"/>
    </row>
    <row r="149" spans="1:11" x14ac:dyDescent="0.3">
      <c r="A149" s="4"/>
      <c r="K149" s="4"/>
    </row>
    <row r="150" spans="1:11" x14ac:dyDescent="0.3">
      <c r="A150" s="4"/>
      <c r="K150" s="4"/>
    </row>
    <row r="151" spans="1:11" x14ac:dyDescent="0.3">
      <c r="A151" s="4"/>
      <c r="K151" s="4"/>
    </row>
    <row r="152" spans="1:11" x14ac:dyDescent="0.3">
      <c r="A152" s="4"/>
      <c r="K152" s="4"/>
    </row>
    <row r="153" spans="1:11" x14ac:dyDescent="0.3">
      <c r="A153" s="4"/>
      <c r="K153" s="4"/>
    </row>
    <row r="154" spans="1:11" x14ac:dyDescent="0.3">
      <c r="A154" s="4"/>
      <c r="K154" s="4"/>
    </row>
    <row r="155" spans="1:11" x14ac:dyDescent="0.3">
      <c r="A155" s="4"/>
      <c r="K155" s="4"/>
    </row>
    <row r="156" spans="1:11" x14ac:dyDescent="0.3">
      <c r="A156" s="4"/>
      <c r="K156" s="4"/>
    </row>
    <row r="157" spans="1:11" x14ac:dyDescent="0.3">
      <c r="A157" s="4"/>
      <c r="K157" s="4"/>
    </row>
    <row r="158" spans="1:11" x14ac:dyDescent="0.3">
      <c r="A158" s="4"/>
      <c r="K158" s="4"/>
    </row>
    <row r="159" spans="1:11" x14ac:dyDescent="0.3">
      <c r="A159" s="4"/>
      <c r="K159" s="4"/>
    </row>
    <row r="160" spans="1:11" x14ac:dyDescent="0.3">
      <c r="A160" s="4"/>
      <c r="K160" s="4"/>
    </row>
    <row r="161" spans="1:11" x14ac:dyDescent="0.3">
      <c r="A161" s="4"/>
      <c r="K161" s="4"/>
    </row>
    <row r="162" spans="1:11" x14ac:dyDescent="0.3">
      <c r="A162" s="4"/>
      <c r="K162" s="4"/>
    </row>
    <row r="163" spans="1:11" x14ac:dyDescent="0.3">
      <c r="A163" s="4"/>
      <c r="K163" s="4"/>
    </row>
    <row r="164" spans="1:11" x14ac:dyDescent="0.3">
      <c r="A164" s="4"/>
      <c r="K164" s="4"/>
    </row>
    <row r="165" spans="1:11" x14ac:dyDescent="0.3">
      <c r="A165" s="4"/>
      <c r="K165" s="4"/>
    </row>
    <row r="166" spans="1:11" x14ac:dyDescent="0.3">
      <c r="A166" s="4"/>
      <c r="K166" s="4"/>
    </row>
    <row r="167" spans="1:11" x14ac:dyDescent="0.3">
      <c r="A167" s="4"/>
      <c r="K167" s="4"/>
    </row>
    <row r="168" spans="1:11" x14ac:dyDescent="0.3">
      <c r="A168" s="4"/>
      <c r="K168" s="4"/>
    </row>
    <row r="169" spans="1:11" x14ac:dyDescent="0.3">
      <c r="A169" s="4"/>
      <c r="K169" s="4"/>
    </row>
    <row r="170" spans="1:11" x14ac:dyDescent="0.3">
      <c r="A170" s="4"/>
      <c r="K170" s="4"/>
    </row>
    <row r="171" spans="1:11" x14ac:dyDescent="0.3">
      <c r="A171" s="4"/>
      <c r="K171" s="4"/>
    </row>
    <row r="172" spans="1:11" x14ac:dyDescent="0.3">
      <c r="A172" s="4"/>
      <c r="K172" s="4"/>
    </row>
    <row r="173" spans="1:11" x14ac:dyDescent="0.3">
      <c r="A173" s="4"/>
      <c r="K173" s="4"/>
    </row>
    <row r="174" spans="1:11" x14ac:dyDescent="0.3">
      <c r="A174" s="4"/>
      <c r="K174" s="4"/>
    </row>
    <row r="175" spans="1:11" x14ac:dyDescent="0.3">
      <c r="A175" s="4"/>
      <c r="K175" s="4"/>
    </row>
    <row r="176" spans="1:11" x14ac:dyDescent="0.3">
      <c r="A176" s="4"/>
      <c r="K176" s="4"/>
    </row>
    <row r="177" spans="1:11" x14ac:dyDescent="0.3">
      <c r="A177" s="4"/>
      <c r="K177" s="4"/>
    </row>
    <row r="178" spans="1:11" x14ac:dyDescent="0.3">
      <c r="A178" s="4"/>
      <c r="K178" s="4"/>
    </row>
    <row r="179" spans="1:11" x14ac:dyDescent="0.3">
      <c r="A179" s="4"/>
      <c r="K179" s="4"/>
    </row>
    <row r="180" spans="1:11" x14ac:dyDescent="0.3">
      <c r="A180" s="4"/>
      <c r="K180" s="4"/>
    </row>
    <row r="181" spans="1:11" x14ac:dyDescent="0.3">
      <c r="A181" s="4"/>
      <c r="K181" s="4"/>
    </row>
    <row r="182" spans="1:11" x14ac:dyDescent="0.3">
      <c r="A182" s="4"/>
      <c r="K182" s="4"/>
    </row>
    <row r="183" spans="1:11" x14ac:dyDescent="0.3">
      <c r="A183" s="4"/>
      <c r="K183" s="4"/>
    </row>
    <row r="184" spans="1:11" x14ac:dyDescent="0.3">
      <c r="A184" s="4"/>
      <c r="K184" s="4"/>
    </row>
    <row r="185" spans="1:11" x14ac:dyDescent="0.3">
      <c r="A185" s="4"/>
      <c r="K185" s="4"/>
    </row>
    <row r="186" spans="1:11" x14ac:dyDescent="0.3">
      <c r="A186" s="4"/>
      <c r="K186" s="4"/>
    </row>
    <row r="187" spans="1:11" x14ac:dyDescent="0.3">
      <c r="A187" s="4"/>
      <c r="K187" s="4"/>
    </row>
    <row r="188" spans="1:11" x14ac:dyDescent="0.3">
      <c r="A188" s="4"/>
      <c r="K188" s="4"/>
    </row>
    <row r="189" spans="1:11" x14ac:dyDescent="0.3">
      <c r="A189" s="4"/>
      <c r="K189" s="4"/>
    </row>
    <row r="190" spans="1:11" x14ac:dyDescent="0.3">
      <c r="A190" s="4"/>
      <c r="K190" s="4"/>
    </row>
    <row r="191" spans="1:11" x14ac:dyDescent="0.3">
      <c r="A191" s="4"/>
      <c r="K191" s="4"/>
    </row>
    <row r="192" spans="1:11" x14ac:dyDescent="0.3">
      <c r="A192" s="4"/>
      <c r="K192" s="4"/>
    </row>
    <row r="193" spans="1:11" x14ac:dyDescent="0.3">
      <c r="A193" s="4"/>
      <c r="K193" s="4"/>
    </row>
    <row r="194" spans="1:11" x14ac:dyDescent="0.3">
      <c r="A194" s="4"/>
      <c r="K194" s="4"/>
    </row>
    <row r="195" spans="1:11" x14ac:dyDescent="0.3">
      <c r="A195" s="4"/>
      <c r="K195" s="4"/>
    </row>
    <row r="196" spans="1:11" x14ac:dyDescent="0.3">
      <c r="A196" s="4"/>
      <c r="K196" s="4"/>
    </row>
    <row r="197" spans="1:11" x14ac:dyDescent="0.3">
      <c r="A197" s="4"/>
      <c r="K197" s="4"/>
    </row>
    <row r="198" spans="1:11" x14ac:dyDescent="0.3">
      <c r="A198" s="4"/>
      <c r="K198" s="4"/>
    </row>
    <row r="199" spans="1:11" x14ac:dyDescent="0.3">
      <c r="A199" s="4"/>
      <c r="K199" s="4"/>
    </row>
    <row r="200" spans="1:11" x14ac:dyDescent="0.3">
      <c r="A200" s="4"/>
      <c r="K200" s="4"/>
    </row>
    <row r="201" spans="1:11" x14ac:dyDescent="0.3">
      <c r="A201" s="4"/>
      <c r="K201" s="4"/>
    </row>
    <row r="202" spans="1:11" x14ac:dyDescent="0.3">
      <c r="A202" s="4"/>
      <c r="K202" s="4"/>
    </row>
    <row r="203" spans="1:11" x14ac:dyDescent="0.3">
      <c r="A203" s="4"/>
      <c r="K203" s="4"/>
    </row>
    <row r="204" spans="1:11" x14ac:dyDescent="0.3">
      <c r="A204" s="4"/>
      <c r="K204" s="4"/>
    </row>
    <row r="205" spans="1:11" x14ac:dyDescent="0.3">
      <c r="A205" s="4"/>
      <c r="K205" s="4"/>
    </row>
    <row r="206" spans="1:11" x14ac:dyDescent="0.3">
      <c r="A206" s="4"/>
      <c r="K206" s="4"/>
    </row>
    <row r="207" spans="1:11" x14ac:dyDescent="0.3">
      <c r="A207" s="4"/>
      <c r="K207" s="4"/>
    </row>
    <row r="208" spans="1:11" x14ac:dyDescent="0.3">
      <c r="A208" s="4"/>
      <c r="K208" s="4"/>
    </row>
    <row r="209" spans="1:11" x14ac:dyDescent="0.3">
      <c r="A209" s="4"/>
      <c r="K209" s="4"/>
    </row>
    <row r="210" spans="1:11" x14ac:dyDescent="0.3">
      <c r="A210" s="4"/>
      <c r="K210" s="4"/>
    </row>
    <row r="211" spans="1:11" x14ac:dyDescent="0.3">
      <c r="A211" s="4"/>
      <c r="K211" s="4"/>
    </row>
    <row r="212" spans="1:11" x14ac:dyDescent="0.3">
      <c r="A212" s="4"/>
      <c r="K212" s="4"/>
    </row>
    <row r="213" spans="1:11" x14ac:dyDescent="0.3">
      <c r="A213" s="4"/>
      <c r="K213" s="4"/>
    </row>
    <row r="214" spans="1:11" x14ac:dyDescent="0.3">
      <c r="A214" s="4"/>
      <c r="K214" s="4"/>
    </row>
    <row r="215" spans="1:11" x14ac:dyDescent="0.3">
      <c r="A215" s="4"/>
      <c r="K215" s="4"/>
    </row>
    <row r="216" spans="1:11" x14ac:dyDescent="0.3">
      <c r="A216" s="4"/>
      <c r="K216" s="4"/>
    </row>
    <row r="217" spans="1:11" x14ac:dyDescent="0.3">
      <c r="A217" s="4"/>
      <c r="K217" s="4"/>
    </row>
    <row r="218" spans="1:11" x14ac:dyDescent="0.3">
      <c r="A218" s="4"/>
      <c r="K218" s="4"/>
    </row>
    <row r="219" spans="1:11" x14ac:dyDescent="0.3">
      <c r="A219" s="4"/>
      <c r="K219" s="4"/>
    </row>
    <row r="220" spans="1:11" x14ac:dyDescent="0.3">
      <c r="A220" s="4"/>
      <c r="K220" s="4"/>
    </row>
    <row r="221" spans="1:11" x14ac:dyDescent="0.3">
      <c r="A221" s="4"/>
      <c r="K221" s="4"/>
    </row>
    <row r="222" spans="1:11" x14ac:dyDescent="0.3">
      <c r="A222" s="4"/>
      <c r="K222" s="4"/>
    </row>
    <row r="223" spans="1:11" x14ac:dyDescent="0.3">
      <c r="A223" s="4"/>
      <c r="K223" s="4"/>
    </row>
    <row r="224" spans="1:11" x14ac:dyDescent="0.3">
      <c r="A224" s="4"/>
      <c r="K224" s="4"/>
    </row>
    <row r="225" spans="1:11" x14ac:dyDescent="0.3">
      <c r="A225" s="4"/>
      <c r="K225" s="4"/>
    </row>
    <row r="226" spans="1:11" x14ac:dyDescent="0.3">
      <c r="A226" s="4"/>
      <c r="K226" s="4"/>
    </row>
    <row r="227" spans="1:11" x14ac:dyDescent="0.3">
      <c r="A227" s="4"/>
      <c r="K227" s="4"/>
    </row>
    <row r="228" spans="1:11" x14ac:dyDescent="0.3">
      <c r="A228" s="4"/>
      <c r="K228" s="4"/>
    </row>
    <row r="229" spans="1:11" x14ac:dyDescent="0.3">
      <c r="A229" s="4"/>
      <c r="K229" s="4"/>
    </row>
    <row r="230" spans="1:11" x14ac:dyDescent="0.3">
      <c r="A230" s="4"/>
      <c r="K230" s="4"/>
    </row>
    <row r="231" spans="1:11" x14ac:dyDescent="0.3">
      <c r="A231" s="4"/>
      <c r="K231" s="4"/>
    </row>
    <row r="232" spans="1:11" x14ac:dyDescent="0.3">
      <c r="A232" s="4"/>
      <c r="K232" s="4"/>
    </row>
    <row r="233" spans="1:11" x14ac:dyDescent="0.3">
      <c r="A233" s="4"/>
      <c r="K233" s="4"/>
    </row>
    <row r="234" spans="1:11" x14ac:dyDescent="0.3">
      <c r="A234" s="4"/>
      <c r="K234" s="4"/>
    </row>
    <row r="235" spans="1:11" x14ac:dyDescent="0.3">
      <c r="A235" s="4"/>
      <c r="K235" s="4"/>
    </row>
    <row r="236" spans="1:11" x14ac:dyDescent="0.3">
      <c r="A236" s="4"/>
      <c r="K236" s="4"/>
    </row>
    <row r="237" spans="1:11" x14ac:dyDescent="0.3">
      <c r="A237" s="4"/>
      <c r="K237" s="4"/>
    </row>
    <row r="238" spans="1:11" x14ac:dyDescent="0.3">
      <c r="A238" s="4"/>
      <c r="K238" s="4"/>
    </row>
    <row r="239" spans="1:11" x14ac:dyDescent="0.3">
      <c r="A239" s="4"/>
      <c r="K239" s="4"/>
    </row>
    <row r="240" spans="1:11" x14ac:dyDescent="0.3">
      <c r="A240" s="4"/>
      <c r="K240" s="4"/>
    </row>
    <row r="241" spans="1:11" x14ac:dyDescent="0.3">
      <c r="A241" s="4"/>
      <c r="K241" s="4"/>
    </row>
    <row r="242" spans="1:11" x14ac:dyDescent="0.3">
      <c r="A242" s="4"/>
      <c r="K242" s="4"/>
    </row>
    <row r="243" spans="1:11" x14ac:dyDescent="0.3">
      <c r="A243" s="4"/>
      <c r="K243" s="4"/>
    </row>
    <row r="244" spans="1:11" x14ac:dyDescent="0.3">
      <c r="A244" s="4"/>
      <c r="K244" s="4"/>
    </row>
    <row r="245" spans="1:11" x14ac:dyDescent="0.3">
      <c r="A245" s="4"/>
      <c r="K245" s="4"/>
    </row>
    <row r="246" spans="1:11" x14ac:dyDescent="0.3">
      <c r="A246" s="4"/>
      <c r="K246" s="4"/>
    </row>
    <row r="247" spans="1:11" x14ac:dyDescent="0.3">
      <c r="A247" s="4"/>
      <c r="K247" s="4"/>
    </row>
    <row r="248" spans="1:11" x14ac:dyDescent="0.3">
      <c r="A248" s="4"/>
      <c r="K248" s="4"/>
    </row>
    <row r="249" spans="1:11" x14ac:dyDescent="0.3">
      <c r="A249" s="4"/>
      <c r="K249" s="4"/>
    </row>
    <row r="250" spans="1:11" x14ac:dyDescent="0.3">
      <c r="A250" s="4"/>
      <c r="K250" s="4"/>
    </row>
    <row r="251" spans="1:11" x14ac:dyDescent="0.3">
      <c r="A251" s="4"/>
      <c r="K251" s="4"/>
    </row>
    <row r="252" spans="1:11" x14ac:dyDescent="0.3">
      <c r="A252" s="4"/>
      <c r="K252" s="4"/>
    </row>
    <row r="253" spans="1:11" x14ac:dyDescent="0.3">
      <c r="A253" s="4"/>
      <c r="K253" s="4"/>
    </row>
    <row r="254" spans="1:11" x14ac:dyDescent="0.3">
      <c r="A254" s="4"/>
      <c r="K254" s="4"/>
    </row>
    <row r="255" spans="1:11" x14ac:dyDescent="0.3">
      <c r="A255" s="4"/>
      <c r="K255" s="4"/>
    </row>
    <row r="256" spans="1:11" x14ac:dyDescent="0.3">
      <c r="A256" s="4"/>
      <c r="K256" s="4"/>
    </row>
    <row r="257" spans="1:11" x14ac:dyDescent="0.3">
      <c r="A257" s="4"/>
      <c r="K257" s="4"/>
    </row>
    <row r="258" spans="1:11" x14ac:dyDescent="0.3">
      <c r="A258" s="4"/>
      <c r="K258" s="4"/>
    </row>
    <row r="259" spans="1:11" x14ac:dyDescent="0.3">
      <c r="A259" s="4"/>
      <c r="K259" s="4"/>
    </row>
    <row r="260" spans="1:11" x14ac:dyDescent="0.3">
      <c r="A260" s="4"/>
      <c r="K260" s="4"/>
    </row>
    <row r="261" spans="1:11" x14ac:dyDescent="0.3">
      <c r="A261" s="4"/>
      <c r="K261" s="4"/>
    </row>
    <row r="262" spans="1:11" x14ac:dyDescent="0.3">
      <c r="A262" s="4"/>
      <c r="K262" s="4"/>
    </row>
    <row r="263" spans="1:11" x14ac:dyDescent="0.3">
      <c r="A263" s="4"/>
      <c r="K263" s="4"/>
    </row>
    <row r="264" spans="1:11" x14ac:dyDescent="0.3">
      <c r="A264" s="4"/>
      <c r="K264" s="4"/>
    </row>
    <row r="265" spans="1:11" x14ac:dyDescent="0.3">
      <c r="A265" s="4"/>
      <c r="K265" s="4"/>
    </row>
    <row r="266" spans="1:11" x14ac:dyDescent="0.3">
      <c r="A266" s="4"/>
      <c r="K266" s="4"/>
    </row>
    <row r="267" spans="1:11" x14ac:dyDescent="0.3">
      <c r="A267" s="4"/>
      <c r="K267" s="4"/>
    </row>
    <row r="268" spans="1:11" x14ac:dyDescent="0.3">
      <c r="A268" s="4"/>
      <c r="K268" s="4"/>
    </row>
    <row r="269" spans="1:11" x14ac:dyDescent="0.3">
      <c r="A269" s="4"/>
      <c r="K269" s="4"/>
    </row>
    <row r="270" spans="1:11" x14ac:dyDescent="0.3">
      <c r="A270" s="4"/>
      <c r="K270" s="4"/>
    </row>
    <row r="271" spans="1:11" x14ac:dyDescent="0.3">
      <c r="A271" s="4"/>
      <c r="K271" s="4"/>
    </row>
    <row r="272" spans="1:11" x14ac:dyDescent="0.3">
      <c r="A272" s="4"/>
      <c r="K272" s="4"/>
    </row>
    <row r="273" spans="1:11" x14ac:dyDescent="0.3">
      <c r="A273" s="4"/>
      <c r="K273" s="4"/>
    </row>
    <row r="274" spans="1:11" x14ac:dyDescent="0.3">
      <c r="A274" s="4"/>
      <c r="K274" s="4"/>
    </row>
    <row r="275" spans="1:11" x14ac:dyDescent="0.3">
      <c r="A275" s="4"/>
      <c r="K275" s="4"/>
    </row>
    <row r="276" spans="1:11" x14ac:dyDescent="0.3">
      <c r="A276" s="4"/>
      <c r="K276" s="4"/>
    </row>
    <row r="277" spans="1:11" x14ac:dyDescent="0.3">
      <c r="A277" s="4"/>
      <c r="K277" s="4"/>
    </row>
    <row r="278" spans="1:11" x14ac:dyDescent="0.3">
      <c r="A278" s="4"/>
      <c r="K278" s="4"/>
    </row>
    <row r="279" spans="1:11" x14ac:dyDescent="0.3">
      <c r="A279" s="4"/>
      <c r="K279" s="4"/>
    </row>
    <row r="280" spans="1:11" x14ac:dyDescent="0.3">
      <c r="A280" s="4"/>
      <c r="K280" s="4"/>
    </row>
    <row r="281" spans="1:11" x14ac:dyDescent="0.3">
      <c r="A281" s="4"/>
      <c r="K281" s="4"/>
    </row>
    <row r="282" spans="1:11" x14ac:dyDescent="0.3">
      <c r="A282" s="4"/>
      <c r="K282" s="4"/>
    </row>
    <row r="283" spans="1:11" x14ac:dyDescent="0.3">
      <c r="A283" s="4"/>
      <c r="K283" s="4"/>
    </row>
    <row r="284" spans="1:11" x14ac:dyDescent="0.3">
      <c r="A284" s="4"/>
      <c r="K284" s="4"/>
    </row>
    <row r="285" spans="1:11" x14ac:dyDescent="0.3">
      <c r="A285" s="4"/>
      <c r="K285" s="4"/>
    </row>
    <row r="286" spans="1:11" x14ac:dyDescent="0.3">
      <c r="A286" s="4"/>
      <c r="K286" s="4"/>
    </row>
    <row r="287" spans="1:11" x14ac:dyDescent="0.3">
      <c r="A287" s="4"/>
      <c r="K287" s="4"/>
    </row>
    <row r="288" spans="1:11" x14ac:dyDescent="0.3">
      <c r="A288" s="4"/>
      <c r="K288" s="4"/>
    </row>
    <row r="289" spans="1:11" x14ac:dyDescent="0.3">
      <c r="A289" s="4"/>
      <c r="K289" s="4"/>
    </row>
    <row r="290" spans="1:11" x14ac:dyDescent="0.3">
      <c r="A290" s="4"/>
      <c r="K290" s="4"/>
    </row>
    <row r="291" spans="1:11" x14ac:dyDescent="0.3">
      <c r="A291" s="4"/>
      <c r="K291" s="4"/>
    </row>
    <row r="292" spans="1:11" x14ac:dyDescent="0.3">
      <c r="A292" s="4"/>
      <c r="K292" s="4"/>
    </row>
    <row r="293" spans="1:11" x14ac:dyDescent="0.3">
      <c r="A293" s="4"/>
      <c r="K293" s="4"/>
    </row>
    <row r="294" spans="1:11" x14ac:dyDescent="0.3">
      <c r="A294" s="4"/>
      <c r="K294" s="4"/>
    </row>
    <row r="295" spans="1:11" x14ac:dyDescent="0.3">
      <c r="A295" s="4"/>
      <c r="K295" s="4"/>
    </row>
    <row r="296" spans="1:11" x14ac:dyDescent="0.3">
      <c r="A296" s="4"/>
      <c r="K296" s="4"/>
    </row>
    <row r="297" spans="1:11" x14ac:dyDescent="0.3">
      <c r="A297" s="4"/>
      <c r="K297" s="4"/>
    </row>
    <row r="298" spans="1:11" x14ac:dyDescent="0.3">
      <c r="A298" s="4"/>
      <c r="K298" s="4"/>
    </row>
    <row r="299" spans="1:11" x14ac:dyDescent="0.3">
      <c r="A299" s="4"/>
      <c r="K299" s="4"/>
    </row>
    <row r="300" spans="1:11" x14ac:dyDescent="0.3">
      <c r="A300" s="4"/>
      <c r="K300" s="4"/>
    </row>
    <row r="301" spans="1:11" x14ac:dyDescent="0.3">
      <c r="A301" s="4"/>
      <c r="K301" s="4"/>
    </row>
    <row r="302" spans="1:11" x14ac:dyDescent="0.3">
      <c r="A302" s="4"/>
      <c r="K302" s="4"/>
    </row>
    <row r="303" spans="1:11" x14ac:dyDescent="0.3">
      <c r="A303" s="4"/>
      <c r="K303" s="4"/>
    </row>
    <row r="304" spans="1:11" x14ac:dyDescent="0.3">
      <c r="A304" s="4"/>
      <c r="K304" s="4"/>
    </row>
    <row r="305" spans="1:11" x14ac:dyDescent="0.3">
      <c r="A305" s="4"/>
      <c r="K305" s="4"/>
    </row>
    <row r="306" spans="1:11" x14ac:dyDescent="0.3">
      <c r="A306" s="4"/>
      <c r="K306" s="4"/>
    </row>
    <row r="307" spans="1:11" x14ac:dyDescent="0.3">
      <c r="A307" s="4"/>
      <c r="K307" s="4"/>
    </row>
    <row r="308" spans="1:11" x14ac:dyDescent="0.3">
      <c r="A308" s="4"/>
      <c r="K308" s="4"/>
    </row>
    <row r="309" spans="1:11" x14ac:dyDescent="0.3">
      <c r="A309" s="4"/>
      <c r="K309" s="4"/>
    </row>
    <row r="310" spans="1:11" x14ac:dyDescent="0.3">
      <c r="A310" s="4"/>
      <c r="K310" s="4"/>
    </row>
    <row r="311" spans="1:11" x14ac:dyDescent="0.3">
      <c r="A311" s="4"/>
      <c r="K311" s="4"/>
    </row>
    <row r="312" spans="1:11" x14ac:dyDescent="0.3">
      <c r="A312" s="4"/>
      <c r="K312" s="4"/>
    </row>
    <row r="313" spans="1:11" x14ac:dyDescent="0.3">
      <c r="A313" s="4"/>
      <c r="K313" s="4"/>
    </row>
    <row r="314" spans="1:11" x14ac:dyDescent="0.3">
      <c r="A314" s="4"/>
      <c r="K314" s="4"/>
    </row>
    <row r="315" spans="1:11" x14ac:dyDescent="0.3">
      <c r="A315" s="4"/>
      <c r="K315" s="4"/>
    </row>
    <row r="316" spans="1:11" x14ac:dyDescent="0.3">
      <c r="A316" s="4"/>
      <c r="K316" s="4"/>
    </row>
    <row r="317" spans="1:11" x14ac:dyDescent="0.3">
      <c r="A317" s="4"/>
      <c r="K317" s="4"/>
    </row>
    <row r="318" spans="1:11" x14ac:dyDescent="0.3">
      <c r="A318" s="4"/>
      <c r="K318" s="4"/>
    </row>
    <row r="319" spans="1:11" x14ac:dyDescent="0.3">
      <c r="A319" s="4"/>
      <c r="K319" s="4"/>
    </row>
    <row r="320" spans="1:11" x14ac:dyDescent="0.3">
      <c r="A320" s="4"/>
      <c r="K320" s="4"/>
    </row>
    <row r="321" spans="1:11" x14ac:dyDescent="0.3">
      <c r="A321" s="4"/>
      <c r="K321" s="4"/>
    </row>
    <row r="322" spans="1:11" x14ac:dyDescent="0.3">
      <c r="A322" s="4"/>
      <c r="K322" s="4"/>
    </row>
    <row r="323" spans="1:11" x14ac:dyDescent="0.3">
      <c r="A323" s="4"/>
      <c r="K323" s="4"/>
    </row>
    <row r="324" spans="1:11" x14ac:dyDescent="0.3">
      <c r="A324" s="4"/>
      <c r="K324" s="4"/>
    </row>
    <row r="325" spans="1:11" x14ac:dyDescent="0.3">
      <c r="A325" s="4"/>
      <c r="K325" s="4"/>
    </row>
    <row r="326" spans="1:11" x14ac:dyDescent="0.3">
      <c r="A326" s="4"/>
      <c r="K326" s="4"/>
    </row>
    <row r="327" spans="1:11" x14ac:dyDescent="0.3">
      <c r="A327" s="4"/>
      <c r="K327" s="4"/>
    </row>
    <row r="328" spans="1:11" x14ac:dyDescent="0.3">
      <c r="A328" s="4"/>
      <c r="K328" s="4"/>
    </row>
    <row r="329" spans="1:11" x14ac:dyDescent="0.3">
      <c r="A329" s="4"/>
      <c r="K329" s="4"/>
    </row>
    <row r="330" spans="1:11" x14ac:dyDescent="0.3">
      <c r="A330" s="4"/>
      <c r="K330" s="4"/>
    </row>
    <row r="331" spans="1:11" x14ac:dyDescent="0.3">
      <c r="A331" s="4"/>
      <c r="K331" s="4"/>
    </row>
    <row r="332" spans="1:11" x14ac:dyDescent="0.3">
      <c r="A332" s="4"/>
      <c r="K332" s="4"/>
    </row>
    <row r="333" spans="1:11" x14ac:dyDescent="0.3">
      <c r="A333" s="4"/>
      <c r="K333" s="4"/>
    </row>
    <row r="334" spans="1:11" x14ac:dyDescent="0.3">
      <c r="A334" s="4"/>
      <c r="K334" s="4"/>
    </row>
    <row r="335" spans="1:11" x14ac:dyDescent="0.3">
      <c r="A335" s="4"/>
      <c r="K335" s="4"/>
    </row>
    <row r="336" spans="1:11" x14ac:dyDescent="0.3">
      <c r="A336" s="4"/>
      <c r="K336" s="4"/>
    </row>
    <row r="337" spans="1:11" x14ac:dyDescent="0.3">
      <c r="A337" s="4"/>
      <c r="K337" s="4"/>
    </row>
    <row r="338" spans="1:11" x14ac:dyDescent="0.3">
      <c r="A338" s="4"/>
      <c r="K338" s="4"/>
    </row>
    <row r="339" spans="1:11" x14ac:dyDescent="0.3">
      <c r="A339" s="4"/>
      <c r="K339" s="4"/>
    </row>
    <row r="340" spans="1:11" x14ac:dyDescent="0.3">
      <c r="A340" s="4"/>
      <c r="K340" s="4"/>
    </row>
    <row r="341" spans="1:11" x14ac:dyDescent="0.3">
      <c r="A341" s="4"/>
      <c r="K341" s="4"/>
    </row>
    <row r="342" spans="1:11" x14ac:dyDescent="0.3">
      <c r="A342" s="4"/>
      <c r="K342" s="4"/>
    </row>
    <row r="343" spans="1:11" x14ac:dyDescent="0.3">
      <c r="A343" s="4"/>
      <c r="K343" s="4"/>
    </row>
    <row r="344" spans="1:11" x14ac:dyDescent="0.3">
      <c r="A344" s="4"/>
      <c r="K344" s="4"/>
    </row>
    <row r="345" spans="1:11" x14ac:dyDescent="0.3">
      <c r="A345" s="4"/>
      <c r="K345" s="4"/>
    </row>
    <row r="346" spans="1:11" x14ac:dyDescent="0.3">
      <c r="A346" s="4"/>
      <c r="K346" s="4"/>
    </row>
    <row r="347" spans="1:11" x14ac:dyDescent="0.3">
      <c r="A347" s="4"/>
      <c r="K347" s="4"/>
    </row>
    <row r="348" spans="1:11" x14ac:dyDescent="0.3">
      <c r="A348" s="4"/>
      <c r="K348" s="4"/>
    </row>
    <row r="349" spans="1:11" x14ac:dyDescent="0.3">
      <c r="A349" s="4"/>
      <c r="K349" s="4"/>
    </row>
    <row r="350" spans="1:11" x14ac:dyDescent="0.3">
      <c r="A350" s="4"/>
      <c r="K350" s="4"/>
    </row>
    <row r="351" spans="1:11" x14ac:dyDescent="0.3">
      <c r="A351" s="4"/>
      <c r="K351" s="4"/>
    </row>
    <row r="352" spans="1:11" x14ac:dyDescent="0.3">
      <c r="A352" s="4"/>
      <c r="K352" s="4"/>
    </row>
    <row r="353" spans="1:11" x14ac:dyDescent="0.3">
      <c r="A353" s="4"/>
      <c r="K353" s="4"/>
    </row>
    <row r="354" spans="1:11" x14ac:dyDescent="0.3">
      <c r="A354" s="4"/>
      <c r="K354" s="4"/>
    </row>
    <row r="355" spans="1:11" x14ac:dyDescent="0.3">
      <c r="A355" s="4"/>
      <c r="K355" s="4"/>
    </row>
    <row r="356" spans="1:11" x14ac:dyDescent="0.3">
      <c r="A356" s="4"/>
      <c r="K356" s="4"/>
    </row>
    <row r="357" spans="1:11" x14ac:dyDescent="0.3">
      <c r="A357" s="4"/>
      <c r="K357" s="4"/>
    </row>
    <row r="358" spans="1:11" x14ac:dyDescent="0.3">
      <c r="A358" s="4"/>
      <c r="K358" s="4"/>
    </row>
    <row r="359" spans="1:11" x14ac:dyDescent="0.3">
      <c r="A359" s="4"/>
      <c r="K359" s="4"/>
    </row>
    <row r="360" spans="1:11" x14ac:dyDescent="0.3">
      <c r="A360" s="4"/>
      <c r="K360" s="4"/>
    </row>
    <row r="361" spans="1:11" x14ac:dyDescent="0.3">
      <c r="A361" s="4"/>
      <c r="K361" s="4"/>
    </row>
    <row r="362" spans="1:11" x14ac:dyDescent="0.3">
      <c r="A362" s="4"/>
      <c r="K362" s="4"/>
    </row>
    <row r="363" spans="1:11" x14ac:dyDescent="0.3">
      <c r="A363" s="4"/>
      <c r="K363" s="4"/>
    </row>
    <row r="364" spans="1:11" x14ac:dyDescent="0.3">
      <c r="A364" s="4"/>
      <c r="K364" s="4"/>
    </row>
    <row r="365" spans="1:11" x14ac:dyDescent="0.3">
      <c r="A365" s="4"/>
      <c r="K365" s="4"/>
    </row>
    <row r="366" spans="1:11" x14ac:dyDescent="0.3">
      <c r="A366" s="4"/>
      <c r="K366" s="4"/>
    </row>
    <row r="367" spans="1:11" x14ac:dyDescent="0.3">
      <c r="A367" s="4"/>
      <c r="K367" s="4"/>
    </row>
    <row r="368" spans="1:11" x14ac:dyDescent="0.3">
      <c r="A368" s="4"/>
      <c r="K368" s="4"/>
    </row>
    <row r="369" spans="1:11" x14ac:dyDescent="0.3">
      <c r="A369" s="4"/>
      <c r="K369" s="4"/>
    </row>
    <row r="370" spans="1:11" x14ac:dyDescent="0.3">
      <c r="A370" s="4"/>
      <c r="K370" s="4"/>
    </row>
    <row r="371" spans="1:11" x14ac:dyDescent="0.3">
      <c r="A371" s="4"/>
      <c r="K371" s="4"/>
    </row>
    <row r="372" spans="1:11" x14ac:dyDescent="0.3">
      <c r="A372" s="4"/>
      <c r="K372" s="4"/>
    </row>
    <row r="373" spans="1:11" x14ac:dyDescent="0.3">
      <c r="A373" s="4"/>
      <c r="K373" s="4"/>
    </row>
    <row r="374" spans="1:11" x14ac:dyDescent="0.3">
      <c r="A374" s="4"/>
      <c r="K374" s="4"/>
    </row>
    <row r="375" spans="1:11" x14ac:dyDescent="0.3">
      <c r="A375" s="4"/>
      <c r="K375" s="4"/>
    </row>
    <row r="376" spans="1:11" x14ac:dyDescent="0.3">
      <c r="A376" s="4"/>
      <c r="K376" s="4"/>
    </row>
    <row r="377" spans="1:11" x14ac:dyDescent="0.3">
      <c r="A377" s="4"/>
      <c r="K377" s="4"/>
    </row>
    <row r="378" spans="1:11" x14ac:dyDescent="0.3">
      <c r="A378" s="4"/>
      <c r="K378" s="4"/>
    </row>
    <row r="379" spans="1:11" x14ac:dyDescent="0.3">
      <c r="A379" s="4"/>
      <c r="K379" s="4"/>
    </row>
    <row r="380" spans="1:11" x14ac:dyDescent="0.3">
      <c r="A380" s="4"/>
      <c r="K380" s="4"/>
    </row>
    <row r="381" spans="1:11" x14ac:dyDescent="0.3">
      <c r="A381" s="4"/>
      <c r="K381" s="4"/>
    </row>
    <row r="382" spans="1:11" x14ac:dyDescent="0.3">
      <c r="A382" s="4"/>
      <c r="K382" s="4"/>
    </row>
  </sheetData>
  <hyperlinks>
    <hyperlink ref="B2" location="'Index'!A3" tooltip="Go to the Index sheet" display="á" xr:uid="{75104620-984A-43B4-9368-2CB85FAF99AC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48153-D9B3-475C-99C0-21F537BA2E2D}">
  <sheetPr>
    <tabColor rgb="FFC00000"/>
    <pageSetUpPr fitToPage="1"/>
  </sheetPr>
  <dimension ref="A1:Y38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453</v>
      </c>
      <c r="C1" s="2"/>
      <c r="D1" s="3"/>
      <c r="E1" s="3"/>
      <c r="F1" s="3" t="s">
        <v>271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/>
      <c r="B2" s="5" t="s">
        <v>2</v>
      </c>
      <c r="I2" s="84" t="s">
        <v>454</v>
      </c>
    </row>
    <row r="3" spans="1:25" ht="15.75" customHeight="1" x14ac:dyDescent="0.3">
      <c r="A3" s="7"/>
      <c r="B3" s="8" t="s">
        <v>4</v>
      </c>
      <c r="C3" s="9" t="s">
        <v>512</v>
      </c>
      <c r="D3" s="9"/>
      <c r="E3" s="9" t="s">
        <v>513</v>
      </c>
      <c r="F3" s="8"/>
      <c r="G3" s="8"/>
      <c r="H3" s="8"/>
      <c r="I3" s="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25">
      <c r="A4" s="92">
        <v>2</v>
      </c>
      <c r="B4" s="93" t="s">
        <v>10</v>
      </c>
      <c r="C4" s="94" t="s">
        <v>11</v>
      </c>
      <c r="D4" s="95"/>
      <c r="E4" s="96"/>
      <c r="F4" s="97" t="s">
        <v>12</v>
      </c>
      <c r="G4" s="97" t="s">
        <v>13</v>
      </c>
      <c r="H4" s="97" t="s">
        <v>14</v>
      </c>
      <c r="I4" s="98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25">
      <c r="A5" s="99">
        <v>4</v>
      </c>
      <c r="B5" s="100" t="s">
        <v>457</v>
      </c>
      <c r="C5" s="100" t="s">
        <v>263</v>
      </c>
      <c r="D5" s="101">
        <v>99.001000000000005</v>
      </c>
      <c r="E5" s="101">
        <v>96.001000000000005</v>
      </c>
      <c r="F5" s="102">
        <v>195.00200000000001</v>
      </c>
      <c r="G5" s="103">
        <v>5</v>
      </c>
      <c r="H5" s="101">
        <v>1378.027</v>
      </c>
      <c r="I5" s="104">
        <v>38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25">
      <c r="A6" s="105">
        <v>1</v>
      </c>
      <c r="B6" s="106" t="s">
        <v>471</v>
      </c>
      <c r="C6" s="106" t="s">
        <v>472</v>
      </c>
      <c r="D6" s="107">
        <v>97</v>
      </c>
      <c r="E6" s="107">
        <v>93.001000000000005</v>
      </c>
      <c r="F6" s="107">
        <v>190.001</v>
      </c>
      <c r="G6" s="108">
        <v>3</v>
      </c>
      <c r="H6" s="107">
        <v>1366.0219999999999</v>
      </c>
      <c r="I6" s="109">
        <v>33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25">
      <c r="A7" s="110">
        <v>2</v>
      </c>
      <c r="B7" s="106" t="s">
        <v>465</v>
      </c>
      <c r="C7" s="106" t="s">
        <v>127</v>
      </c>
      <c r="D7" s="111">
        <v>95</v>
      </c>
      <c r="E7" s="111">
        <v>97.001000000000005</v>
      </c>
      <c r="F7" s="107">
        <v>192.001</v>
      </c>
      <c r="G7" s="108">
        <v>4</v>
      </c>
      <c r="H7" s="111">
        <v>1347.0149999999999</v>
      </c>
      <c r="I7" s="112">
        <v>25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25">
      <c r="A8" s="105">
        <v>3</v>
      </c>
      <c r="B8" s="106" t="s">
        <v>476</v>
      </c>
      <c r="C8" s="106" t="s">
        <v>263</v>
      </c>
      <c r="D8" s="111">
        <v>92</v>
      </c>
      <c r="E8" s="111">
        <v>94</v>
      </c>
      <c r="F8" s="107">
        <v>186</v>
      </c>
      <c r="G8" s="108">
        <v>2</v>
      </c>
      <c r="H8" s="111">
        <v>1335.0149999999999</v>
      </c>
      <c r="I8" s="112">
        <v>19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25">
      <c r="A9" s="110">
        <v>6</v>
      </c>
      <c r="B9" s="106" t="s">
        <v>477</v>
      </c>
      <c r="C9" s="106" t="s">
        <v>459</v>
      </c>
      <c r="D9" s="111">
        <v>97.003</v>
      </c>
      <c r="E9" s="111">
        <v>98.001000000000005</v>
      </c>
      <c r="F9" s="107">
        <v>195.00400000000002</v>
      </c>
      <c r="G9" s="108">
        <v>6</v>
      </c>
      <c r="H9" s="111">
        <v>1335.0190000000002</v>
      </c>
      <c r="I9" s="112">
        <v>18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25">
      <c r="A10" s="113">
        <v>5</v>
      </c>
      <c r="B10" s="114" t="s">
        <v>479</v>
      </c>
      <c r="C10" s="114" t="s">
        <v>467</v>
      </c>
      <c r="D10" s="115" t="s">
        <v>109</v>
      </c>
      <c r="E10" s="115" t="s">
        <v>514</v>
      </c>
      <c r="F10" s="116">
        <v>0</v>
      </c>
      <c r="G10" s="117">
        <v>0</v>
      </c>
      <c r="H10" s="115">
        <v>954.00900000000001</v>
      </c>
      <c r="I10" s="118">
        <v>13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7"/>
      <c r="B12" s="8" t="s">
        <v>7</v>
      </c>
      <c r="C12" s="9" t="s">
        <v>8</v>
      </c>
      <c r="D12" s="9"/>
      <c r="E12" s="9" t="s">
        <v>515</v>
      </c>
      <c r="F12" s="8"/>
      <c r="G12" s="8"/>
      <c r="H12" s="8"/>
      <c r="I12" s="8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25">
      <c r="A13" s="92">
        <v>2</v>
      </c>
      <c r="B13" s="93" t="s">
        <v>10</v>
      </c>
      <c r="C13" s="94" t="s">
        <v>11</v>
      </c>
      <c r="D13" s="95"/>
      <c r="E13" s="96"/>
      <c r="F13" s="97" t="s">
        <v>12</v>
      </c>
      <c r="G13" s="97" t="s">
        <v>13</v>
      </c>
      <c r="H13" s="97" t="s">
        <v>14</v>
      </c>
      <c r="I13" s="98" t="s">
        <v>15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 s="119">
        <v>5</v>
      </c>
      <c r="B14" s="100" t="s">
        <v>503</v>
      </c>
      <c r="C14" s="100" t="s">
        <v>459</v>
      </c>
      <c r="D14" s="101">
        <v>97.003</v>
      </c>
      <c r="E14" s="101">
        <v>99.001999999999995</v>
      </c>
      <c r="F14" s="102">
        <v>196.005</v>
      </c>
      <c r="G14" s="103">
        <v>7</v>
      </c>
      <c r="H14" s="101">
        <v>1348.0230000000001</v>
      </c>
      <c r="I14" s="104">
        <v>46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25">
      <c r="A15" s="105">
        <v>1</v>
      </c>
      <c r="B15" s="106" t="s">
        <v>492</v>
      </c>
      <c r="C15" s="106" t="s">
        <v>459</v>
      </c>
      <c r="D15" s="107">
        <v>96.001999999999995</v>
      </c>
      <c r="E15" s="107">
        <v>95.001000000000005</v>
      </c>
      <c r="F15" s="107">
        <v>191.00299999999999</v>
      </c>
      <c r="G15" s="108">
        <v>6</v>
      </c>
      <c r="H15" s="107">
        <v>1255.0170000000001</v>
      </c>
      <c r="I15" s="109">
        <v>44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25">
      <c r="A16" s="110">
        <v>6</v>
      </c>
      <c r="B16" s="106" t="s">
        <v>495</v>
      </c>
      <c r="C16" s="106" t="s">
        <v>459</v>
      </c>
      <c r="D16" s="111">
        <v>90.001000000000005</v>
      </c>
      <c r="E16" s="111">
        <v>87</v>
      </c>
      <c r="F16" s="107">
        <v>177.001</v>
      </c>
      <c r="G16" s="108">
        <v>4</v>
      </c>
      <c r="H16" s="111">
        <v>1286.0069999999998</v>
      </c>
      <c r="I16" s="112">
        <v>34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25">
      <c r="A17" s="110">
        <v>2</v>
      </c>
      <c r="B17" s="106" t="s">
        <v>506</v>
      </c>
      <c r="C17" s="106" t="s">
        <v>459</v>
      </c>
      <c r="D17" s="111">
        <v>86.001999999999995</v>
      </c>
      <c r="E17" s="111">
        <v>93</v>
      </c>
      <c r="F17" s="107">
        <v>179.00200000000001</v>
      </c>
      <c r="G17" s="108">
        <v>5</v>
      </c>
      <c r="H17" s="111">
        <v>717.00299999999993</v>
      </c>
      <c r="I17" s="112">
        <v>18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25">
      <c r="A18" s="105">
        <v>3</v>
      </c>
      <c r="B18" s="106" t="s">
        <v>508</v>
      </c>
      <c r="C18" s="106" t="s">
        <v>459</v>
      </c>
      <c r="D18" s="111" t="s">
        <v>109</v>
      </c>
      <c r="E18" s="111" t="s">
        <v>514</v>
      </c>
      <c r="F18" s="107">
        <v>0</v>
      </c>
      <c r="G18" s="108">
        <v>0</v>
      </c>
      <c r="H18" s="111">
        <v>0</v>
      </c>
      <c r="I18" s="112">
        <v>0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25">
      <c r="A19" s="110">
        <v>4</v>
      </c>
      <c r="B19" s="106" t="s">
        <v>499</v>
      </c>
      <c r="C19" s="106" t="s">
        <v>467</v>
      </c>
      <c r="D19" s="111" t="s">
        <v>109</v>
      </c>
      <c r="E19" s="111" t="s">
        <v>514</v>
      </c>
      <c r="F19" s="107">
        <v>0</v>
      </c>
      <c r="G19" s="108">
        <v>0</v>
      </c>
      <c r="H19" s="111">
        <v>0</v>
      </c>
      <c r="I19" s="112">
        <v>0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25">
      <c r="A20" s="113">
        <v>7</v>
      </c>
      <c r="B20" s="114" t="s">
        <v>489</v>
      </c>
      <c r="C20" s="114" t="s">
        <v>467</v>
      </c>
      <c r="D20" s="120" t="s">
        <v>109</v>
      </c>
      <c r="E20" s="120" t="s">
        <v>514</v>
      </c>
      <c r="F20" s="116">
        <v>0</v>
      </c>
      <c r="G20" s="117">
        <v>0</v>
      </c>
      <c r="H20" s="120">
        <v>0</v>
      </c>
      <c r="I20" s="118">
        <v>0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25">
      <c r="A22"/>
      <c r="B22" t="s">
        <v>510</v>
      </c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/>
      <c r="B24" s="4" t="s">
        <v>270</v>
      </c>
      <c r="E24" s="33" t="s">
        <v>167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/>
      <c r="B25" s="4" t="s">
        <v>168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customFormat="1" ht="15.75" customHeight="1" x14ac:dyDescent="0.25"/>
    <row r="34" customFormat="1" ht="15.75" customHeight="1" x14ac:dyDescent="0.25"/>
    <row r="35" customFormat="1" ht="15.75" customHeight="1" x14ac:dyDescent="0.25"/>
    <row r="36" customFormat="1" ht="15.75" customHeight="1" x14ac:dyDescent="0.25"/>
    <row r="37" customFormat="1" ht="15.75" customHeight="1" x14ac:dyDescent="0.25"/>
    <row r="38" customFormat="1" ht="15.75" customHeight="1" x14ac:dyDescent="0.25"/>
    <row r="39" customFormat="1" ht="15.75" customHeight="1" x14ac:dyDescent="0.25"/>
    <row r="40" customFormat="1" ht="15.75" customHeight="1" x14ac:dyDescent="0.25"/>
    <row r="41" customFormat="1" ht="15.75" customHeight="1" x14ac:dyDescent="0.25"/>
    <row r="42" customFormat="1" ht="15.75" customHeight="1" x14ac:dyDescent="0.25"/>
    <row r="43" customFormat="1" ht="15.75" customHeight="1" x14ac:dyDescent="0.25"/>
    <row r="44" customFormat="1" ht="15.75" customHeight="1" x14ac:dyDescent="0.25"/>
    <row r="45" customFormat="1" ht="15.75" customHeight="1" x14ac:dyDescent="0.25"/>
    <row r="46" customFormat="1" ht="15.75" customHeight="1" x14ac:dyDescent="0.25"/>
    <row r="47" customFormat="1" ht="15.75" customHeight="1" x14ac:dyDescent="0.25"/>
    <row r="48" customFormat="1" ht="15.75" customHeight="1" x14ac:dyDescent="0.25"/>
    <row r="49" customFormat="1" ht="15.75" customHeight="1" x14ac:dyDescent="0.25"/>
    <row r="50" customFormat="1" ht="15.75" customHeight="1" x14ac:dyDescent="0.25"/>
    <row r="51" customFormat="1" ht="15.75" customHeight="1" x14ac:dyDescent="0.25"/>
    <row r="52" customFormat="1" ht="15.75" customHeight="1" x14ac:dyDescent="0.25"/>
    <row r="53" customFormat="1" ht="15.75" customHeight="1" x14ac:dyDescent="0.25"/>
    <row r="54" customFormat="1" ht="15.75" customHeight="1" x14ac:dyDescent="0.25"/>
    <row r="55" customFormat="1" ht="15.75" customHeight="1" x14ac:dyDescent="0.25"/>
    <row r="56" customFormat="1" ht="15.75" customHeight="1" x14ac:dyDescent="0.25"/>
    <row r="57" customFormat="1" ht="15.75" customHeight="1" x14ac:dyDescent="0.25"/>
    <row r="58" customFormat="1" ht="15.75" customHeight="1" x14ac:dyDescent="0.25"/>
    <row r="59" customFormat="1" ht="15.75" customHeight="1" x14ac:dyDescent="0.25"/>
    <row r="60" customFormat="1" ht="15.75" customHeight="1" x14ac:dyDescent="0.25"/>
    <row r="61" customFormat="1" ht="15.75" customHeight="1" x14ac:dyDescent="0.25"/>
    <row r="62" customFormat="1" ht="15.75" customHeight="1" x14ac:dyDescent="0.25"/>
    <row r="63" customFormat="1" ht="15.75" customHeight="1" x14ac:dyDescent="0.25"/>
    <row r="64" customFormat="1" ht="15.75" customHeight="1" x14ac:dyDescent="0.25"/>
    <row r="65" spans="1:25" ht="15.7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4"/>
      <c r="K69" s="4"/>
    </row>
    <row r="70" spans="1:25" ht="15.75" customHeight="1" x14ac:dyDescent="0.3">
      <c r="A70" s="4"/>
      <c r="K70" s="4"/>
    </row>
    <row r="71" spans="1:25" ht="15.75" customHeight="1" x14ac:dyDescent="0.3">
      <c r="A71" s="4"/>
      <c r="K71" s="4"/>
    </row>
    <row r="72" spans="1:25" ht="15.75" customHeight="1" x14ac:dyDescent="0.3">
      <c r="A72" s="4"/>
      <c r="K72" s="4"/>
    </row>
    <row r="73" spans="1:25" ht="15.75" customHeight="1" x14ac:dyDescent="0.3">
      <c r="A73" s="4"/>
      <c r="K73" s="4"/>
    </row>
    <row r="74" spans="1:25" ht="15.75" customHeight="1" x14ac:dyDescent="0.3">
      <c r="A74" s="4"/>
      <c r="K74" s="4"/>
    </row>
    <row r="75" spans="1:25" ht="15.75" customHeight="1" x14ac:dyDescent="0.3">
      <c r="A75" s="4"/>
      <c r="K75" s="4"/>
    </row>
    <row r="76" spans="1:25" ht="15.75" customHeight="1" x14ac:dyDescent="0.3">
      <c r="A76" s="4"/>
      <c r="K76" s="4"/>
    </row>
    <row r="77" spans="1:25" ht="15.75" customHeight="1" x14ac:dyDescent="0.3">
      <c r="A77" s="4"/>
      <c r="K77" s="4"/>
    </row>
    <row r="78" spans="1:25" ht="15.75" customHeight="1" x14ac:dyDescent="0.3">
      <c r="A78" s="4"/>
      <c r="K78" s="4"/>
    </row>
    <row r="79" spans="1:25" ht="15.75" customHeight="1" x14ac:dyDescent="0.3">
      <c r="A79" s="4"/>
      <c r="K79" s="4"/>
    </row>
    <row r="80" spans="1:25" x14ac:dyDescent="0.3">
      <c r="A80" s="4"/>
      <c r="K80" s="4"/>
    </row>
    <row r="81" spans="1:11" x14ac:dyDescent="0.3">
      <c r="A81" s="4"/>
      <c r="K81" s="4"/>
    </row>
    <row r="82" spans="1:11" x14ac:dyDescent="0.3">
      <c r="A82" s="4"/>
      <c r="K82" s="4"/>
    </row>
    <row r="83" spans="1:11" x14ac:dyDescent="0.3">
      <c r="A83" s="4"/>
      <c r="K83" s="4"/>
    </row>
    <row r="84" spans="1:11" x14ac:dyDescent="0.3">
      <c r="A84" s="4"/>
      <c r="K84" s="4"/>
    </row>
    <row r="85" spans="1:11" x14ac:dyDescent="0.3">
      <c r="A85" s="4"/>
      <c r="K85" s="4"/>
    </row>
    <row r="86" spans="1:11" x14ac:dyDescent="0.3">
      <c r="A86" s="4"/>
      <c r="K86" s="4"/>
    </row>
    <row r="87" spans="1:11" x14ac:dyDescent="0.3">
      <c r="A87" s="4"/>
      <c r="K87" s="4"/>
    </row>
    <row r="88" spans="1:11" x14ac:dyDescent="0.3">
      <c r="A88" s="4"/>
      <c r="K88" s="4"/>
    </row>
    <row r="89" spans="1:11" x14ac:dyDescent="0.3">
      <c r="A89" s="4"/>
      <c r="K89" s="4"/>
    </row>
    <row r="90" spans="1:11" x14ac:dyDescent="0.3">
      <c r="A90" s="4"/>
      <c r="K90" s="4"/>
    </row>
    <row r="91" spans="1:11" x14ac:dyDescent="0.3">
      <c r="A91" s="4"/>
      <c r="K91" s="4"/>
    </row>
    <row r="92" spans="1:11" x14ac:dyDescent="0.3">
      <c r="A92" s="4"/>
      <c r="K92" s="4"/>
    </row>
    <row r="93" spans="1:11" x14ac:dyDescent="0.3">
      <c r="A93" s="4"/>
      <c r="K93" s="4"/>
    </row>
    <row r="94" spans="1:11" x14ac:dyDescent="0.3">
      <c r="A94" s="4"/>
      <c r="K94" s="4"/>
    </row>
    <row r="95" spans="1:11" x14ac:dyDescent="0.3">
      <c r="A95" s="4"/>
      <c r="K95" s="4"/>
    </row>
    <row r="96" spans="1:11" x14ac:dyDescent="0.3">
      <c r="A96" s="4"/>
      <c r="K96" s="4"/>
    </row>
    <row r="97" spans="1:11" x14ac:dyDescent="0.3">
      <c r="A97" s="4"/>
      <c r="K97" s="4"/>
    </row>
    <row r="98" spans="1:11" x14ac:dyDescent="0.3">
      <c r="A98" s="4"/>
      <c r="K98" s="4"/>
    </row>
    <row r="99" spans="1:11" x14ac:dyDescent="0.3">
      <c r="A99" s="4"/>
      <c r="K99" s="4"/>
    </row>
    <row r="100" spans="1:11" x14ac:dyDescent="0.3">
      <c r="A100" s="4"/>
      <c r="K100" s="4"/>
    </row>
    <row r="101" spans="1:11" x14ac:dyDescent="0.3">
      <c r="A101" s="4"/>
      <c r="K101" s="4"/>
    </row>
    <row r="102" spans="1:11" x14ac:dyDescent="0.3">
      <c r="A102" s="4"/>
      <c r="K102" s="4"/>
    </row>
    <row r="103" spans="1:11" x14ac:dyDescent="0.3">
      <c r="A103" s="4"/>
      <c r="K103" s="4"/>
    </row>
    <row r="104" spans="1:11" x14ac:dyDescent="0.3">
      <c r="A104" s="4"/>
      <c r="K104" s="4"/>
    </row>
    <row r="105" spans="1:11" x14ac:dyDescent="0.3">
      <c r="A105" s="4"/>
      <c r="K105" s="4"/>
    </row>
    <row r="106" spans="1:11" x14ac:dyDescent="0.3">
      <c r="A106" s="4"/>
      <c r="K106" s="4"/>
    </row>
    <row r="107" spans="1:11" x14ac:dyDescent="0.3">
      <c r="A107" s="4"/>
      <c r="K107" s="4"/>
    </row>
    <row r="108" spans="1:11" x14ac:dyDescent="0.3">
      <c r="A108" s="4"/>
      <c r="K108" s="4"/>
    </row>
    <row r="109" spans="1:11" x14ac:dyDescent="0.3">
      <c r="A109" s="4"/>
      <c r="K109" s="4"/>
    </row>
    <row r="110" spans="1:11" x14ac:dyDescent="0.3">
      <c r="A110" s="4"/>
      <c r="K110" s="4"/>
    </row>
    <row r="111" spans="1:11" x14ac:dyDescent="0.3">
      <c r="A111" s="4"/>
      <c r="K111" s="4"/>
    </row>
    <row r="112" spans="1:11" x14ac:dyDescent="0.3">
      <c r="A112" s="4"/>
      <c r="K112" s="4"/>
    </row>
    <row r="113" spans="1:11" x14ac:dyDescent="0.3">
      <c r="A113" s="4"/>
      <c r="K113" s="4"/>
    </row>
    <row r="114" spans="1:11" x14ac:dyDescent="0.3">
      <c r="A114" s="4"/>
      <c r="K114" s="4"/>
    </row>
    <row r="115" spans="1:11" x14ac:dyDescent="0.3">
      <c r="A115" s="4"/>
      <c r="K115" s="4"/>
    </row>
    <row r="116" spans="1:11" x14ac:dyDescent="0.3">
      <c r="A116" s="4"/>
      <c r="K116" s="4"/>
    </row>
    <row r="117" spans="1:11" x14ac:dyDescent="0.3">
      <c r="A117" s="4"/>
      <c r="K117" s="4"/>
    </row>
    <row r="118" spans="1:11" x14ac:dyDescent="0.3">
      <c r="A118" s="4"/>
      <c r="K118" s="4"/>
    </row>
    <row r="119" spans="1:11" x14ac:dyDescent="0.3">
      <c r="A119" s="4"/>
      <c r="K119" s="4"/>
    </row>
    <row r="120" spans="1:11" x14ac:dyDescent="0.3">
      <c r="A120" s="4"/>
      <c r="K120" s="4"/>
    </row>
    <row r="121" spans="1:11" x14ac:dyDescent="0.3">
      <c r="A121" s="4"/>
      <c r="K121" s="4"/>
    </row>
    <row r="122" spans="1:11" x14ac:dyDescent="0.3">
      <c r="A122" s="4"/>
      <c r="K122" s="4"/>
    </row>
    <row r="123" spans="1:11" x14ac:dyDescent="0.3">
      <c r="A123" s="4"/>
      <c r="K123" s="4"/>
    </row>
    <row r="124" spans="1:11" x14ac:dyDescent="0.3">
      <c r="A124" s="4"/>
      <c r="K124" s="4"/>
    </row>
    <row r="125" spans="1:11" x14ac:dyDescent="0.3">
      <c r="A125" s="4"/>
      <c r="K125" s="4"/>
    </row>
    <row r="126" spans="1:11" x14ac:dyDescent="0.3">
      <c r="A126" s="4"/>
      <c r="K126" s="4"/>
    </row>
    <row r="127" spans="1:11" x14ac:dyDescent="0.3">
      <c r="A127" s="4"/>
      <c r="K127" s="4"/>
    </row>
    <row r="128" spans="1:11" x14ac:dyDescent="0.3">
      <c r="A128" s="4"/>
      <c r="K128" s="4"/>
    </row>
    <row r="129" spans="1:11" x14ac:dyDescent="0.3">
      <c r="A129" s="4"/>
      <c r="K129" s="4"/>
    </row>
    <row r="130" spans="1:11" x14ac:dyDescent="0.3">
      <c r="A130" s="4"/>
      <c r="K130" s="4"/>
    </row>
    <row r="131" spans="1:11" x14ac:dyDescent="0.3">
      <c r="A131" s="4"/>
      <c r="K131" s="4"/>
    </row>
    <row r="132" spans="1:11" x14ac:dyDescent="0.3">
      <c r="A132" s="4"/>
      <c r="K132" s="4"/>
    </row>
    <row r="133" spans="1:11" x14ac:dyDescent="0.3">
      <c r="A133" s="4"/>
      <c r="K133" s="4"/>
    </row>
    <row r="134" spans="1:11" x14ac:dyDescent="0.3">
      <c r="A134" s="4"/>
      <c r="K134" s="4"/>
    </row>
    <row r="135" spans="1:11" x14ac:dyDescent="0.3">
      <c r="A135" s="4"/>
      <c r="K135" s="4"/>
    </row>
    <row r="136" spans="1:11" x14ac:dyDescent="0.3">
      <c r="A136" s="4"/>
      <c r="K136" s="4"/>
    </row>
    <row r="137" spans="1:11" x14ac:dyDescent="0.3">
      <c r="A137" s="4"/>
      <c r="K137" s="4"/>
    </row>
    <row r="138" spans="1:11" x14ac:dyDescent="0.3">
      <c r="A138" s="4"/>
      <c r="K138" s="4"/>
    </row>
    <row r="139" spans="1:11" x14ac:dyDescent="0.3">
      <c r="A139" s="4"/>
      <c r="K139" s="4"/>
    </row>
    <row r="140" spans="1:11" x14ac:dyDescent="0.3">
      <c r="A140" s="4"/>
      <c r="K140" s="4"/>
    </row>
    <row r="141" spans="1:11" x14ac:dyDescent="0.3">
      <c r="A141" s="4"/>
      <c r="K141" s="4"/>
    </row>
    <row r="142" spans="1:11" x14ac:dyDescent="0.3">
      <c r="A142" s="4"/>
      <c r="K142" s="4"/>
    </row>
    <row r="143" spans="1:11" x14ac:dyDescent="0.3">
      <c r="A143" s="4"/>
      <c r="K143" s="4"/>
    </row>
    <row r="144" spans="1:11" x14ac:dyDescent="0.3">
      <c r="A144" s="4"/>
      <c r="K144" s="4"/>
    </row>
    <row r="145" spans="1:11" x14ac:dyDescent="0.3">
      <c r="A145" s="4"/>
      <c r="K145" s="4"/>
    </row>
    <row r="146" spans="1:11" x14ac:dyDescent="0.3">
      <c r="A146" s="4"/>
      <c r="K146" s="4"/>
    </row>
    <row r="147" spans="1:11" x14ac:dyDescent="0.3">
      <c r="A147" s="4"/>
      <c r="K147" s="4"/>
    </row>
    <row r="148" spans="1:11" x14ac:dyDescent="0.3">
      <c r="A148" s="4"/>
      <c r="K148" s="4"/>
    </row>
    <row r="149" spans="1:11" x14ac:dyDescent="0.3">
      <c r="A149" s="4"/>
      <c r="K149" s="4"/>
    </row>
    <row r="150" spans="1:11" x14ac:dyDescent="0.3">
      <c r="A150" s="4"/>
      <c r="K150" s="4"/>
    </row>
    <row r="151" spans="1:11" x14ac:dyDescent="0.3">
      <c r="A151" s="4"/>
      <c r="K151" s="4"/>
    </row>
    <row r="152" spans="1:11" x14ac:dyDescent="0.3">
      <c r="A152" s="4"/>
      <c r="K152" s="4"/>
    </row>
    <row r="153" spans="1:11" x14ac:dyDescent="0.3">
      <c r="A153" s="4"/>
      <c r="K153" s="4"/>
    </row>
    <row r="154" spans="1:11" x14ac:dyDescent="0.3">
      <c r="A154" s="4"/>
      <c r="K154" s="4"/>
    </row>
    <row r="155" spans="1:11" x14ac:dyDescent="0.3">
      <c r="A155" s="4"/>
      <c r="K155" s="4"/>
    </row>
    <row r="156" spans="1:11" x14ac:dyDescent="0.3">
      <c r="A156" s="4"/>
      <c r="K156" s="4"/>
    </row>
    <row r="157" spans="1:11" x14ac:dyDescent="0.3">
      <c r="A157" s="4"/>
      <c r="K157" s="4"/>
    </row>
    <row r="158" spans="1:11" x14ac:dyDescent="0.3">
      <c r="A158" s="4"/>
      <c r="K158" s="4"/>
    </row>
    <row r="159" spans="1:11" x14ac:dyDescent="0.3">
      <c r="A159" s="4"/>
      <c r="K159" s="4"/>
    </row>
    <row r="160" spans="1:11" x14ac:dyDescent="0.3">
      <c r="A160" s="4"/>
      <c r="K160" s="4"/>
    </row>
    <row r="161" spans="1:11" x14ac:dyDescent="0.3">
      <c r="A161" s="4"/>
      <c r="K161" s="4"/>
    </row>
    <row r="162" spans="1:11" x14ac:dyDescent="0.3">
      <c r="A162" s="4"/>
      <c r="K162" s="4"/>
    </row>
    <row r="163" spans="1:11" x14ac:dyDescent="0.3">
      <c r="A163" s="4"/>
      <c r="K163" s="4"/>
    </row>
    <row r="164" spans="1:11" x14ac:dyDescent="0.3">
      <c r="A164" s="4"/>
      <c r="K164" s="4"/>
    </row>
    <row r="165" spans="1:11" x14ac:dyDescent="0.3">
      <c r="A165" s="4"/>
      <c r="K165" s="4"/>
    </row>
    <row r="166" spans="1:11" x14ac:dyDescent="0.3">
      <c r="A166" s="4"/>
      <c r="K166" s="4"/>
    </row>
    <row r="167" spans="1:11" x14ac:dyDescent="0.3">
      <c r="A167" s="4"/>
      <c r="K167" s="4"/>
    </row>
    <row r="168" spans="1:11" x14ac:dyDescent="0.3">
      <c r="A168" s="4"/>
      <c r="K168" s="4"/>
    </row>
    <row r="169" spans="1:11" x14ac:dyDescent="0.3">
      <c r="A169" s="4"/>
      <c r="K169" s="4"/>
    </row>
    <row r="170" spans="1:11" x14ac:dyDescent="0.3">
      <c r="A170" s="4"/>
      <c r="K170" s="4"/>
    </row>
    <row r="171" spans="1:11" x14ac:dyDescent="0.3">
      <c r="A171" s="4"/>
      <c r="K171" s="4"/>
    </row>
    <row r="172" spans="1:11" x14ac:dyDescent="0.3">
      <c r="A172" s="4"/>
      <c r="K172" s="4"/>
    </row>
    <row r="173" spans="1:11" x14ac:dyDescent="0.3">
      <c r="A173" s="4"/>
      <c r="K173" s="4"/>
    </row>
    <row r="174" spans="1:11" x14ac:dyDescent="0.3">
      <c r="A174" s="4"/>
      <c r="K174" s="4"/>
    </row>
    <row r="175" spans="1:11" x14ac:dyDescent="0.3">
      <c r="A175" s="4"/>
      <c r="K175" s="4"/>
    </row>
    <row r="176" spans="1:11" x14ac:dyDescent="0.3">
      <c r="A176" s="4"/>
      <c r="K176" s="4"/>
    </row>
    <row r="177" spans="1:11" x14ac:dyDescent="0.3">
      <c r="A177" s="4"/>
      <c r="K177" s="4"/>
    </row>
    <row r="178" spans="1:11" x14ac:dyDescent="0.3">
      <c r="A178" s="4"/>
      <c r="K178" s="4"/>
    </row>
    <row r="179" spans="1:11" x14ac:dyDescent="0.3">
      <c r="A179" s="4"/>
      <c r="K179" s="4"/>
    </row>
    <row r="180" spans="1:11" x14ac:dyDescent="0.3">
      <c r="A180" s="4"/>
      <c r="K180" s="4"/>
    </row>
    <row r="181" spans="1:11" x14ac:dyDescent="0.3">
      <c r="A181" s="4"/>
      <c r="K181" s="4"/>
    </row>
    <row r="182" spans="1:11" x14ac:dyDescent="0.3">
      <c r="A182" s="4"/>
      <c r="K182" s="4"/>
    </row>
    <row r="183" spans="1:11" x14ac:dyDescent="0.3">
      <c r="A183" s="4"/>
      <c r="K183" s="4"/>
    </row>
    <row r="184" spans="1:11" x14ac:dyDescent="0.3">
      <c r="A184" s="4"/>
      <c r="K184" s="4"/>
    </row>
    <row r="185" spans="1:11" x14ac:dyDescent="0.3">
      <c r="A185" s="4"/>
      <c r="K185" s="4"/>
    </row>
    <row r="186" spans="1:11" x14ac:dyDescent="0.3">
      <c r="A186" s="4"/>
      <c r="K186" s="4"/>
    </row>
    <row r="187" spans="1:11" x14ac:dyDescent="0.3">
      <c r="A187" s="4"/>
      <c r="K187" s="4"/>
    </row>
    <row r="188" spans="1:11" x14ac:dyDescent="0.3">
      <c r="A188" s="4"/>
      <c r="K188" s="4"/>
    </row>
    <row r="189" spans="1:11" x14ac:dyDescent="0.3">
      <c r="A189" s="4"/>
      <c r="K189" s="4"/>
    </row>
    <row r="190" spans="1:11" x14ac:dyDescent="0.3">
      <c r="A190" s="4"/>
      <c r="K190" s="4"/>
    </row>
    <row r="191" spans="1:11" x14ac:dyDescent="0.3">
      <c r="A191" s="4"/>
      <c r="K191" s="4"/>
    </row>
    <row r="192" spans="1:11" x14ac:dyDescent="0.3">
      <c r="A192" s="4"/>
      <c r="K192" s="4"/>
    </row>
    <row r="193" spans="1:11" x14ac:dyDescent="0.3">
      <c r="A193" s="4"/>
      <c r="K193" s="4"/>
    </row>
    <row r="194" spans="1:11" x14ac:dyDescent="0.3">
      <c r="A194" s="4"/>
      <c r="K194" s="4"/>
    </row>
    <row r="195" spans="1:11" x14ac:dyDescent="0.3">
      <c r="A195" s="4"/>
      <c r="K195" s="4"/>
    </row>
    <row r="196" spans="1:11" x14ac:dyDescent="0.3">
      <c r="A196" s="4"/>
      <c r="K196" s="4"/>
    </row>
    <row r="197" spans="1:11" x14ac:dyDescent="0.3">
      <c r="A197" s="4"/>
      <c r="K197" s="4"/>
    </row>
    <row r="198" spans="1:11" x14ac:dyDescent="0.3">
      <c r="A198" s="4"/>
      <c r="K198" s="4"/>
    </row>
    <row r="199" spans="1:11" x14ac:dyDescent="0.3">
      <c r="A199" s="4"/>
      <c r="K199" s="4"/>
    </row>
    <row r="200" spans="1:11" x14ac:dyDescent="0.3">
      <c r="A200" s="4"/>
      <c r="K200" s="4"/>
    </row>
    <row r="201" spans="1:11" x14ac:dyDescent="0.3">
      <c r="A201" s="4"/>
      <c r="K201" s="4"/>
    </row>
    <row r="202" spans="1:11" x14ac:dyDescent="0.3">
      <c r="A202" s="4"/>
      <c r="K202" s="4"/>
    </row>
    <row r="203" spans="1:11" x14ac:dyDescent="0.3">
      <c r="A203" s="4"/>
      <c r="K203" s="4"/>
    </row>
    <row r="204" spans="1:11" x14ac:dyDescent="0.3">
      <c r="A204" s="4"/>
      <c r="K204" s="4"/>
    </row>
    <row r="205" spans="1:11" x14ac:dyDescent="0.3">
      <c r="A205" s="4"/>
      <c r="K205" s="4"/>
    </row>
    <row r="206" spans="1:11" x14ac:dyDescent="0.3">
      <c r="A206" s="4"/>
      <c r="K206" s="4"/>
    </row>
    <row r="207" spans="1:11" x14ac:dyDescent="0.3">
      <c r="A207" s="4"/>
      <c r="K207" s="4"/>
    </row>
    <row r="208" spans="1:11" x14ac:dyDescent="0.3">
      <c r="A208" s="4"/>
      <c r="K208" s="4"/>
    </row>
    <row r="209" spans="1:11" x14ac:dyDescent="0.3">
      <c r="A209" s="4"/>
      <c r="K209" s="4"/>
    </row>
    <row r="210" spans="1:11" x14ac:dyDescent="0.3">
      <c r="A210" s="4"/>
      <c r="K210" s="4"/>
    </row>
    <row r="211" spans="1:11" x14ac:dyDescent="0.3">
      <c r="A211" s="4"/>
      <c r="K211" s="4"/>
    </row>
    <row r="212" spans="1:11" x14ac:dyDescent="0.3">
      <c r="A212" s="4"/>
      <c r="K212" s="4"/>
    </row>
    <row r="213" spans="1:11" x14ac:dyDescent="0.3">
      <c r="A213" s="4"/>
      <c r="K213" s="4"/>
    </row>
    <row r="214" spans="1:11" x14ac:dyDescent="0.3">
      <c r="A214" s="4"/>
      <c r="K214" s="4"/>
    </row>
    <row r="215" spans="1:11" x14ac:dyDescent="0.3">
      <c r="A215" s="4"/>
      <c r="K215" s="4"/>
    </row>
    <row r="216" spans="1:11" x14ac:dyDescent="0.3">
      <c r="A216" s="4"/>
      <c r="K216" s="4"/>
    </row>
    <row r="217" spans="1:11" x14ac:dyDescent="0.3">
      <c r="A217" s="4"/>
      <c r="K217" s="4"/>
    </row>
    <row r="218" spans="1:11" x14ac:dyDescent="0.3">
      <c r="A218" s="4"/>
      <c r="K218" s="4"/>
    </row>
    <row r="219" spans="1:11" x14ac:dyDescent="0.3">
      <c r="A219" s="4"/>
      <c r="K219" s="4"/>
    </row>
    <row r="220" spans="1:11" x14ac:dyDescent="0.3">
      <c r="A220" s="4"/>
      <c r="K220" s="4"/>
    </row>
    <row r="221" spans="1:11" x14ac:dyDescent="0.3">
      <c r="A221" s="4"/>
      <c r="K221" s="4"/>
    </row>
    <row r="222" spans="1:11" x14ac:dyDescent="0.3">
      <c r="A222" s="4"/>
      <c r="K222" s="4"/>
    </row>
    <row r="223" spans="1:11" x14ac:dyDescent="0.3">
      <c r="A223" s="4"/>
      <c r="K223" s="4"/>
    </row>
    <row r="224" spans="1:11" x14ac:dyDescent="0.3">
      <c r="A224" s="4"/>
      <c r="K224" s="4"/>
    </row>
    <row r="225" spans="1:11" x14ac:dyDescent="0.3">
      <c r="A225" s="4"/>
      <c r="K225" s="4"/>
    </row>
    <row r="226" spans="1:11" x14ac:dyDescent="0.3">
      <c r="A226" s="4"/>
      <c r="K226" s="4"/>
    </row>
    <row r="227" spans="1:11" x14ac:dyDescent="0.3">
      <c r="A227" s="4"/>
      <c r="K227" s="4"/>
    </row>
    <row r="228" spans="1:11" x14ac:dyDescent="0.3">
      <c r="A228" s="4"/>
      <c r="K228" s="4"/>
    </row>
    <row r="229" spans="1:11" x14ac:dyDescent="0.3">
      <c r="A229" s="4"/>
      <c r="K229" s="4"/>
    </row>
    <row r="230" spans="1:11" x14ac:dyDescent="0.3">
      <c r="A230" s="4"/>
      <c r="K230" s="4"/>
    </row>
    <row r="231" spans="1:11" x14ac:dyDescent="0.3">
      <c r="A231" s="4"/>
      <c r="K231" s="4"/>
    </row>
    <row r="232" spans="1:11" x14ac:dyDescent="0.3">
      <c r="A232" s="4"/>
      <c r="K232" s="4"/>
    </row>
    <row r="233" spans="1:11" x14ac:dyDescent="0.3">
      <c r="A233" s="4"/>
      <c r="K233" s="4"/>
    </row>
    <row r="234" spans="1:11" x14ac:dyDescent="0.3">
      <c r="A234" s="4"/>
      <c r="K234" s="4"/>
    </row>
    <row r="235" spans="1:11" x14ac:dyDescent="0.3">
      <c r="A235" s="4"/>
      <c r="K235" s="4"/>
    </row>
    <row r="236" spans="1:11" x14ac:dyDescent="0.3">
      <c r="A236" s="4"/>
      <c r="K236" s="4"/>
    </row>
    <row r="237" spans="1:11" x14ac:dyDescent="0.3">
      <c r="A237" s="4"/>
      <c r="K237" s="4"/>
    </row>
    <row r="238" spans="1:11" x14ac:dyDescent="0.3">
      <c r="A238" s="4"/>
      <c r="K238" s="4"/>
    </row>
    <row r="239" spans="1:11" x14ac:dyDescent="0.3">
      <c r="A239" s="4"/>
      <c r="K239" s="4"/>
    </row>
    <row r="240" spans="1:11" x14ac:dyDescent="0.3">
      <c r="A240" s="4"/>
      <c r="K240" s="4"/>
    </row>
    <row r="241" spans="1:11" x14ac:dyDescent="0.3">
      <c r="A241" s="4"/>
      <c r="K241" s="4"/>
    </row>
    <row r="242" spans="1:11" x14ac:dyDescent="0.3">
      <c r="A242" s="4"/>
      <c r="K242" s="4"/>
    </row>
    <row r="243" spans="1:11" x14ac:dyDescent="0.3">
      <c r="A243" s="4"/>
      <c r="K243" s="4"/>
    </row>
    <row r="244" spans="1:11" x14ac:dyDescent="0.3">
      <c r="A244" s="4"/>
      <c r="K244" s="4"/>
    </row>
    <row r="245" spans="1:11" x14ac:dyDescent="0.3">
      <c r="A245" s="4"/>
      <c r="K245" s="4"/>
    </row>
    <row r="246" spans="1:11" x14ac:dyDescent="0.3">
      <c r="A246" s="4"/>
      <c r="K246" s="4"/>
    </row>
    <row r="247" spans="1:11" x14ac:dyDescent="0.3">
      <c r="A247" s="4"/>
      <c r="K247" s="4"/>
    </row>
    <row r="248" spans="1:11" x14ac:dyDescent="0.3">
      <c r="A248" s="4"/>
      <c r="K248" s="4"/>
    </row>
    <row r="249" spans="1:11" x14ac:dyDescent="0.3">
      <c r="A249" s="4"/>
      <c r="K249" s="4"/>
    </row>
    <row r="250" spans="1:11" x14ac:dyDescent="0.3">
      <c r="A250" s="4"/>
      <c r="K250" s="4"/>
    </row>
    <row r="251" spans="1:11" x14ac:dyDescent="0.3">
      <c r="A251" s="4"/>
      <c r="K251" s="4"/>
    </row>
    <row r="252" spans="1:11" x14ac:dyDescent="0.3">
      <c r="A252" s="4"/>
      <c r="K252" s="4"/>
    </row>
    <row r="253" spans="1:11" x14ac:dyDescent="0.3">
      <c r="A253" s="4"/>
      <c r="K253" s="4"/>
    </row>
    <row r="254" spans="1:11" x14ac:dyDescent="0.3">
      <c r="A254" s="4"/>
      <c r="K254" s="4"/>
    </row>
    <row r="255" spans="1:11" x14ac:dyDescent="0.3">
      <c r="A255" s="4"/>
      <c r="K255" s="4"/>
    </row>
    <row r="256" spans="1:11" x14ac:dyDescent="0.3">
      <c r="A256" s="4"/>
      <c r="K256" s="4"/>
    </row>
    <row r="257" spans="1:11" x14ac:dyDescent="0.3">
      <c r="A257" s="4"/>
      <c r="K257" s="4"/>
    </row>
    <row r="258" spans="1:11" x14ac:dyDescent="0.3">
      <c r="A258" s="4"/>
      <c r="K258" s="4"/>
    </row>
    <row r="259" spans="1:11" x14ac:dyDescent="0.3">
      <c r="A259" s="4"/>
      <c r="K259" s="4"/>
    </row>
    <row r="260" spans="1:11" x14ac:dyDescent="0.3">
      <c r="A260" s="4"/>
      <c r="K260" s="4"/>
    </row>
    <row r="261" spans="1:11" x14ac:dyDescent="0.3">
      <c r="A261" s="4"/>
      <c r="K261" s="4"/>
    </row>
    <row r="262" spans="1:11" x14ac:dyDescent="0.3">
      <c r="A262" s="4"/>
      <c r="K262" s="4"/>
    </row>
    <row r="263" spans="1:11" x14ac:dyDescent="0.3">
      <c r="A263" s="4"/>
      <c r="K263" s="4"/>
    </row>
    <row r="264" spans="1:11" x14ac:dyDescent="0.3">
      <c r="A264" s="4"/>
      <c r="K264" s="4"/>
    </row>
    <row r="265" spans="1:11" x14ac:dyDescent="0.3">
      <c r="A265" s="4"/>
      <c r="K265" s="4"/>
    </row>
    <row r="266" spans="1:11" x14ac:dyDescent="0.3">
      <c r="A266" s="4"/>
      <c r="K266" s="4"/>
    </row>
    <row r="267" spans="1:11" x14ac:dyDescent="0.3">
      <c r="A267" s="4"/>
      <c r="K267" s="4"/>
    </row>
    <row r="268" spans="1:11" x14ac:dyDescent="0.3">
      <c r="A268" s="4"/>
      <c r="K268" s="4"/>
    </row>
    <row r="269" spans="1:11" x14ac:dyDescent="0.3">
      <c r="A269" s="4"/>
      <c r="K269" s="4"/>
    </row>
    <row r="270" spans="1:11" x14ac:dyDescent="0.3">
      <c r="A270" s="4"/>
      <c r="K270" s="4"/>
    </row>
    <row r="271" spans="1:11" x14ac:dyDescent="0.3">
      <c r="A271" s="4"/>
      <c r="K271" s="4"/>
    </row>
    <row r="272" spans="1:11" x14ac:dyDescent="0.3">
      <c r="A272" s="4"/>
      <c r="K272" s="4"/>
    </row>
    <row r="273" spans="1:11" x14ac:dyDescent="0.3">
      <c r="A273" s="4"/>
      <c r="K273" s="4"/>
    </row>
    <row r="274" spans="1:11" x14ac:dyDescent="0.3">
      <c r="A274" s="4"/>
      <c r="K274" s="4"/>
    </row>
    <row r="275" spans="1:11" x14ac:dyDescent="0.3">
      <c r="A275" s="4"/>
      <c r="K275" s="4"/>
    </row>
    <row r="276" spans="1:11" x14ac:dyDescent="0.3">
      <c r="A276" s="4"/>
      <c r="K276" s="4"/>
    </row>
    <row r="277" spans="1:11" x14ac:dyDescent="0.3">
      <c r="A277" s="4"/>
      <c r="K277" s="4"/>
    </row>
    <row r="278" spans="1:11" x14ac:dyDescent="0.3">
      <c r="A278" s="4"/>
      <c r="K278" s="4"/>
    </row>
    <row r="279" spans="1:11" x14ac:dyDescent="0.3">
      <c r="A279" s="4"/>
      <c r="K279" s="4"/>
    </row>
    <row r="280" spans="1:11" x14ac:dyDescent="0.3">
      <c r="A280" s="4"/>
      <c r="K280" s="4"/>
    </row>
    <row r="281" spans="1:11" x14ac:dyDescent="0.3">
      <c r="A281" s="4"/>
      <c r="K281" s="4"/>
    </row>
    <row r="282" spans="1:11" x14ac:dyDescent="0.3">
      <c r="A282" s="4"/>
      <c r="K282" s="4"/>
    </row>
    <row r="283" spans="1:11" x14ac:dyDescent="0.3">
      <c r="A283" s="4"/>
      <c r="K283" s="4"/>
    </row>
    <row r="284" spans="1:11" x14ac:dyDescent="0.3">
      <c r="A284" s="4"/>
      <c r="K284" s="4"/>
    </row>
    <row r="285" spans="1:11" x14ac:dyDescent="0.3">
      <c r="A285" s="4"/>
      <c r="K285" s="4"/>
    </row>
    <row r="286" spans="1:11" x14ac:dyDescent="0.3">
      <c r="A286" s="4"/>
      <c r="K286" s="4"/>
    </row>
    <row r="287" spans="1:11" x14ac:dyDescent="0.3">
      <c r="A287" s="4"/>
      <c r="K287" s="4"/>
    </row>
    <row r="288" spans="1:11" x14ac:dyDescent="0.3">
      <c r="A288" s="4"/>
      <c r="K288" s="4"/>
    </row>
    <row r="289" spans="1:11" x14ac:dyDescent="0.3">
      <c r="A289" s="4"/>
      <c r="K289" s="4"/>
    </row>
    <row r="290" spans="1:11" x14ac:dyDescent="0.3">
      <c r="A290" s="4"/>
      <c r="K290" s="4"/>
    </row>
    <row r="291" spans="1:11" x14ac:dyDescent="0.3">
      <c r="A291" s="4"/>
      <c r="K291" s="4"/>
    </row>
    <row r="292" spans="1:11" x14ac:dyDescent="0.3">
      <c r="A292" s="4"/>
      <c r="K292" s="4"/>
    </row>
    <row r="293" spans="1:11" x14ac:dyDescent="0.3">
      <c r="A293" s="4"/>
      <c r="K293" s="4"/>
    </row>
    <row r="294" spans="1:11" x14ac:dyDescent="0.3">
      <c r="A294" s="4"/>
      <c r="K294" s="4"/>
    </row>
    <row r="295" spans="1:11" x14ac:dyDescent="0.3">
      <c r="A295" s="4"/>
      <c r="K295" s="4"/>
    </row>
    <row r="296" spans="1:11" x14ac:dyDescent="0.3">
      <c r="A296" s="4"/>
      <c r="K296" s="4"/>
    </row>
    <row r="297" spans="1:11" x14ac:dyDescent="0.3">
      <c r="A297" s="4"/>
      <c r="K297" s="4"/>
    </row>
    <row r="298" spans="1:11" x14ac:dyDescent="0.3">
      <c r="A298" s="4"/>
      <c r="K298" s="4"/>
    </row>
    <row r="299" spans="1:11" x14ac:dyDescent="0.3">
      <c r="A299" s="4"/>
      <c r="K299" s="4"/>
    </row>
    <row r="300" spans="1:11" x14ac:dyDescent="0.3">
      <c r="A300" s="4"/>
      <c r="K300" s="4"/>
    </row>
    <row r="301" spans="1:11" x14ac:dyDescent="0.3">
      <c r="A301" s="4"/>
      <c r="K301" s="4"/>
    </row>
    <row r="302" spans="1:11" x14ac:dyDescent="0.3">
      <c r="A302" s="4"/>
      <c r="K302" s="4"/>
    </row>
    <row r="303" spans="1:11" x14ac:dyDescent="0.3">
      <c r="A303" s="4"/>
      <c r="K303" s="4"/>
    </row>
    <row r="304" spans="1:11" x14ac:dyDescent="0.3">
      <c r="A304" s="4"/>
      <c r="K304" s="4"/>
    </row>
    <row r="305" spans="1:11" x14ac:dyDescent="0.3">
      <c r="A305" s="4"/>
      <c r="K305" s="4"/>
    </row>
    <row r="306" spans="1:11" x14ac:dyDescent="0.3">
      <c r="A306" s="4"/>
      <c r="K306" s="4"/>
    </row>
    <row r="307" spans="1:11" x14ac:dyDescent="0.3">
      <c r="A307" s="4"/>
      <c r="K307" s="4"/>
    </row>
    <row r="308" spans="1:11" x14ac:dyDescent="0.3">
      <c r="A308" s="4"/>
      <c r="K308" s="4"/>
    </row>
    <row r="309" spans="1:11" x14ac:dyDescent="0.3">
      <c r="A309" s="4"/>
      <c r="K309" s="4"/>
    </row>
    <row r="310" spans="1:11" x14ac:dyDescent="0.3">
      <c r="A310" s="4"/>
      <c r="K310" s="4"/>
    </row>
    <row r="311" spans="1:11" x14ac:dyDescent="0.3">
      <c r="A311" s="4"/>
      <c r="K311" s="4"/>
    </row>
    <row r="312" spans="1:11" x14ac:dyDescent="0.3">
      <c r="A312" s="4"/>
      <c r="K312" s="4"/>
    </row>
    <row r="313" spans="1:11" x14ac:dyDescent="0.3">
      <c r="A313" s="4"/>
      <c r="K313" s="4"/>
    </row>
    <row r="314" spans="1:11" x14ac:dyDescent="0.3">
      <c r="A314" s="4"/>
      <c r="K314" s="4"/>
    </row>
    <row r="315" spans="1:11" x14ac:dyDescent="0.3">
      <c r="A315" s="4"/>
      <c r="K315" s="4"/>
    </row>
    <row r="316" spans="1:11" x14ac:dyDescent="0.3">
      <c r="A316" s="4"/>
      <c r="K316" s="4"/>
    </row>
    <row r="317" spans="1:11" x14ac:dyDescent="0.3">
      <c r="A317" s="4"/>
      <c r="K317" s="4"/>
    </row>
    <row r="318" spans="1:11" x14ac:dyDescent="0.3">
      <c r="A318" s="4"/>
      <c r="K318" s="4"/>
    </row>
    <row r="319" spans="1:11" x14ac:dyDescent="0.3">
      <c r="A319" s="4"/>
      <c r="K319" s="4"/>
    </row>
    <row r="320" spans="1:11" x14ac:dyDescent="0.3">
      <c r="A320" s="4"/>
      <c r="K320" s="4"/>
    </row>
    <row r="321" spans="1:11" x14ac:dyDescent="0.3">
      <c r="A321" s="4"/>
      <c r="K321" s="4"/>
    </row>
    <row r="322" spans="1:11" x14ac:dyDescent="0.3">
      <c r="A322" s="4"/>
      <c r="K322" s="4"/>
    </row>
    <row r="323" spans="1:11" x14ac:dyDescent="0.3">
      <c r="A323" s="4"/>
      <c r="K323" s="4"/>
    </row>
    <row r="324" spans="1:11" x14ac:dyDescent="0.3">
      <c r="A324" s="4"/>
      <c r="K324" s="4"/>
    </row>
    <row r="325" spans="1:11" x14ac:dyDescent="0.3">
      <c r="A325" s="4"/>
      <c r="K325" s="4"/>
    </row>
    <row r="326" spans="1:11" x14ac:dyDescent="0.3">
      <c r="A326" s="4"/>
      <c r="K326" s="4"/>
    </row>
    <row r="327" spans="1:11" x14ac:dyDescent="0.3">
      <c r="A327" s="4"/>
      <c r="K327" s="4"/>
    </row>
    <row r="328" spans="1:11" x14ac:dyDescent="0.3">
      <c r="A328" s="4"/>
      <c r="K328" s="4"/>
    </row>
    <row r="329" spans="1:11" x14ac:dyDescent="0.3">
      <c r="A329" s="4"/>
      <c r="K329" s="4"/>
    </row>
    <row r="330" spans="1:11" x14ac:dyDescent="0.3">
      <c r="A330" s="4"/>
      <c r="K330" s="4"/>
    </row>
    <row r="331" spans="1:11" x14ac:dyDescent="0.3">
      <c r="A331" s="4"/>
      <c r="K331" s="4"/>
    </row>
    <row r="332" spans="1:11" x14ac:dyDescent="0.3">
      <c r="A332" s="4"/>
      <c r="K332" s="4"/>
    </row>
    <row r="333" spans="1:11" x14ac:dyDescent="0.3">
      <c r="A333" s="4"/>
      <c r="K333" s="4"/>
    </row>
    <row r="334" spans="1:11" x14ac:dyDescent="0.3">
      <c r="A334" s="4"/>
      <c r="K334" s="4"/>
    </row>
    <row r="335" spans="1:11" x14ac:dyDescent="0.3">
      <c r="A335" s="4"/>
      <c r="K335" s="4"/>
    </row>
    <row r="336" spans="1:11" x14ac:dyDescent="0.3">
      <c r="A336" s="4"/>
      <c r="K336" s="4"/>
    </row>
    <row r="337" spans="1:11" x14ac:dyDescent="0.3">
      <c r="A337" s="4"/>
      <c r="K337" s="4"/>
    </row>
    <row r="338" spans="1:11" x14ac:dyDescent="0.3">
      <c r="A338" s="4"/>
      <c r="K338" s="4"/>
    </row>
    <row r="339" spans="1:11" x14ac:dyDescent="0.3">
      <c r="A339" s="4"/>
      <c r="K339" s="4"/>
    </row>
    <row r="340" spans="1:11" x14ac:dyDescent="0.3">
      <c r="A340" s="4"/>
      <c r="K340" s="4"/>
    </row>
    <row r="341" spans="1:11" x14ac:dyDescent="0.3">
      <c r="A341" s="4"/>
      <c r="K341" s="4"/>
    </row>
    <row r="342" spans="1:11" x14ac:dyDescent="0.3">
      <c r="A342" s="4"/>
      <c r="K342" s="4"/>
    </row>
    <row r="343" spans="1:11" x14ac:dyDescent="0.3">
      <c r="A343" s="4"/>
      <c r="K343" s="4"/>
    </row>
    <row r="344" spans="1:11" x14ac:dyDescent="0.3">
      <c r="A344" s="4"/>
      <c r="K344" s="4"/>
    </row>
    <row r="345" spans="1:11" x14ac:dyDescent="0.3">
      <c r="A345" s="4"/>
      <c r="K345" s="4"/>
    </row>
    <row r="346" spans="1:11" x14ac:dyDescent="0.3">
      <c r="A346" s="4"/>
      <c r="K346" s="4"/>
    </row>
    <row r="347" spans="1:11" x14ac:dyDescent="0.3">
      <c r="A347" s="4"/>
      <c r="K347" s="4"/>
    </row>
    <row r="348" spans="1:11" x14ac:dyDescent="0.3">
      <c r="A348" s="4"/>
      <c r="K348" s="4"/>
    </row>
    <row r="349" spans="1:11" x14ac:dyDescent="0.3">
      <c r="A349" s="4"/>
      <c r="K349" s="4"/>
    </row>
    <row r="350" spans="1:11" x14ac:dyDescent="0.3">
      <c r="A350" s="4"/>
      <c r="K350" s="4"/>
    </row>
    <row r="351" spans="1:11" x14ac:dyDescent="0.3">
      <c r="A351" s="4"/>
      <c r="K351" s="4"/>
    </row>
    <row r="352" spans="1:11" x14ac:dyDescent="0.3">
      <c r="A352" s="4"/>
      <c r="K352" s="4"/>
    </row>
    <row r="353" spans="1:11" x14ac:dyDescent="0.3">
      <c r="A353" s="4"/>
      <c r="K353" s="4"/>
    </row>
    <row r="354" spans="1:11" x14ac:dyDescent="0.3">
      <c r="A354" s="4"/>
      <c r="K354" s="4"/>
    </row>
    <row r="355" spans="1:11" x14ac:dyDescent="0.3">
      <c r="A355" s="4"/>
      <c r="K355" s="4"/>
    </row>
    <row r="356" spans="1:11" x14ac:dyDescent="0.3">
      <c r="A356" s="4"/>
      <c r="K356" s="4"/>
    </row>
    <row r="357" spans="1:11" x14ac:dyDescent="0.3">
      <c r="A357" s="4"/>
      <c r="K357" s="4"/>
    </row>
    <row r="358" spans="1:11" x14ac:dyDescent="0.3">
      <c r="A358" s="4"/>
      <c r="K358" s="4"/>
    </row>
    <row r="359" spans="1:11" x14ac:dyDescent="0.3">
      <c r="A359" s="4"/>
      <c r="K359" s="4"/>
    </row>
    <row r="360" spans="1:11" x14ac:dyDescent="0.3">
      <c r="A360" s="4"/>
      <c r="K360" s="4"/>
    </row>
    <row r="361" spans="1:11" x14ac:dyDescent="0.3">
      <c r="A361" s="4"/>
      <c r="K361" s="4"/>
    </row>
    <row r="362" spans="1:11" x14ac:dyDescent="0.3">
      <c r="A362" s="4"/>
      <c r="K362" s="4"/>
    </row>
    <row r="363" spans="1:11" x14ac:dyDescent="0.3">
      <c r="A363" s="4"/>
      <c r="K363" s="4"/>
    </row>
    <row r="364" spans="1:11" x14ac:dyDescent="0.3">
      <c r="A364" s="4"/>
      <c r="K364" s="4"/>
    </row>
    <row r="365" spans="1:11" x14ac:dyDescent="0.3">
      <c r="A365" s="4"/>
      <c r="K365" s="4"/>
    </row>
    <row r="366" spans="1:11" x14ac:dyDescent="0.3">
      <c r="A366" s="4"/>
      <c r="K366" s="4"/>
    </row>
    <row r="367" spans="1:11" x14ac:dyDescent="0.3">
      <c r="A367" s="4"/>
      <c r="K367" s="4"/>
    </row>
    <row r="368" spans="1:11" x14ac:dyDescent="0.3">
      <c r="A368" s="4"/>
      <c r="K368" s="4"/>
    </row>
    <row r="369" spans="1:11" x14ac:dyDescent="0.3">
      <c r="A369" s="4"/>
      <c r="K369" s="4"/>
    </row>
    <row r="370" spans="1:11" x14ac:dyDescent="0.3">
      <c r="A370" s="4"/>
      <c r="K370" s="4"/>
    </row>
    <row r="371" spans="1:11" x14ac:dyDescent="0.3">
      <c r="A371" s="4"/>
      <c r="K371" s="4"/>
    </row>
    <row r="372" spans="1:11" x14ac:dyDescent="0.3">
      <c r="A372" s="4"/>
      <c r="K372" s="4"/>
    </row>
    <row r="373" spans="1:11" x14ac:dyDescent="0.3">
      <c r="A373" s="4"/>
      <c r="K373" s="4"/>
    </row>
    <row r="374" spans="1:11" x14ac:dyDescent="0.3">
      <c r="A374" s="4"/>
      <c r="K374" s="4"/>
    </row>
    <row r="375" spans="1:11" x14ac:dyDescent="0.3">
      <c r="A375" s="4"/>
      <c r="K375" s="4"/>
    </row>
    <row r="376" spans="1:11" x14ac:dyDescent="0.3">
      <c r="A376" s="4"/>
      <c r="K376" s="4"/>
    </row>
    <row r="377" spans="1:11" x14ac:dyDescent="0.3">
      <c r="A377" s="4"/>
      <c r="K377" s="4"/>
    </row>
    <row r="378" spans="1:11" x14ac:dyDescent="0.3">
      <c r="A378" s="4"/>
      <c r="K378" s="4"/>
    </row>
    <row r="379" spans="1:11" x14ac:dyDescent="0.3">
      <c r="A379" s="4"/>
      <c r="K379" s="4"/>
    </row>
    <row r="380" spans="1:11" x14ac:dyDescent="0.3">
      <c r="A380" s="4"/>
      <c r="K380" s="4"/>
    </row>
    <row r="381" spans="1:11" x14ac:dyDescent="0.3">
      <c r="A381" s="4"/>
      <c r="K381" s="4"/>
    </row>
    <row r="382" spans="1:11" x14ac:dyDescent="0.3">
      <c r="A382" s="4"/>
      <c r="K382" s="4"/>
    </row>
  </sheetData>
  <sheetProtection selectLockedCells="1" selectUnlockedCells="1"/>
  <hyperlinks>
    <hyperlink ref="B2" location="'Index'!A3" tooltip="Go to the Index sheet" display="á" xr:uid="{B506422F-E4A3-4B59-B0F1-984A1944EA1D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6D5B2-8E44-4038-B20E-3BDF6995C25E}">
  <sheetPr>
    <tabColor rgb="FFC00000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5" defaultRowHeight="15.75" x14ac:dyDescent="0.3"/>
  <cols>
    <col min="1" max="1" width="20.7109375" style="4" customWidth="1"/>
    <col min="2" max="3" width="5" style="4"/>
    <col min="4" max="4" width="8.7109375" style="4" customWidth="1"/>
    <col min="5" max="5" width="8.7109375" style="30" customWidth="1"/>
    <col min="6" max="6" width="8.7109375" style="4" customWidth="1"/>
    <col min="7" max="7" width="4.7109375" style="30" customWidth="1"/>
    <col min="8" max="8" width="20.7109375" style="4" customWidth="1"/>
    <col min="9" max="10" width="5" style="4"/>
    <col min="11" max="12" width="7.7109375" style="4" customWidth="1"/>
    <col min="13" max="13" width="9.7109375" style="4" customWidth="1"/>
    <col min="14" max="14" width="5" style="4"/>
    <col min="15" max="20" width="4.140625" style="4" customWidth="1"/>
    <col min="21" max="25" width="10.28515625" style="4" customWidth="1"/>
    <col min="26" max="254" width="10.28515625" customWidth="1"/>
    <col min="255" max="255" width="17.85546875" customWidth="1"/>
  </cols>
  <sheetData>
    <row r="1" spans="1:25" ht="18" x14ac:dyDescent="0.35">
      <c r="A1" s="2" t="s">
        <v>516</v>
      </c>
      <c r="B1" s="2"/>
      <c r="C1" s="2"/>
      <c r="D1" s="3"/>
      <c r="E1" s="3"/>
      <c r="F1" s="3"/>
      <c r="G1" s="46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 s="5" t="s">
        <v>2</v>
      </c>
      <c r="I2" s="47" t="s">
        <v>454</v>
      </c>
      <c r="J2" s="48">
        <v>2</v>
      </c>
    </row>
    <row r="3" spans="1:25" ht="15.75" customHeight="1" x14ac:dyDescent="0.3">
      <c r="A3" s="8" t="s">
        <v>4</v>
      </c>
      <c r="B3" s="8"/>
      <c r="C3" s="8"/>
      <c r="D3" s="8"/>
      <c r="E3" s="7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49" t="s">
        <v>517</v>
      </c>
      <c r="B4" s="50"/>
      <c r="C4" s="51">
        <v>293</v>
      </c>
      <c r="D4" s="50"/>
      <c r="E4" s="52" t="s">
        <v>15</v>
      </c>
      <c r="F4" s="53">
        <f>SUM(F5:F7)</f>
        <v>574.01</v>
      </c>
      <c r="G4" s="54" t="s">
        <v>282</v>
      </c>
      <c r="H4" s="49" t="s">
        <v>518</v>
      </c>
      <c r="I4" s="50"/>
      <c r="J4" s="51">
        <v>542</v>
      </c>
      <c r="K4" s="50"/>
      <c r="L4" s="52" t="s">
        <v>15</v>
      </c>
      <c r="M4" s="53">
        <f>SUM(M5:M7)</f>
        <v>196.005</v>
      </c>
      <c r="N4"/>
    </row>
    <row r="5" spans="1:25" ht="15.75" customHeight="1" x14ac:dyDescent="0.3">
      <c r="A5" s="121" t="s">
        <v>460</v>
      </c>
      <c r="B5" s="122"/>
      <c r="C5" s="123"/>
      <c r="D5" s="124">
        <v>98.003</v>
      </c>
      <c r="E5" s="124">
        <v>99.001999999999995</v>
      </c>
      <c r="F5" s="125">
        <f>SUM(D5:E5)</f>
        <v>197.005</v>
      </c>
      <c r="G5"/>
      <c r="H5" s="121" t="s">
        <v>504</v>
      </c>
      <c r="I5" s="122"/>
      <c r="J5" s="123"/>
      <c r="K5" s="124" t="s">
        <v>109</v>
      </c>
      <c r="L5" s="124"/>
      <c r="M5" s="125">
        <f>SUM(K5:L5)</f>
        <v>0</v>
      </c>
      <c r="N5"/>
    </row>
    <row r="6" spans="1:25" ht="15.75" customHeight="1" x14ac:dyDescent="0.3">
      <c r="A6" s="126" t="s">
        <v>464</v>
      </c>
      <c r="B6" s="127"/>
      <c r="C6" s="128"/>
      <c r="D6" s="129">
        <v>87</v>
      </c>
      <c r="E6" s="129">
        <v>97.001999999999995</v>
      </c>
      <c r="F6" s="130">
        <f>SUM(D6:E6)</f>
        <v>184.00200000000001</v>
      </c>
      <c r="G6"/>
      <c r="H6" s="126" t="s">
        <v>508</v>
      </c>
      <c r="I6" s="127"/>
      <c r="J6" s="128"/>
      <c r="K6" s="129" t="s">
        <v>109</v>
      </c>
      <c r="L6" s="129"/>
      <c r="M6" s="130">
        <f>SUM(K6:L6)</f>
        <v>0</v>
      </c>
      <c r="N6"/>
    </row>
    <row r="7" spans="1:25" ht="15.75" customHeight="1" x14ac:dyDescent="0.3">
      <c r="A7" s="131" t="s">
        <v>463</v>
      </c>
      <c r="B7" s="132"/>
      <c r="C7" s="133"/>
      <c r="D7" s="134">
        <v>96.003</v>
      </c>
      <c r="E7" s="134">
        <v>97</v>
      </c>
      <c r="F7" s="135">
        <f>SUM(D7:E7)</f>
        <v>193.00299999999999</v>
      </c>
      <c r="G7"/>
      <c r="H7" s="131" t="s">
        <v>503</v>
      </c>
      <c r="I7" s="132"/>
      <c r="J7" s="133"/>
      <c r="K7" s="134">
        <v>97.003</v>
      </c>
      <c r="L7" s="134">
        <v>99.001999999999995</v>
      </c>
      <c r="M7" s="135">
        <f>SUM(K7:L7)</f>
        <v>196.005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59"/>
    </row>
    <row r="9" spans="1:25" ht="15.75" customHeight="1" x14ac:dyDescent="0.3">
      <c r="A9" s="49" t="s">
        <v>519</v>
      </c>
      <c r="B9" s="50"/>
      <c r="C9" s="51">
        <v>577</v>
      </c>
      <c r="D9" s="50"/>
      <c r="E9" s="52" t="s">
        <v>15</v>
      </c>
      <c r="F9" s="53">
        <f>SUM(F10:F12)</f>
        <v>0</v>
      </c>
      <c r="G9" s="54" t="s">
        <v>282</v>
      </c>
      <c r="H9" s="49" t="s">
        <v>520</v>
      </c>
      <c r="I9" s="50"/>
      <c r="J9" s="51">
        <v>560</v>
      </c>
      <c r="K9" s="50"/>
      <c r="L9" s="52" t="s">
        <v>15</v>
      </c>
      <c r="M9" s="53">
        <f>SUM(M10:M12)</f>
        <v>368.00400000000002</v>
      </c>
      <c r="N9"/>
    </row>
    <row r="10" spans="1:25" ht="15.75" customHeight="1" x14ac:dyDescent="0.3">
      <c r="A10" s="121" t="s">
        <v>466</v>
      </c>
      <c r="B10" s="122"/>
      <c r="C10" s="123"/>
      <c r="D10" s="124" t="s">
        <v>109</v>
      </c>
      <c r="E10" s="124"/>
      <c r="F10" s="125">
        <f>SUM(D10:E10)</f>
        <v>0</v>
      </c>
      <c r="G10"/>
      <c r="H10" s="121" t="s">
        <v>492</v>
      </c>
      <c r="I10" s="122"/>
      <c r="J10" s="123"/>
      <c r="K10" s="124">
        <v>96.001999999999995</v>
      </c>
      <c r="L10" s="124">
        <v>95.001000000000005</v>
      </c>
      <c r="M10" s="125">
        <f>SUM(K10:L10)</f>
        <v>191.00299999999999</v>
      </c>
      <c r="N10"/>
    </row>
    <row r="11" spans="1:25" ht="15.75" customHeight="1" x14ac:dyDescent="0.3">
      <c r="A11" s="126" t="s">
        <v>479</v>
      </c>
      <c r="B11" s="127"/>
      <c r="C11" s="128"/>
      <c r="D11" s="129" t="s">
        <v>109</v>
      </c>
      <c r="E11" s="129"/>
      <c r="F11" s="130">
        <f>SUM(D11:E11)</f>
        <v>0</v>
      </c>
      <c r="G11"/>
      <c r="H11" s="126" t="s">
        <v>498</v>
      </c>
      <c r="I11" s="127"/>
      <c r="J11" s="128"/>
      <c r="K11" s="129" t="s">
        <v>109</v>
      </c>
      <c r="L11" s="129"/>
      <c r="M11" s="130">
        <f>SUM(K11:L11)</f>
        <v>0</v>
      </c>
      <c r="N11"/>
    </row>
    <row r="12" spans="1:25" ht="15.75" customHeight="1" x14ac:dyDescent="0.3">
      <c r="A12" s="131" t="s">
        <v>489</v>
      </c>
      <c r="B12" s="132"/>
      <c r="C12" s="133"/>
      <c r="D12" s="134" t="s">
        <v>109</v>
      </c>
      <c r="E12" s="134"/>
      <c r="F12" s="135">
        <f>SUM(D12:E12)</f>
        <v>0</v>
      </c>
      <c r="G12"/>
      <c r="H12" s="131" t="s">
        <v>495</v>
      </c>
      <c r="I12" s="132"/>
      <c r="J12" s="133"/>
      <c r="K12" s="134">
        <v>90.001000000000005</v>
      </c>
      <c r="L12" s="134">
        <v>87</v>
      </c>
      <c r="M12" s="135">
        <f>SUM(K12:L12)</f>
        <v>177.001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49" t="s">
        <v>521</v>
      </c>
      <c r="B14" s="50"/>
      <c r="C14" s="51">
        <v>578</v>
      </c>
      <c r="D14" s="50"/>
      <c r="E14" s="52" t="s">
        <v>15</v>
      </c>
      <c r="F14" s="53">
        <f>SUM(F15:F17)</f>
        <v>579.01200000000006</v>
      </c>
      <c r="G14" s="54" t="s">
        <v>282</v>
      </c>
      <c r="H14" s="49" t="s">
        <v>522</v>
      </c>
      <c r="I14" s="50"/>
      <c r="J14" s="51">
        <v>524</v>
      </c>
      <c r="K14" s="50"/>
      <c r="L14" s="52" t="s">
        <v>15</v>
      </c>
      <c r="M14" s="53">
        <f>SUM(M15:M17)</f>
        <v>0</v>
      </c>
      <c r="N14"/>
    </row>
    <row r="15" spans="1:25" ht="15.75" customHeight="1" x14ac:dyDescent="0.3">
      <c r="A15" s="121" t="s">
        <v>458</v>
      </c>
      <c r="B15" s="122"/>
      <c r="C15" s="123"/>
      <c r="D15" s="124">
        <v>100.005</v>
      </c>
      <c r="E15" s="124">
        <v>100.002</v>
      </c>
      <c r="F15" s="125">
        <f>SUM(D15:E15)</f>
        <v>200.00700000000001</v>
      </c>
      <c r="G15"/>
      <c r="H15" s="121" t="s">
        <v>507</v>
      </c>
      <c r="I15" s="122"/>
      <c r="J15" s="123"/>
      <c r="K15" s="124" t="s">
        <v>109</v>
      </c>
      <c r="L15" s="124"/>
      <c r="M15" s="125">
        <f>SUM(K15:L15)</f>
        <v>0</v>
      </c>
      <c r="N15"/>
    </row>
    <row r="16" spans="1:25" ht="15.75" customHeight="1" x14ac:dyDescent="0.3">
      <c r="A16" s="126" t="s">
        <v>487</v>
      </c>
      <c r="B16" s="127"/>
      <c r="C16" s="128"/>
      <c r="D16" s="129">
        <v>90</v>
      </c>
      <c r="E16" s="129">
        <v>94.001000000000005</v>
      </c>
      <c r="F16" s="130">
        <f>SUM(D16:E16)</f>
        <v>184.001</v>
      </c>
      <c r="G16"/>
      <c r="H16" s="126" t="s">
        <v>505</v>
      </c>
      <c r="I16" s="127"/>
      <c r="J16" s="128"/>
      <c r="K16" s="129" t="s">
        <v>109</v>
      </c>
      <c r="L16" s="129"/>
      <c r="M16" s="130">
        <f>SUM(K16:L16)</f>
        <v>0</v>
      </c>
      <c r="N16"/>
    </row>
    <row r="17" spans="1:16" ht="15.75" customHeight="1" x14ac:dyDescent="0.3">
      <c r="A17" s="131" t="s">
        <v>477</v>
      </c>
      <c r="B17" s="132"/>
      <c r="C17" s="133"/>
      <c r="D17" s="134">
        <v>97.003</v>
      </c>
      <c r="E17" s="134">
        <v>98.001000000000005</v>
      </c>
      <c r="F17" s="135">
        <f>SUM(D17:E17)</f>
        <v>195.00400000000002</v>
      </c>
      <c r="G17"/>
      <c r="H17" s="131" t="s">
        <v>509</v>
      </c>
      <c r="I17" s="132"/>
      <c r="J17" s="133"/>
      <c r="K17" s="134" t="s">
        <v>109</v>
      </c>
      <c r="L17" s="134"/>
      <c r="M17" s="135">
        <f>SUM(K17:L17)</f>
        <v>0</v>
      </c>
      <c r="N17"/>
    </row>
    <row r="18" spans="1:16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6" ht="15.75" customHeight="1" x14ac:dyDescent="0.3">
      <c r="E19" s="4"/>
      <c r="H19" s="60" t="s">
        <v>4</v>
      </c>
      <c r="I19" s="12" t="s">
        <v>288</v>
      </c>
      <c r="J19" s="12" t="s">
        <v>289</v>
      </c>
      <c r="K19" s="12" t="s">
        <v>290</v>
      </c>
      <c r="L19" s="12" t="s">
        <v>291</v>
      </c>
      <c r="M19" s="12" t="s">
        <v>14</v>
      </c>
      <c r="N19" s="13" t="s">
        <v>292</v>
      </c>
    </row>
    <row r="20" spans="1:16" ht="15.75" customHeight="1" x14ac:dyDescent="0.3">
      <c r="B20" s="9" t="s">
        <v>523</v>
      </c>
      <c r="E20" s="4"/>
      <c r="H20" s="136" t="s">
        <v>521</v>
      </c>
      <c r="I20" s="21">
        <v>7</v>
      </c>
      <c r="J20" s="21">
        <v>7</v>
      </c>
      <c r="K20" s="21"/>
      <c r="L20" s="21"/>
      <c r="M20" s="137">
        <v>4023.0640000000008</v>
      </c>
      <c r="N20" s="56">
        <v>14</v>
      </c>
    </row>
    <row r="21" spans="1:16" ht="15.75" customHeight="1" x14ac:dyDescent="0.3">
      <c r="B21" s="61" t="s">
        <v>524</v>
      </c>
      <c r="E21" s="4"/>
      <c r="H21" s="57" t="s">
        <v>517</v>
      </c>
      <c r="I21" s="23">
        <v>7</v>
      </c>
      <c r="J21" s="23">
        <v>6</v>
      </c>
      <c r="K21" s="23"/>
      <c r="L21" s="23">
        <v>1</v>
      </c>
      <c r="M21" s="138">
        <v>4054.0650000000005</v>
      </c>
      <c r="N21" s="24">
        <v>12</v>
      </c>
    </row>
    <row r="22" spans="1:16" ht="15.75" customHeight="1" x14ac:dyDescent="0.3">
      <c r="B22" s="9" t="s">
        <v>295</v>
      </c>
      <c r="E22" s="4"/>
      <c r="H22" s="139" t="s">
        <v>520</v>
      </c>
      <c r="I22" s="20">
        <v>7</v>
      </c>
      <c r="J22" s="20">
        <v>4</v>
      </c>
      <c r="K22" s="20"/>
      <c r="L22" s="20">
        <v>3</v>
      </c>
      <c r="M22" s="140">
        <v>2541.0240000000003</v>
      </c>
      <c r="N22" s="22">
        <v>8</v>
      </c>
    </row>
    <row r="23" spans="1:16" ht="15.75" customHeight="1" x14ac:dyDescent="0.3">
      <c r="H23" s="57" t="s">
        <v>518</v>
      </c>
      <c r="I23" s="20">
        <v>7</v>
      </c>
      <c r="J23" s="20">
        <v>3</v>
      </c>
      <c r="K23" s="20"/>
      <c r="L23" s="20">
        <v>4</v>
      </c>
      <c r="M23" s="140">
        <v>2429.0280000000002</v>
      </c>
      <c r="N23" s="22">
        <v>6</v>
      </c>
    </row>
    <row r="24" spans="1:16" ht="15.75" customHeight="1" x14ac:dyDescent="0.3">
      <c r="H24" s="139" t="s">
        <v>519</v>
      </c>
      <c r="I24" s="20">
        <v>7</v>
      </c>
      <c r="J24" s="20">
        <v>1</v>
      </c>
      <c r="K24" s="20"/>
      <c r="L24" s="20">
        <v>6</v>
      </c>
      <c r="M24" s="140">
        <v>954.00900000000001</v>
      </c>
      <c r="N24" s="22">
        <v>2</v>
      </c>
    </row>
    <row r="25" spans="1:16" ht="15.75" customHeight="1" x14ac:dyDescent="0.3">
      <c r="H25" s="58" t="s">
        <v>522</v>
      </c>
      <c r="I25" s="27">
        <v>7</v>
      </c>
      <c r="J25" s="27"/>
      <c r="K25" s="27"/>
      <c r="L25" s="27">
        <v>7</v>
      </c>
      <c r="M25" s="141">
        <v>815.00099999999998</v>
      </c>
      <c r="N25" s="29">
        <v>0</v>
      </c>
    </row>
    <row r="26" spans="1:16" ht="15.75" customHeight="1" x14ac:dyDescent="0.3"/>
    <row r="27" spans="1:16" ht="15.75" customHeight="1" x14ac:dyDescent="0.3">
      <c r="A27" s="4" t="s">
        <v>510</v>
      </c>
      <c r="P27" s="66"/>
    </row>
    <row r="28" spans="1:16" ht="15.75" customHeight="1" x14ac:dyDescent="0.3"/>
    <row r="29" spans="1:16" ht="15.75" customHeight="1" x14ac:dyDescent="0.3">
      <c r="A29" s="4" t="s">
        <v>511</v>
      </c>
      <c r="E29" s="77" t="s">
        <v>167</v>
      </c>
      <c r="G29" s="4"/>
      <c r="H29" s="59"/>
      <c r="I29" s="59"/>
      <c r="J29" s="59"/>
      <c r="K29" s="59"/>
      <c r="L29" s="59"/>
      <c r="M29" s="59"/>
      <c r="N29" s="59"/>
    </row>
    <row r="30" spans="1:16" ht="15.75" customHeight="1" x14ac:dyDescent="0.3">
      <c r="A30" s="4" t="s">
        <v>168</v>
      </c>
      <c r="E30" s="4"/>
      <c r="H30" s="59"/>
      <c r="I30" s="59"/>
      <c r="J30" s="59"/>
      <c r="K30" s="59"/>
      <c r="L30" s="59"/>
      <c r="M30" s="59"/>
      <c r="N30" s="59"/>
    </row>
    <row r="31" spans="1:16" ht="15.75" customHeight="1" x14ac:dyDescent="0.3">
      <c r="A31" s="59"/>
      <c r="B31" s="59"/>
      <c r="C31" s="59"/>
      <c r="D31" s="59"/>
      <c r="E31" s="59"/>
      <c r="F31" s="59"/>
      <c r="G31" s="142"/>
      <c r="H31" s="59"/>
      <c r="I31" s="59"/>
      <c r="J31" s="59"/>
      <c r="K31" s="59"/>
      <c r="L31" s="59"/>
      <c r="M31" s="59"/>
      <c r="N31" s="59"/>
    </row>
    <row r="32" spans="1:16" ht="15.75" customHeight="1" x14ac:dyDescent="0.3">
      <c r="A32" s="59"/>
      <c r="B32" s="59"/>
      <c r="C32" s="59"/>
      <c r="D32" s="59"/>
      <c r="E32" s="59"/>
      <c r="F32" s="59"/>
      <c r="G32" s="142"/>
      <c r="H32" s="59"/>
      <c r="I32" s="59"/>
      <c r="J32" s="59"/>
      <c r="K32" s="59"/>
      <c r="L32" s="59"/>
      <c r="M32" s="59"/>
      <c r="N32" s="59"/>
    </row>
    <row r="33" spans="1:14" ht="15.75" customHeight="1" x14ac:dyDescent="0.3">
      <c r="A33" s="59"/>
      <c r="B33" s="59"/>
      <c r="C33" s="59"/>
      <c r="D33" s="59"/>
      <c r="E33" s="59"/>
      <c r="F33" s="59"/>
      <c r="G33" s="142"/>
      <c r="H33" s="59"/>
      <c r="I33" s="59"/>
      <c r="J33" s="59"/>
      <c r="K33" s="59"/>
      <c r="L33" s="59"/>
      <c r="M33" s="59"/>
      <c r="N33" s="59"/>
    </row>
    <row r="34" spans="1:14" ht="15.75" customHeight="1" x14ac:dyDescent="0.3">
      <c r="A34" s="59"/>
      <c r="B34" s="59"/>
      <c r="C34" s="59"/>
      <c r="D34" s="59"/>
      <c r="E34" s="59"/>
      <c r="F34" s="59"/>
      <c r="G34" s="142"/>
      <c r="H34" s="59"/>
      <c r="I34" s="59"/>
      <c r="J34" s="59"/>
      <c r="K34" s="59"/>
      <c r="L34" s="59"/>
      <c r="M34" s="59"/>
      <c r="N34" s="59"/>
    </row>
    <row r="35" spans="1:14" ht="15.75" customHeight="1" x14ac:dyDescent="0.3">
      <c r="A35" s="59"/>
      <c r="B35" s="59"/>
      <c r="C35" s="59"/>
      <c r="D35" s="59"/>
      <c r="E35" s="59"/>
      <c r="F35" s="59"/>
      <c r="G35" s="142"/>
      <c r="H35" s="59"/>
      <c r="I35" s="59"/>
      <c r="J35" s="59"/>
      <c r="K35" s="59"/>
      <c r="L35" s="59"/>
      <c r="M35" s="59"/>
      <c r="N35" s="59"/>
    </row>
    <row r="36" spans="1:14" ht="15.75" customHeight="1" x14ac:dyDescent="0.3">
      <c r="A36" s="59"/>
      <c r="B36" s="59"/>
      <c r="C36" s="59"/>
      <c r="D36" s="59"/>
      <c r="E36" s="59"/>
      <c r="F36" s="59"/>
      <c r="G36" s="142"/>
      <c r="H36" s="59"/>
      <c r="I36" s="59"/>
      <c r="J36" s="59"/>
      <c r="K36" s="59"/>
      <c r="L36" s="59"/>
      <c r="M36" s="59"/>
      <c r="N36" s="59"/>
    </row>
    <row r="37" spans="1:14" ht="15.75" customHeight="1" x14ac:dyDescent="0.3">
      <c r="A37" s="59"/>
      <c r="B37" s="59"/>
      <c r="C37" s="59"/>
      <c r="D37" s="59"/>
      <c r="E37" s="59"/>
      <c r="F37" s="59"/>
      <c r="G37" s="142"/>
      <c r="H37" s="59"/>
      <c r="I37" s="59"/>
      <c r="J37" s="59"/>
      <c r="K37" s="59"/>
      <c r="L37" s="59"/>
      <c r="M37" s="59"/>
      <c r="N37" s="59"/>
    </row>
    <row r="38" spans="1:14" ht="15.75" customHeight="1" x14ac:dyDescent="0.3">
      <c r="A38" s="59"/>
      <c r="B38" s="59"/>
      <c r="C38" s="59"/>
      <c r="D38" s="59"/>
      <c r="E38" s="59"/>
      <c r="F38" s="59"/>
      <c r="G38" s="142"/>
      <c r="H38" s="59"/>
      <c r="I38" s="59"/>
      <c r="J38" s="59"/>
      <c r="K38" s="59"/>
      <c r="L38" s="59"/>
      <c r="M38" s="59"/>
      <c r="N38" s="59"/>
    </row>
    <row r="39" spans="1:14" ht="15.75" customHeight="1" x14ac:dyDescent="0.3">
      <c r="A39" s="59"/>
      <c r="B39" s="59"/>
      <c r="C39" s="59"/>
      <c r="D39" s="59"/>
      <c r="E39" s="59"/>
      <c r="F39" s="59"/>
      <c r="G39" s="142"/>
      <c r="H39" s="59"/>
      <c r="I39" s="59"/>
      <c r="J39" s="59"/>
      <c r="K39" s="59"/>
      <c r="L39" s="59"/>
      <c r="M39" s="59"/>
      <c r="N39" s="59"/>
    </row>
    <row r="40" spans="1:14" ht="15.75" customHeight="1" x14ac:dyDescent="0.3">
      <c r="A40" s="59"/>
      <c r="B40" s="59"/>
      <c r="C40" s="59"/>
      <c r="D40" s="59"/>
      <c r="E40" s="59"/>
      <c r="F40" s="59"/>
      <c r="G40" s="142"/>
      <c r="H40" s="59"/>
      <c r="I40" s="59"/>
      <c r="J40" s="59"/>
      <c r="K40" s="59"/>
      <c r="L40" s="59"/>
      <c r="M40" s="59"/>
      <c r="N40" s="59"/>
    </row>
    <row r="41" spans="1:14" ht="15.75" customHeight="1" x14ac:dyDescent="0.3">
      <c r="A41" s="59"/>
      <c r="B41" s="59"/>
      <c r="C41" s="59"/>
      <c r="D41" s="59"/>
      <c r="E41" s="59"/>
      <c r="F41" s="59"/>
      <c r="G41" s="142"/>
      <c r="H41" s="59"/>
      <c r="I41" s="59"/>
      <c r="J41" s="59"/>
      <c r="K41" s="59"/>
      <c r="L41" s="59"/>
      <c r="M41" s="59"/>
      <c r="N41" s="59"/>
    </row>
    <row r="42" spans="1:14" ht="15.75" customHeight="1" x14ac:dyDescent="0.3">
      <c r="A42" s="59"/>
      <c r="B42" s="59"/>
      <c r="C42" s="59"/>
      <c r="D42" s="59"/>
      <c r="E42" s="59"/>
      <c r="F42" s="59"/>
      <c r="G42" s="142"/>
      <c r="H42" s="59"/>
      <c r="I42" s="59"/>
      <c r="J42" s="59"/>
      <c r="K42" s="59"/>
      <c r="L42" s="59"/>
      <c r="M42" s="59"/>
      <c r="N42" s="59"/>
    </row>
    <row r="43" spans="1:14" ht="15.75" customHeight="1" x14ac:dyDescent="0.3">
      <c r="A43" s="59"/>
      <c r="B43" s="59"/>
      <c r="C43" s="59"/>
      <c r="D43" s="59"/>
      <c r="E43" s="59"/>
      <c r="F43" s="59"/>
      <c r="G43" s="142"/>
      <c r="H43" s="59"/>
      <c r="I43" s="59"/>
      <c r="J43" s="59"/>
      <c r="K43" s="59"/>
      <c r="L43" s="59"/>
      <c r="M43" s="59"/>
      <c r="N43" s="59"/>
    </row>
    <row r="44" spans="1:14" ht="15.75" customHeight="1" x14ac:dyDescent="0.3">
      <c r="A44" s="59"/>
      <c r="B44" s="59"/>
      <c r="C44" s="59"/>
      <c r="D44" s="59"/>
      <c r="E44" s="59"/>
      <c r="F44" s="59"/>
      <c r="G44" s="142"/>
      <c r="H44" s="59"/>
      <c r="I44" s="59"/>
      <c r="J44" s="59"/>
      <c r="K44" s="59"/>
      <c r="L44" s="59"/>
      <c r="M44" s="59"/>
      <c r="N44" s="59"/>
    </row>
    <row r="45" spans="1:14" ht="15.75" customHeight="1" x14ac:dyDescent="0.3">
      <c r="A45" s="59"/>
      <c r="B45" s="59"/>
      <c r="C45" s="59"/>
      <c r="D45" s="59"/>
      <c r="E45" s="59"/>
      <c r="F45" s="59"/>
      <c r="G45" s="142"/>
      <c r="H45" s="59"/>
      <c r="I45" s="59"/>
      <c r="J45" s="59"/>
      <c r="K45" s="59"/>
      <c r="L45" s="59"/>
      <c r="M45" s="59"/>
      <c r="N45" s="59"/>
    </row>
    <row r="46" spans="1:14" ht="15.75" customHeight="1" x14ac:dyDescent="0.3">
      <c r="A46" s="59"/>
      <c r="B46" s="59"/>
      <c r="C46" s="59"/>
      <c r="D46" s="59"/>
      <c r="E46" s="59"/>
      <c r="F46" s="59"/>
      <c r="G46" s="142"/>
      <c r="H46" s="59"/>
      <c r="I46" s="59"/>
      <c r="J46" s="59"/>
      <c r="K46" s="59"/>
      <c r="L46" s="59"/>
      <c r="M46" s="59"/>
      <c r="N46" s="59"/>
    </row>
    <row r="47" spans="1:14" ht="15.75" customHeight="1" x14ac:dyDescent="0.3">
      <c r="A47" s="59"/>
      <c r="B47" s="59"/>
      <c r="C47" s="59"/>
      <c r="D47" s="59"/>
      <c r="E47" s="59"/>
      <c r="F47" s="59"/>
      <c r="G47" s="142"/>
      <c r="H47" s="59"/>
      <c r="I47" s="59"/>
      <c r="J47" s="59"/>
      <c r="K47" s="59"/>
      <c r="L47" s="59"/>
      <c r="M47" s="59"/>
      <c r="N47" s="59"/>
    </row>
    <row r="48" spans="1:14" ht="15.75" customHeight="1" x14ac:dyDescent="0.3">
      <c r="A48" s="59"/>
      <c r="B48" s="59"/>
      <c r="C48" s="59"/>
      <c r="D48" s="59"/>
      <c r="E48" s="59"/>
      <c r="F48" s="59"/>
      <c r="G48" s="142"/>
      <c r="H48" s="59"/>
      <c r="I48" s="59"/>
      <c r="J48" s="59"/>
      <c r="K48" s="59"/>
      <c r="L48" s="59"/>
      <c r="M48" s="59"/>
      <c r="N48" s="59"/>
    </row>
    <row r="49" spans="1:14" ht="15.75" customHeight="1" x14ac:dyDescent="0.3">
      <c r="A49" s="59"/>
      <c r="B49" s="59"/>
      <c r="C49" s="59"/>
      <c r="D49" s="59"/>
      <c r="E49" s="59"/>
      <c r="F49" s="59"/>
      <c r="G49" s="142"/>
      <c r="H49" s="59"/>
      <c r="I49" s="59"/>
      <c r="J49" s="59"/>
      <c r="K49" s="59"/>
      <c r="L49" s="59"/>
      <c r="M49" s="59"/>
      <c r="N49" s="59"/>
    </row>
    <row r="50" spans="1:14" ht="15.75" customHeight="1" x14ac:dyDescent="0.3">
      <c r="A50" s="59"/>
      <c r="B50" s="59"/>
      <c r="C50" s="59"/>
      <c r="D50" s="59"/>
      <c r="E50" s="59"/>
      <c r="F50" s="59"/>
      <c r="G50" s="142"/>
      <c r="H50" s="59"/>
      <c r="I50" s="59"/>
      <c r="J50" s="59"/>
      <c r="K50" s="59"/>
      <c r="L50" s="59"/>
      <c r="M50" s="59"/>
      <c r="N50" s="59"/>
    </row>
    <row r="51" spans="1:14" ht="15.75" customHeight="1" x14ac:dyDescent="0.3">
      <c r="A51" s="59"/>
      <c r="B51" s="59"/>
      <c r="C51" s="59"/>
      <c r="D51" s="59"/>
      <c r="E51" s="59"/>
      <c r="F51" s="59"/>
      <c r="G51" s="142"/>
      <c r="H51" s="59"/>
      <c r="I51" s="59"/>
      <c r="J51" s="59"/>
      <c r="K51" s="59"/>
      <c r="L51" s="59"/>
      <c r="M51" s="59"/>
      <c r="N51" s="59"/>
    </row>
    <row r="52" spans="1:14" ht="15.75" customHeight="1" x14ac:dyDescent="0.3">
      <c r="A52" s="59"/>
      <c r="B52" s="59"/>
      <c r="C52" s="59"/>
      <c r="D52" s="59"/>
      <c r="E52" s="59"/>
      <c r="F52" s="59"/>
      <c r="G52" s="142"/>
      <c r="H52" s="59"/>
      <c r="I52" s="59"/>
      <c r="J52" s="59"/>
      <c r="K52" s="59"/>
      <c r="L52" s="59"/>
      <c r="M52" s="59"/>
      <c r="N52" s="59"/>
    </row>
    <row r="53" spans="1:14" ht="15.75" customHeight="1" x14ac:dyDescent="0.3">
      <c r="A53" s="59"/>
      <c r="B53" s="59"/>
      <c r="C53" s="59"/>
      <c r="D53" s="59"/>
      <c r="E53" s="59"/>
      <c r="F53" s="59"/>
      <c r="G53" s="142"/>
      <c r="H53" s="59"/>
      <c r="I53" s="59"/>
      <c r="J53" s="59"/>
      <c r="K53" s="59"/>
      <c r="L53" s="59"/>
      <c r="M53" s="59"/>
      <c r="N53" s="59"/>
    </row>
    <row r="54" spans="1:14" ht="15.75" customHeight="1" x14ac:dyDescent="0.3">
      <c r="A54" s="59"/>
      <c r="B54" s="59"/>
      <c r="C54" s="59"/>
      <c r="D54" s="59"/>
      <c r="E54" s="59"/>
      <c r="F54" s="59"/>
      <c r="G54" s="142"/>
      <c r="H54" s="59"/>
      <c r="I54" s="59"/>
      <c r="J54" s="59"/>
      <c r="K54" s="59"/>
      <c r="L54" s="59"/>
      <c r="M54" s="59"/>
      <c r="N54" s="59"/>
    </row>
    <row r="55" spans="1:14" ht="15.75" customHeight="1" x14ac:dyDescent="0.3">
      <c r="A55" s="59"/>
      <c r="B55" s="59"/>
      <c r="C55" s="59"/>
      <c r="D55" s="59"/>
      <c r="E55" s="59"/>
      <c r="F55" s="59"/>
      <c r="G55" s="142"/>
      <c r="H55" s="59"/>
      <c r="I55" s="59"/>
      <c r="J55" s="59"/>
      <c r="K55" s="59"/>
      <c r="L55" s="59"/>
      <c r="M55" s="59"/>
      <c r="N55" s="59"/>
    </row>
    <row r="56" spans="1:14" ht="15.75" customHeight="1" x14ac:dyDescent="0.3">
      <c r="A56" s="59"/>
      <c r="B56" s="59"/>
      <c r="C56" s="59"/>
      <c r="D56" s="59"/>
      <c r="E56" s="59"/>
      <c r="F56" s="59"/>
      <c r="G56" s="142"/>
      <c r="H56" s="59"/>
      <c r="I56" s="59"/>
      <c r="J56" s="59"/>
      <c r="K56" s="59"/>
      <c r="L56" s="59"/>
      <c r="M56" s="59"/>
      <c r="N56" s="59"/>
    </row>
    <row r="57" spans="1:14" ht="15.75" customHeight="1" x14ac:dyDescent="0.3">
      <c r="A57" s="59"/>
      <c r="B57" s="59"/>
      <c r="C57" s="59"/>
      <c r="D57" s="59"/>
      <c r="E57" s="59"/>
      <c r="F57" s="59"/>
      <c r="G57" s="142"/>
      <c r="H57" s="59"/>
      <c r="I57" s="59"/>
      <c r="J57" s="59"/>
      <c r="K57" s="59"/>
      <c r="L57" s="59"/>
      <c r="M57" s="59"/>
      <c r="N57" s="59"/>
    </row>
    <row r="58" spans="1:14" ht="15.75" customHeight="1" x14ac:dyDescent="0.3">
      <c r="A58" s="59"/>
      <c r="B58" s="59"/>
      <c r="C58" s="59"/>
      <c r="D58" s="59"/>
      <c r="E58" s="59"/>
      <c r="F58" s="59"/>
      <c r="G58" s="142"/>
      <c r="H58" s="59"/>
      <c r="I58" s="59"/>
      <c r="J58" s="59"/>
      <c r="K58" s="59"/>
      <c r="L58" s="59"/>
      <c r="M58" s="59"/>
      <c r="N58" s="59"/>
    </row>
    <row r="59" spans="1:14" ht="15.75" customHeight="1" x14ac:dyDescent="0.3">
      <c r="A59" s="59"/>
      <c r="B59" s="59"/>
      <c r="C59" s="59"/>
      <c r="D59" s="59"/>
      <c r="E59" s="59"/>
      <c r="F59" s="59"/>
      <c r="G59" s="142"/>
      <c r="H59" s="59"/>
      <c r="I59" s="59"/>
      <c r="J59" s="59"/>
      <c r="K59" s="59"/>
      <c r="L59" s="59"/>
      <c r="M59" s="59"/>
      <c r="N59" s="59"/>
    </row>
    <row r="60" spans="1:14" ht="15.75" customHeight="1" x14ac:dyDescent="0.3">
      <c r="A60" s="59"/>
      <c r="B60" s="59"/>
      <c r="C60" s="59"/>
      <c r="D60" s="59"/>
      <c r="E60" s="59"/>
      <c r="F60" s="59"/>
      <c r="G60" s="142"/>
      <c r="H60" s="59"/>
      <c r="I60" s="59"/>
      <c r="J60" s="59"/>
      <c r="K60" s="59"/>
      <c r="L60" s="59"/>
      <c r="M60" s="59"/>
      <c r="N60" s="59"/>
    </row>
    <row r="61" spans="1:14" ht="15.75" customHeight="1" x14ac:dyDescent="0.3">
      <c r="A61" s="59"/>
      <c r="B61" s="59"/>
      <c r="C61" s="59"/>
      <c r="D61" s="59"/>
      <c r="E61" s="59"/>
      <c r="F61" s="59"/>
      <c r="G61" s="142"/>
      <c r="H61" s="59"/>
      <c r="I61" s="59"/>
      <c r="J61" s="59"/>
      <c r="K61" s="59"/>
      <c r="L61" s="59"/>
      <c r="M61" s="59"/>
      <c r="N61" s="59"/>
    </row>
    <row r="62" spans="1:14" ht="15.75" customHeight="1" x14ac:dyDescent="0.3">
      <c r="A62" s="59"/>
      <c r="B62" s="59"/>
      <c r="C62" s="59"/>
      <c r="D62" s="59"/>
      <c r="E62" s="59"/>
      <c r="F62" s="59"/>
      <c r="G62" s="142"/>
      <c r="H62" s="59"/>
      <c r="I62" s="59"/>
      <c r="J62" s="59"/>
      <c r="K62" s="59"/>
      <c r="L62" s="59"/>
      <c r="M62" s="59"/>
      <c r="N62" s="59"/>
    </row>
    <row r="63" spans="1:14" ht="15.75" customHeight="1" x14ac:dyDescent="0.3">
      <c r="A63" s="59"/>
      <c r="B63" s="59"/>
      <c r="C63" s="59"/>
      <c r="D63" s="59"/>
      <c r="E63" s="59"/>
      <c r="F63" s="59"/>
      <c r="G63" s="142"/>
      <c r="H63" s="59"/>
      <c r="I63" s="59"/>
      <c r="J63" s="59"/>
      <c r="K63" s="59"/>
      <c r="L63" s="59"/>
      <c r="M63" s="59"/>
      <c r="N63" s="59"/>
    </row>
    <row r="64" spans="1:14" ht="15.75" customHeight="1" x14ac:dyDescent="0.3">
      <c r="A64" s="59"/>
      <c r="B64" s="59"/>
      <c r="C64" s="59"/>
      <c r="D64" s="59"/>
      <c r="E64" s="59"/>
      <c r="F64" s="59"/>
      <c r="G64" s="142"/>
      <c r="H64" s="59"/>
      <c r="I64" s="59"/>
      <c r="J64" s="59"/>
      <c r="K64" s="59"/>
      <c r="L64" s="59"/>
      <c r="M64" s="59"/>
      <c r="N64" s="59"/>
    </row>
    <row r="65" spans="1:14" ht="15.75" customHeight="1" x14ac:dyDescent="0.3">
      <c r="A65" s="59"/>
      <c r="B65" s="59"/>
      <c r="C65" s="59"/>
      <c r="D65" s="59"/>
      <c r="E65" s="59"/>
      <c r="F65" s="59"/>
      <c r="G65" s="142"/>
      <c r="H65" s="59"/>
      <c r="I65" s="59"/>
      <c r="J65" s="59"/>
      <c r="K65" s="59"/>
      <c r="L65" s="59"/>
      <c r="M65" s="59"/>
      <c r="N65" s="59"/>
    </row>
    <row r="66" spans="1:14" ht="15.75" customHeight="1" x14ac:dyDescent="0.3">
      <c r="A66" s="59"/>
      <c r="B66" s="59"/>
      <c r="C66" s="59"/>
      <c r="D66" s="59"/>
      <c r="E66" s="59"/>
      <c r="F66" s="59"/>
      <c r="G66" s="142"/>
      <c r="H66" s="59"/>
      <c r="I66" s="59"/>
      <c r="J66" s="59"/>
      <c r="K66" s="59"/>
      <c r="L66" s="59"/>
      <c r="M66" s="59"/>
      <c r="N66" s="59"/>
    </row>
    <row r="67" spans="1:14" ht="15.75" customHeight="1" x14ac:dyDescent="0.3">
      <c r="A67" s="59"/>
      <c r="B67" s="59"/>
      <c r="C67" s="59"/>
      <c r="D67" s="59"/>
      <c r="E67" s="59"/>
      <c r="F67" s="59"/>
      <c r="G67" s="142"/>
      <c r="H67" s="59"/>
      <c r="I67" s="59"/>
      <c r="J67" s="59"/>
      <c r="K67" s="59"/>
      <c r="L67" s="59"/>
      <c r="M67" s="59"/>
      <c r="N67" s="59"/>
    </row>
    <row r="68" spans="1:14" ht="15.75" customHeight="1" x14ac:dyDescent="0.3">
      <c r="A68" s="59"/>
      <c r="B68" s="59"/>
      <c r="C68" s="59"/>
      <c r="D68" s="59"/>
      <c r="E68" s="59"/>
      <c r="F68" s="59"/>
      <c r="G68" s="142"/>
      <c r="H68" s="59"/>
      <c r="I68" s="59"/>
      <c r="J68" s="59"/>
      <c r="K68" s="59"/>
      <c r="L68" s="59"/>
      <c r="M68" s="59"/>
      <c r="N68" s="59"/>
    </row>
    <row r="69" spans="1:14" ht="15.75" customHeight="1" x14ac:dyDescent="0.3">
      <c r="A69" s="59"/>
      <c r="B69" s="59"/>
      <c r="C69" s="59"/>
      <c r="D69" s="59"/>
      <c r="E69" s="59"/>
      <c r="F69" s="59"/>
      <c r="G69" s="142"/>
      <c r="H69" s="59"/>
      <c r="I69" s="59"/>
      <c r="J69" s="59"/>
      <c r="K69" s="59"/>
      <c r="L69" s="59"/>
      <c r="M69" s="59"/>
      <c r="N69" s="59"/>
    </row>
    <row r="70" spans="1:14" ht="15.75" customHeight="1" x14ac:dyDescent="0.3">
      <c r="A70" s="59"/>
      <c r="B70" s="59"/>
      <c r="C70" s="59"/>
      <c r="D70" s="59"/>
      <c r="E70" s="59"/>
      <c r="F70" s="59"/>
      <c r="G70" s="142"/>
      <c r="H70" s="59"/>
      <c r="I70" s="59"/>
      <c r="J70" s="59"/>
      <c r="K70" s="59"/>
      <c r="L70" s="59"/>
      <c r="M70" s="59"/>
      <c r="N70" s="59"/>
    </row>
    <row r="71" spans="1:14" ht="15.75" customHeight="1" x14ac:dyDescent="0.3">
      <c r="A71" s="59"/>
      <c r="B71" s="59"/>
      <c r="C71" s="59"/>
      <c r="D71" s="59"/>
      <c r="E71" s="59"/>
      <c r="F71" s="59"/>
      <c r="G71" s="142"/>
      <c r="H71" s="59"/>
      <c r="I71" s="59"/>
      <c r="J71" s="59"/>
      <c r="K71" s="59"/>
      <c r="L71" s="59"/>
      <c r="M71" s="59"/>
      <c r="N71" s="59"/>
    </row>
    <row r="72" spans="1:14" ht="15.75" customHeight="1" x14ac:dyDescent="0.3">
      <c r="A72" s="59"/>
      <c r="B72" s="59"/>
      <c r="C72" s="59"/>
      <c r="D72" s="59"/>
      <c r="E72" s="59"/>
      <c r="F72" s="59"/>
      <c r="G72" s="142"/>
      <c r="H72" s="59"/>
      <c r="I72" s="59"/>
      <c r="J72" s="59"/>
      <c r="K72" s="59"/>
      <c r="L72" s="59"/>
      <c r="M72" s="59"/>
      <c r="N72" s="59"/>
    </row>
    <row r="73" spans="1:14" ht="15.75" customHeight="1" x14ac:dyDescent="0.3">
      <c r="A73" s="59"/>
      <c r="B73" s="59"/>
      <c r="C73" s="59"/>
      <c r="D73" s="59"/>
      <c r="E73" s="59"/>
      <c r="F73" s="59"/>
      <c r="G73" s="142"/>
      <c r="H73" s="59"/>
      <c r="I73" s="59"/>
      <c r="J73" s="59"/>
      <c r="K73" s="59"/>
      <c r="L73" s="59"/>
      <c r="M73" s="59"/>
      <c r="N73" s="59"/>
    </row>
    <row r="74" spans="1:14" ht="15.75" customHeight="1" x14ac:dyDescent="0.3">
      <c r="A74" s="59"/>
      <c r="B74" s="59"/>
      <c r="C74" s="59"/>
      <c r="D74" s="59"/>
      <c r="E74" s="59"/>
      <c r="F74" s="59"/>
      <c r="G74" s="142"/>
      <c r="H74" s="59"/>
      <c r="I74" s="59"/>
      <c r="J74" s="59"/>
      <c r="K74" s="59"/>
      <c r="L74" s="59"/>
      <c r="M74" s="59"/>
      <c r="N74" s="59"/>
    </row>
    <row r="75" spans="1:14" ht="15.75" customHeight="1" x14ac:dyDescent="0.3">
      <c r="A75" s="59"/>
      <c r="B75" s="59"/>
      <c r="C75" s="59"/>
      <c r="D75" s="59"/>
      <c r="E75" s="59"/>
      <c r="F75" s="59"/>
      <c r="G75" s="142"/>
      <c r="H75" s="59"/>
      <c r="I75" s="59"/>
      <c r="J75" s="59"/>
      <c r="K75" s="59"/>
      <c r="L75" s="59"/>
      <c r="M75" s="59"/>
      <c r="N75" s="59"/>
    </row>
    <row r="76" spans="1:14" ht="15.75" customHeight="1" x14ac:dyDescent="0.3">
      <c r="A76" s="59"/>
      <c r="B76" s="59"/>
      <c r="C76" s="59"/>
      <c r="D76" s="59"/>
      <c r="E76" s="59"/>
      <c r="F76" s="59"/>
      <c r="G76" s="142"/>
      <c r="H76" s="59"/>
      <c r="I76" s="59"/>
      <c r="J76" s="59"/>
      <c r="K76" s="59"/>
      <c r="L76" s="59"/>
      <c r="M76" s="59"/>
      <c r="N76" s="59"/>
    </row>
    <row r="77" spans="1:14" ht="15.75" customHeight="1" x14ac:dyDescent="0.3">
      <c r="A77" s="59"/>
      <c r="B77" s="59"/>
      <c r="C77" s="59"/>
      <c r="D77" s="59"/>
      <c r="E77" s="59"/>
      <c r="F77" s="59"/>
      <c r="G77" s="142"/>
      <c r="H77" s="59"/>
      <c r="I77" s="59"/>
      <c r="J77" s="59"/>
      <c r="K77" s="59"/>
      <c r="L77" s="59"/>
      <c r="M77" s="59"/>
      <c r="N77" s="59"/>
    </row>
    <row r="78" spans="1:14" ht="15.75" customHeight="1" x14ac:dyDescent="0.3">
      <c r="A78" s="59"/>
      <c r="B78" s="59"/>
      <c r="C78" s="59"/>
      <c r="D78" s="59"/>
      <c r="E78" s="59"/>
      <c r="F78" s="59"/>
      <c r="G78" s="142"/>
      <c r="H78" s="59"/>
      <c r="I78" s="59"/>
      <c r="J78" s="59"/>
      <c r="K78" s="59"/>
      <c r="L78" s="59"/>
      <c r="M78" s="59"/>
      <c r="N78" s="59"/>
    </row>
    <row r="79" spans="1:14" ht="15.75" customHeight="1" x14ac:dyDescent="0.3">
      <c r="A79" s="59"/>
      <c r="B79" s="59"/>
      <c r="C79" s="59"/>
      <c r="D79" s="59"/>
      <c r="E79" s="59"/>
      <c r="F79" s="59"/>
      <c r="G79" s="142"/>
      <c r="H79" s="59"/>
      <c r="I79" s="59"/>
      <c r="J79" s="59"/>
      <c r="K79" s="59"/>
      <c r="L79" s="59"/>
      <c r="M79" s="59"/>
      <c r="N79" s="59"/>
    </row>
    <row r="80" spans="1:14" ht="15.75" customHeight="1" x14ac:dyDescent="0.3">
      <c r="A80" s="59"/>
      <c r="B80" s="59"/>
      <c r="C80" s="59"/>
      <c r="D80" s="59"/>
      <c r="E80" s="59"/>
      <c r="F80" s="59"/>
      <c r="G80" s="142"/>
      <c r="H80" s="59"/>
      <c r="I80" s="59"/>
      <c r="J80" s="59"/>
      <c r="K80" s="59"/>
      <c r="L80" s="59"/>
      <c r="M80" s="59"/>
      <c r="N80" s="59"/>
    </row>
    <row r="81" spans="1:14" ht="15.75" customHeight="1" x14ac:dyDescent="0.3">
      <c r="A81" s="59"/>
      <c r="B81" s="59"/>
      <c r="C81" s="59"/>
      <c r="D81" s="59"/>
      <c r="E81" s="59"/>
      <c r="F81" s="59"/>
      <c r="G81" s="142"/>
      <c r="H81" s="59"/>
      <c r="I81" s="59"/>
      <c r="J81" s="59"/>
      <c r="K81" s="59"/>
      <c r="L81" s="59"/>
      <c r="M81" s="59"/>
      <c r="N81" s="59"/>
    </row>
    <row r="82" spans="1:14" ht="15.75" customHeight="1" x14ac:dyDescent="0.3">
      <c r="A82" s="59"/>
      <c r="B82" s="59"/>
      <c r="C82" s="59"/>
      <c r="D82" s="59"/>
      <c r="E82" s="59"/>
      <c r="F82" s="59"/>
      <c r="G82" s="142"/>
      <c r="H82" s="59"/>
      <c r="I82" s="59"/>
      <c r="J82" s="59"/>
      <c r="K82" s="59"/>
      <c r="L82" s="59"/>
      <c r="M82" s="59"/>
      <c r="N82" s="59"/>
    </row>
    <row r="83" spans="1:14" ht="15.75" customHeight="1" x14ac:dyDescent="0.3">
      <c r="A83" s="59"/>
      <c r="B83" s="59"/>
      <c r="C83" s="59"/>
      <c r="D83" s="59"/>
      <c r="E83" s="59"/>
      <c r="F83" s="59"/>
      <c r="G83" s="142"/>
      <c r="H83" s="59"/>
      <c r="I83" s="59"/>
      <c r="J83" s="59"/>
      <c r="K83" s="59"/>
      <c r="L83" s="59"/>
      <c r="M83" s="59"/>
      <c r="N83" s="59"/>
    </row>
    <row r="84" spans="1:14" ht="15.75" customHeight="1" x14ac:dyDescent="0.3">
      <c r="A84" s="59"/>
      <c r="B84" s="59"/>
      <c r="C84" s="59"/>
      <c r="D84" s="59"/>
      <c r="E84" s="59"/>
      <c r="F84" s="59"/>
      <c r="G84" s="142"/>
      <c r="H84" s="59"/>
      <c r="I84" s="59"/>
      <c r="J84" s="59"/>
      <c r="K84" s="59"/>
      <c r="L84" s="59"/>
      <c r="M84" s="59"/>
      <c r="N84" s="59"/>
    </row>
    <row r="85" spans="1:14" ht="15.75" customHeight="1" x14ac:dyDescent="0.3">
      <c r="A85" s="59"/>
      <c r="B85" s="59"/>
      <c r="C85" s="59"/>
      <c r="D85" s="59"/>
      <c r="E85" s="59"/>
      <c r="F85" s="59"/>
      <c r="G85" s="142"/>
      <c r="H85" s="59"/>
      <c r="I85" s="59"/>
      <c r="J85" s="59"/>
      <c r="K85" s="59"/>
      <c r="L85" s="59"/>
      <c r="M85" s="59"/>
      <c r="N85" s="59"/>
    </row>
    <row r="86" spans="1:14" ht="15.75" customHeight="1" x14ac:dyDescent="0.3">
      <c r="A86" s="59"/>
      <c r="B86" s="59"/>
      <c r="C86" s="59"/>
      <c r="D86" s="59"/>
      <c r="E86" s="59"/>
      <c r="F86" s="59"/>
      <c r="G86" s="142"/>
      <c r="H86" s="59"/>
      <c r="I86" s="59"/>
      <c r="J86" s="59"/>
      <c r="K86" s="59"/>
      <c r="L86" s="59"/>
      <c r="M86" s="59"/>
      <c r="N86" s="59"/>
    </row>
    <row r="87" spans="1:14" ht="15.75" customHeight="1" x14ac:dyDescent="0.3">
      <c r="A87" s="59"/>
      <c r="B87" s="59"/>
      <c r="C87" s="59"/>
      <c r="D87" s="59"/>
      <c r="E87" s="59"/>
      <c r="F87" s="59"/>
      <c r="G87" s="142"/>
      <c r="H87" s="59"/>
      <c r="I87" s="59"/>
      <c r="J87" s="59"/>
      <c r="K87" s="59"/>
      <c r="L87" s="59"/>
      <c r="M87" s="59"/>
      <c r="N87" s="59"/>
    </row>
    <row r="88" spans="1:14" ht="15.75" customHeight="1" x14ac:dyDescent="0.3">
      <c r="A88" s="59"/>
      <c r="B88" s="59"/>
      <c r="C88" s="59"/>
      <c r="D88" s="59"/>
      <c r="E88" s="59"/>
      <c r="F88" s="59"/>
      <c r="G88" s="142"/>
      <c r="H88" s="59"/>
      <c r="I88" s="59"/>
      <c r="J88" s="59"/>
      <c r="K88" s="59"/>
      <c r="L88" s="59"/>
      <c r="M88" s="59"/>
      <c r="N88" s="59"/>
    </row>
    <row r="89" spans="1:14" ht="15.75" customHeight="1" x14ac:dyDescent="0.3">
      <c r="A89" s="59"/>
      <c r="B89" s="59"/>
      <c r="C89" s="59"/>
      <c r="D89" s="59"/>
      <c r="E89" s="59"/>
      <c r="F89" s="59"/>
      <c r="G89" s="142"/>
      <c r="H89" s="59"/>
      <c r="I89" s="59"/>
      <c r="J89" s="59"/>
      <c r="K89" s="59"/>
      <c r="L89" s="59"/>
      <c r="M89" s="59"/>
      <c r="N89" s="59"/>
    </row>
    <row r="90" spans="1:14" ht="15.75" customHeight="1" x14ac:dyDescent="0.3">
      <c r="A90" s="59"/>
      <c r="B90" s="59"/>
      <c r="C90" s="59"/>
      <c r="D90" s="59"/>
      <c r="E90" s="59"/>
      <c r="F90" s="59"/>
      <c r="G90" s="142"/>
      <c r="H90" s="59"/>
      <c r="I90" s="59"/>
      <c r="J90" s="59"/>
      <c r="K90" s="59"/>
      <c r="L90" s="59"/>
      <c r="M90" s="59"/>
      <c r="N90" s="59"/>
    </row>
    <row r="91" spans="1:14" ht="15.75" customHeight="1" x14ac:dyDescent="0.3">
      <c r="A91" s="59"/>
      <c r="B91" s="59"/>
      <c r="C91" s="59"/>
      <c r="D91" s="59"/>
      <c r="E91" s="59"/>
      <c r="F91" s="59"/>
      <c r="G91" s="142"/>
      <c r="H91" s="59"/>
      <c r="I91" s="59"/>
      <c r="J91" s="59"/>
      <c r="K91" s="59"/>
      <c r="L91" s="59"/>
      <c r="M91" s="59"/>
      <c r="N91" s="59"/>
    </row>
    <row r="92" spans="1:14" ht="15.75" customHeight="1" x14ac:dyDescent="0.3">
      <c r="A92" s="59"/>
      <c r="B92" s="59"/>
      <c r="C92" s="59"/>
      <c r="D92" s="59"/>
      <c r="E92" s="59"/>
      <c r="F92" s="59"/>
      <c r="G92" s="142"/>
      <c r="H92" s="59"/>
      <c r="I92" s="59"/>
      <c r="J92" s="59"/>
      <c r="K92" s="59"/>
      <c r="L92" s="59"/>
      <c r="M92" s="59"/>
      <c r="N92" s="59"/>
    </row>
    <row r="93" spans="1:14" ht="15.75" customHeight="1" x14ac:dyDescent="0.3">
      <c r="A93" s="59"/>
      <c r="B93" s="59"/>
      <c r="C93" s="59"/>
      <c r="D93" s="59"/>
      <c r="E93" s="59"/>
      <c r="F93" s="59"/>
      <c r="G93" s="142"/>
      <c r="H93" s="59"/>
      <c r="I93" s="59"/>
      <c r="J93" s="59"/>
      <c r="K93" s="59"/>
      <c r="L93" s="59"/>
      <c r="M93" s="59"/>
      <c r="N93" s="59"/>
    </row>
    <row r="94" spans="1:14" ht="15.75" customHeight="1" x14ac:dyDescent="0.3">
      <c r="A94" s="59"/>
      <c r="B94" s="59"/>
      <c r="C94" s="59"/>
      <c r="D94" s="59"/>
      <c r="E94" s="59"/>
      <c r="F94" s="59"/>
      <c r="G94" s="142"/>
      <c r="H94" s="59"/>
      <c r="I94" s="59"/>
      <c r="J94" s="59"/>
      <c r="K94" s="59"/>
      <c r="L94" s="59"/>
      <c r="M94" s="59"/>
      <c r="N94" s="59"/>
    </row>
    <row r="95" spans="1:14" ht="15.75" customHeight="1" x14ac:dyDescent="0.3">
      <c r="A95" s="59"/>
      <c r="B95" s="59"/>
      <c r="C95" s="59"/>
      <c r="D95" s="59"/>
      <c r="E95" s="59"/>
      <c r="F95" s="59"/>
      <c r="G95" s="142"/>
      <c r="H95" s="59"/>
      <c r="I95" s="59"/>
      <c r="J95" s="59"/>
      <c r="K95" s="59"/>
      <c r="L95" s="59"/>
      <c r="M95" s="59"/>
      <c r="N95" s="59"/>
    </row>
    <row r="96" spans="1:14" ht="15.75" customHeight="1" x14ac:dyDescent="0.3">
      <c r="A96" s="59"/>
      <c r="B96" s="59"/>
      <c r="C96" s="59"/>
      <c r="D96" s="59"/>
      <c r="E96" s="59"/>
      <c r="F96" s="59"/>
      <c r="G96" s="142"/>
      <c r="H96" s="59"/>
      <c r="I96" s="59"/>
      <c r="J96" s="59"/>
      <c r="K96" s="59"/>
      <c r="L96" s="59"/>
      <c r="M96" s="59"/>
      <c r="N96" s="59"/>
    </row>
    <row r="97" spans="1:14" ht="15.75" customHeight="1" x14ac:dyDescent="0.3">
      <c r="A97" s="59"/>
      <c r="B97" s="59"/>
      <c r="C97" s="59"/>
      <c r="D97" s="59"/>
      <c r="E97" s="59"/>
      <c r="F97" s="59"/>
      <c r="G97" s="142"/>
      <c r="H97" s="59"/>
      <c r="I97" s="59"/>
      <c r="J97" s="59"/>
      <c r="K97" s="59"/>
      <c r="L97" s="59"/>
      <c r="M97" s="59"/>
      <c r="N97" s="59"/>
    </row>
    <row r="98" spans="1:14" ht="15.75" customHeight="1" x14ac:dyDescent="0.3">
      <c r="A98" s="59"/>
      <c r="B98" s="59"/>
      <c r="C98" s="59"/>
      <c r="D98" s="59"/>
      <c r="E98" s="59"/>
      <c r="F98" s="59"/>
      <c r="G98" s="142"/>
      <c r="H98" s="59"/>
      <c r="I98" s="59"/>
      <c r="J98" s="59"/>
      <c r="K98" s="59"/>
      <c r="L98" s="59"/>
      <c r="M98" s="59"/>
      <c r="N98" s="59"/>
    </row>
    <row r="99" spans="1:14" ht="15.75" customHeight="1" x14ac:dyDescent="0.3">
      <c r="A99" s="59"/>
      <c r="B99" s="59"/>
      <c r="C99" s="59"/>
      <c r="D99" s="59"/>
      <c r="E99" s="59"/>
      <c r="F99" s="59"/>
      <c r="G99" s="142"/>
      <c r="H99" s="59"/>
      <c r="I99" s="59"/>
      <c r="J99" s="59"/>
      <c r="K99" s="59"/>
      <c r="L99" s="59"/>
      <c r="M99" s="59"/>
      <c r="N99" s="59"/>
    </row>
    <row r="100" spans="1:14" ht="15.75" customHeight="1" x14ac:dyDescent="0.3">
      <c r="A100" s="59"/>
      <c r="B100" s="59"/>
      <c r="C100" s="59"/>
      <c r="D100" s="59"/>
      <c r="E100" s="59"/>
      <c r="F100" s="59"/>
      <c r="G100" s="142"/>
      <c r="H100" s="59"/>
      <c r="I100" s="59"/>
      <c r="J100" s="59"/>
      <c r="K100" s="59"/>
      <c r="L100" s="59"/>
      <c r="M100" s="59"/>
      <c r="N100" s="59"/>
    </row>
    <row r="101" spans="1:14" ht="15.75" customHeight="1" x14ac:dyDescent="0.3">
      <c r="A101" s="59"/>
      <c r="B101" s="59"/>
      <c r="C101" s="59"/>
      <c r="D101" s="59"/>
      <c r="E101" s="59"/>
      <c r="F101" s="59"/>
      <c r="G101" s="142"/>
      <c r="H101" s="59"/>
      <c r="I101" s="59"/>
      <c r="J101" s="59"/>
      <c r="K101" s="59"/>
      <c r="L101" s="59"/>
      <c r="M101" s="59"/>
      <c r="N101" s="59"/>
    </row>
    <row r="102" spans="1:14" ht="15.75" customHeight="1" x14ac:dyDescent="0.3">
      <c r="A102" s="59"/>
      <c r="B102" s="59"/>
      <c r="C102" s="59"/>
      <c r="D102" s="59"/>
      <c r="E102" s="59"/>
      <c r="F102" s="59"/>
      <c r="G102" s="142"/>
      <c r="H102" s="59"/>
      <c r="I102" s="59"/>
      <c r="J102" s="59"/>
      <c r="K102" s="59"/>
      <c r="L102" s="59"/>
      <c r="M102" s="59"/>
      <c r="N102" s="59"/>
    </row>
    <row r="103" spans="1:14" ht="15.75" customHeight="1" x14ac:dyDescent="0.3">
      <c r="A103" s="59"/>
      <c r="B103" s="59"/>
      <c r="C103" s="59"/>
      <c r="D103" s="59"/>
      <c r="E103" s="59"/>
      <c r="F103" s="59"/>
      <c r="G103" s="142"/>
      <c r="H103" s="59"/>
      <c r="I103" s="59"/>
      <c r="J103" s="59"/>
      <c r="K103" s="59"/>
      <c r="L103" s="59"/>
      <c r="M103" s="59"/>
      <c r="N103" s="59"/>
    </row>
    <row r="104" spans="1:14" ht="15.75" customHeight="1" x14ac:dyDescent="0.3">
      <c r="A104" s="59"/>
      <c r="B104" s="59"/>
      <c r="C104" s="59"/>
      <c r="D104" s="59"/>
      <c r="E104" s="59"/>
      <c r="F104" s="59"/>
      <c r="G104" s="142"/>
      <c r="H104" s="59"/>
      <c r="I104" s="59"/>
      <c r="J104" s="59"/>
      <c r="K104" s="59"/>
      <c r="L104" s="59"/>
      <c r="M104" s="59"/>
      <c r="N104" s="59"/>
    </row>
    <row r="105" spans="1:14" ht="15.75" customHeight="1" x14ac:dyDescent="0.3">
      <c r="A105" s="59"/>
      <c r="B105" s="59"/>
      <c r="C105" s="59"/>
      <c r="D105" s="59"/>
      <c r="E105" s="59"/>
      <c r="F105" s="59"/>
      <c r="G105" s="142"/>
      <c r="H105" s="59"/>
      <c r="I105" s="59"/>
      <c r="J105" s="59"/>
      <c r="K105" s="59"/>
      <c r="L105" s="59"/>
      <c r="M105" s="59"/>
      <c r="N105" s="59"/>
    </row>
    <row r="106" spans="1:14" ht="15.75" customHeight="1" x14ac:dyDescent="0.3">
      <c r="A106" s="59"/>
      <c r="B106" s="59"/>
      <c r="C106" s="59"/>
      <c r="D106" s="59"/>
      <c r="E106" s="59"/>
      <c r="F106" s="59"/>
      <c r="G106" s="142"/>
      <c r="H106" s="59"/>
      <c r="I106" s="59"/>
      <c r="J106" s="59"/>
      <c r="K106" s="59"/>
      <c r="L106" s="59"/>
      <c r="M106" s="59"/>
      <c r="N106" s="59"/>
    </row>
    <row r="107" spans="1:14" ht="15.75" customHeight="1" x14ac:dyDescent="0.3">
      <c r="A107" s="59"/>
      <c r="B107" s="59"/>
      <c r="C107" s="59"/>
      <c r="D107" s="59"/>
      <c r="E107" s="59"/>
      <c r="F107" s="59"/>
      <c r="G107" s="142"/>
      <c r="H107" s="59"/>
      <c r="I107" s="59"/>
      <c r="J107" s="59"/>
      <c r="K107" s="59"/>
      <c r="L107" s="59"/>
      <c r="M107" s="59"/>
      <c r="N107" s="59"/>
    </row>
    <row r="108" spans="1:14" ht="15.75" customHeight="1" x14ac:dyDescent="0.3">
      <c r="A108" s="59"/>
      <c r="B108" s="59"/>
      <c r="C108" s="59"/>
      <c r="D108" s="59"/>
      <c r="E108" s="59"/>
      <c r="F108" s="59"/>
      <c r="G108" s="142"/>
      <c r="H108" s="59"/>
      <c r="I108" s="59"/>
      <c r="J108" s="59"/>
      <c r="K108" s="59"/>
      <c r="L108" s="59"/>
      <c r="M108" s="59"/>
      <c r="N108" s="59"/>
    </row>
    <row r="109" spans="1:14" ht="15.75" customHeight="1" x14ac:dyDescent="0.3">
      <c r="A109" s="59"/>
      <c r="B109" s="59"/>
      <c r="C109" s="59"/>
      <c r="D109" s="59"/>
      <c r="E109" s="59"/>
      <c r="F109" s="59"/>
      <c r="G109" s="142"/>
      <c r="H109" s="59"/>
      <c r="I109" s="59"/>
      <c r="J109" s="59"/>
      <c r="K109" s="59"/>
      <c r="L109" s="59"/>
      <c r="M109" s="59"/>
      <c r="N109" s="59"/>
    </row>
    <row r="110" spans="1:14" ht="15.75" customHeight="1" x14ac:dyDescent="0.3">
      <c r="A110" s="59"/>
      <c r="B110" s="59"/>
      <c r="C110" s="59"/>
      <c r="D110" s="59"/>
      <c r="E110" s="59"/>
      <c r="F110" s="59"/>
      <c r="G110" s="142"/>
      <c r="H110" s="59"/>
      <c r="I110" s="59"/>
      <c r="J110" s="59"/>
      <c r="K110" s="59"/>
      <c r="L110" s="59"/>
      <c r="M110" s="59"/>
      <c r="N110" s="59"/>
    </row>
    <row r="111" spans="1:14" ht="15.75" customHeight="1" x14ac:dyDescent="0.3">
      <c r="A111" s="59"/>
      <c r="B111" s="59"/>
      <c r="C111" s="59"/>
      <c r="D111" s="59"/>
      <c r="E111" s="59"/>
      <c r="F111" s="59"/>
      <c r="G111" s="142"/>
      <c r="H111" s="59"/>
      <c r="I111" s="59"/>
      <c r="J111" s="59"/>
      <c r="K111" s="59"/>
      <c r="L111" s="59"/>
      <c r="M111" s="59"/>
      <c r="N111" s="59"/>
    </row>
  </sheetData>
  <hyperlinks>
    <hyperlink ref="A2" location="'Index'!A3" tooltip="Go to the Index sheet" display="á" xr:uid="{5A25EC8C-8CF1-4B5A-A894-1B4B590124BE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43C3D-DCFA-4E52-992E-D87333A50F74}">
  <sheetPr>
    <tabColor rgb="FFC00000"/>
    <pageSetUpPr fitToPage="1"/>
  </sheetPr>
  <dimension ref="A1:Y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525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5" t="s">
        <v>2</v>
      </c>
      <c r="I2" s="86" t="s">
        <v>454</v>
      </c>
      <c r="K2" s="87">
        <v>1</v>
      </c>
    </row>
    <row r="3" spans="1:25" ht="15.75" customHeight="1" x14ac:dyDescent="0.3">
      <c r="A3" s="7"/>
      <c r="B3" s="8" t="s">
        <v>4</v>
      </c>
      <c r="C3" s="9" t="s">
        <v>526</v>
      </c>
      <c r="D3" s="9"/>
      <c r="E3" s="9" t="s">
        <v>527</v>
      </c>
      <c r="F3" s="8"/>
      <c r="G3" s="8"/>
      <c r="H3" s="8"/>
      <c r="I3" s="8"/>
      <c r="J3" s="8"/>
      <c r="K3" s="84">
        <v>1</v>
      </c>
    </row>
    <row r="4" spans="1:25" ht="15.75" customHeight="1" x14ac:dyDescent="0.3">
      <c r="A4" s="10">
        <v>2</v>
      </c>
      <c r="B4" s="11" t="s">
        <v>10</v>
      </c>
      <c r="C4" s="80" t="s">
        <v>11</v>
      </c>
      <c r="D4" s="50"/>
      <c r="E4" s="83"/>
      <c r="F4" s="12" t="s">
        <v>12</v>
      </c>
      <c r="G4" s="12" t="s">
        <v>13</v>
      </c>
      <c r="H4" s="12" t="s">
        <v>14</v>
      </c>
      <c r="I4" s="13" t="s">
        <v>15</v>
      </c>
      <c r="K4" s="4"/>
    </row>
    <row r="5" spans="1:25" ht="15.75" customHeight="1" x14ac:dyDescent="0.3">
      <c r="A5" s="14">
        <v>4</v>
      </c>
      <c r="B5" s="15" t="s">
        <v>121</v>
      </c>
      <c r="C5" s="15" t="s">
        <v>122</v>
      </c>
      <c r="D5" s="88">
        <v>100.006</v>
      </c>
      <c r="E5" s="88">
        <v>100.002</v>
      </c>
      <c r="F5" s="88">
        <f t="shared" ref="F5:F13" si="0">SUM(D5:E5)</f>
        <v>200.00799999999998</v>
      </c>
      <c r="G5" s="16">
        <v>9</v>
      </c>
      <c r="H5" s="88">
        <v>1393.0360000000001</v>
      </c>
      <c r="I5" s="17">
        <v>51</v>
      </c>
      <c r="K5" s="4"/>
    </row>
    <row r="6" spans="1:25" ht="15.75" customHeight="1" x14ac:dyDescent="0.3">
      <c r="A6" s="18">
        <v>6</v>
      </c>
      <c r="B6" s="19" t="s">
        <v>457</v>
      </c>
      <c r="C6" s="19" t="s">
        <v>263</v>
      </c>
      <c r="D6" s="89">
        <v>99.001000000000005</v>
      </c>
      <c r="E6" s="89">
        <v>98.003</v>
      </c>
      <c r="F6" s="89">
        <f t="shared" si="0"/>
        <v>197.00400000000002</v>
      </c>
      <c r="G6" s="21">
        <v>5</v>
      </c>
      <c r="H6" s="89">
        <v>1392.0309999999999</v>
      </c>
      <c r="I6" s="22">
        <v>50</v>
      </c>
      <c r="K6" s="4"/>
    </row>
    <row r="7" spans="1:25" ht="15.75" customHeight="1" x14ac:dyDescent="0.3">
      <c r="A7" s="18">
        <v>8</v>
      </c>
      <c r="B7" s="19" t="s">
        <v>217</v>
      </c>
      <c r="C7" s="19" t="s">
        <v>122</v>
      </c>
      <c r="D7" s="89">
        <v>100.004</v>
      </c>
      <c r="E7" s="89">
        <v>100.004</v>
      </c>
      <c r="F7" s="89">
        <f t="shared" si="0"/>
        <v>200.00800000000001</v>
      </c>
      <c r="G7" s="21">
        <v>9</v>
      </c>
      <c r="H7" s="89">
        <v>1388.0260000000001</v>
      </c>
      <c r="I7" s="22">
        <v>44</v>
      </c>
      <c r="J7" s="82"/>
      <c r="K7" s="4"/>
    </row>
    <row r="8" spans="1:25" ht="15.75" customHeight="1" x14ac:dyDescent="0.3">
      <c r="A8" s="18">
        <v>7</v>
      </c>
      <c r="B8" s="19" t="s">
        <v>188</v>
      </c>
      <c r="C8" s="19" t="s">
        <v>189</v>
      </c>
      <c r="D8" s="89">
        <v>98.001000000000005</v>
      </c>
      <c r="E8" s="89">
        <v>100.001</v>
      </c>
      <c r="F8" s="89">
        <f t="shared" si="0"/>
        <v>198.00200000000001</v>
      </c>
      <c r="G8" s="21">
        <v>6</v>
      </c>
      <c r="H8" s="89">
        <v>1374.0219999999999</v>
      </c>
      <c r="I8" s="22">
        <v>36</v>
      </c>
    </row>
    <row r="9" spans="1:25" ht="15.75" customHeight="1" x14ac:dyDescent="0.3">
      <c r="A9" s="18">
        <v>2</v>
      </c>
      <c r="B9" s="19" t="s">
        <v>320</v>
      </c>
      <c r="C9" s="19" t="s">
        <v>321</v>
      </c>
      <c r="D9" s="89">
        <v>98.001000000000005</v>
      </c>
      <c r="E9" s="89">
        <v>98.001000000000005</v>
      </c>
      <c r="F9" s="89">
        <f t="shared" si="0"/>
        <v>196.00200000000001</v>
      </c>
      <c r="G9" s="21">
        <v>4</v>
      </c>
      <c r="H9" s="90">
        <v>1378.02</v>
      </c>
      <c r="I9" s="24">
        <v>34</v>
      </c>
    </row>
    <row r="10" spans="1:25" ht="15.75" customHeight="1" x14ac:dyDescent="0.3">
      <c r="A10" s="18">
        <v>3</v>
      </c>
      <c r="B10" s="19" t="s">
        <v>528</v>
      </c>
      <c r="C10" s="19" t="s">
        <v>529</v>
      </c>
      <c r="D10" s="89">
        <v>99.001000000000005</v>
      </c>
      <c r="E10" s="89">
        <v>100.002</v>
      </c>
      <c r="F10" s="89">
        <f t="shared" si="0"/>
        <v>199.00299999999999</v>
      </c>
      <c r="G10" s="21">
        <v>7</v>
      </c>
      <c r="H10" s="89">
        <v>1371.0199999999998</v>
      </c>
      <c r="I10" s="22">
        <v>29</v>
      </c>
    </row>
    <row r="11" spans="1:25" ht="15.75" customHeight="1" x14ac:dyDescent="0.3">
      <c r="A11" s="18">
        <v>5</v>
      </c>
      <c r="B11" s="19" t="s">
        <v>530</v>
      </c>
      <c r="C11" s="19" t="s">
        <v>321</v>
      </c>
      <c r="D11" s="89">
        <v>96</v>
      </c>
      <c r="E11" s="89">
        <v>98.001000000000005</v>
      </c>
      <c r="F11" s="89">
        <f t="shared" si="0"/>
        <v>194.001</v>
      </c>
      <c r="G11" s="21">
        <v>3</v>
      </c>
      <c r="H11" s="89">
        <v>1369.0219999999999</v>
      </c>
      <c r="I11" s="22">
        <v>28</v>
      </c>
      <c r="K11" s="4"/>
    </row>
    <row r="12" spans="1:25" ht="15.75" customHeight="1" x14ac:dyDescent="0.3">
      <c r="A12" s="18">
        <v>9</v>
      </c>
      <c r="B12" s="19" t="s">
        <v>531</v>
      </c>
      <c r="C12" s="19" t="s">
        <v>532</v>
      </c>
      <c r="D12" s="89" t="s">
        <v>109</v>
      </c>
      <c r="E12" s="89"/>
      <c r="F12" s="89">
        <f t="shared" si="0"/>
        <v>0</v>
      </c>
      <c r="G12" s="21">
        <v>0</v>
      </c>
      <c r="H12" s="89">
        <v>792.02500000000009</v>
      </c>
      <c r="I12" s="22">
        <v>26</v>
      </c>
      <c r="K12" s="4"/>
    </row>
    <row r="13" spans="1:25" ht="15.75" customHeight="1" x14ac:dyDescent="0.3">
      <c r="A13" s="25">
        <v>1</v>
      </c>
      <c r="B13" s="26" t="s">
        <v>485</v>
      </c>
      <c r="C13" s="26" t="s">
        <v>462</v>
      </c>
      <c r="D13" s="91">
        <v>97</v>
      </c>
      <c r="E13" s="91">
        <v>97.001000000000005</v>
      </c>
      <c r="F13" s="91">
        <f t="shared" si="0"/>
        <v>194.001</v>
      </c>
      <c r="G13" s="28">
        <v>3</v>
      </c>
      <c r="H13" s="91">
        <v>1343.008</v>
      </c>
      <c r="I13" s="32">
        <v>17</v>
      </c>
      <c r="K13" s="4"/>
    </row>
    <row r="14" spans="1:25" ht="15.75" customHeight="1" x14ac:dyDescent="0.3">
      <c r="A14" s="4"/>
      <c r="K14" s="4"/>
    </row>
    <row r="15" spans="1:25" ht="15.75" customHeight="1" x14ac:dyDescent="0.3">
      <c r="A15" s="7"/>
      <c r="B15" s="8" t="s">
        <v>7</v>
      </c>
      <c r="C15" s="9" t="s">
        <v>533</v>
      </c>
      <c r="D15" s="9"/>
      <c r="E15" s="9" t="s">
        <v>534</v>
      </c>
      <c r="F15" s="8"/>
      <c r="G15" s="8"/>
      <c r="H15" s="8"/>
      <c r="I15" s="8"/>
      <c r="K15" s="4"/>
    </row>
    <row r="16" spans="1:25" ht="15.75" customHeight="1" x14ac:dyDescent="0.3">
      <c r="A16" s="10">
        <v>2</v>
      </c>
      <c r="B16" s="11" t="s">
        <v>10</v>
      </c>
      <c r="C16" s="80" t="s">
        <v>11</v>
      </c>
      <c r="D16" s="50"/>
      <c r="E16" s="83"/>
      <c r="F16" s="12" t="s">
        <v>12</v>
      </c>
      <c r="G16" s="12" t="s">
        <v>13</v>
      </c>
      <c r="H16" s="12" t="s">
        <v>14</v>
      </c>
      <c r="I16" s="13" t="s">
        <v>15</v>
      </c>
      <c r="K16" s="4"/>
    </row>
    <row r="17" spans="1:11" ht="15.75" customHeight="1" x14ac:dyDescent="0.3">
      <c r="A17" s="14">
        <v>8</v>
      </c>
      <c r="B17" s="15" t="s">
        <v>535</v>
      </c>
      <c r="C17" s="15" t="s">
        <v>536</v>
      </c>
      <c r="D17" s="88">
        <v>99.003</v>
      </c>
      <c r="E17" s="88">
        <v>99.001000000000005</v>
      </c>
      <c r="F17" s="88">
        <f t="shared" ref="F17:F25" si="1">SUM(D17:E17)</f>
        <v>198.00400000000002</v>
      </c>
      <c r="G17" s="16">
        <v>8</v>
      </c>
      <c r="H17" s="88">
        <v>1388.027</v>
      </c>
      <c r="I17" s="17">
        <v>54</v>
      </c>
      <c r="K17" s="4"/>
    </row>
    <row r="18" spans="1:11" ht="15.75" customHeight="1" x14ac:dyDescent="0.3">
      <c r="A18" s="18">
        <v>2</v>
      </c>
      <c r="B18" s="19" t="s">
        <v>123</v>
      </c>
      <c r="C18" s="19" t="s">
        <v>537</v>
      </c>
      <c r="D18" s="89">
        <v>99</v>
      </c>
      <c r="E18" s="89">
        <v>98.003</v>
      </c>
      <c r="F18" s="89">
        <f t="shared" si="1"/>
        <v>197.00299999999999</v>
      </c>
      <c r="G18" s="21">
        <v>6</v>
      </c>
      <c r="H18" s="89">
        <v>1387.0329999999999</v>
      </c>
      <c r="I18" s="22">
        <v>54</v>
      </c>
      <c r="K18" s="4"/>
    </row>
    <row r="19" spans="1:11" ht="15.75" customHeight="1" x14ac:dyDescent="0.3">
      <c r="A19" s="18">
        <v>9</v>
      </c>
      <c r="B19" s="19" t="s">
        <v>538</v>
      </c>
      <c r="C19" s="19" t="s">
        <v>529</v>
      </c>
      <c r="D19" s="89">
        <v>99.001999999999995</v>
      </c>
      <c r="E19" s="89">
        <v>100.001</v>
      </c>
      <c r="F19" s="89">
        <f t="shared" si="1"/>
        <v>199.00299999999999</v>
      </c>
      <c r="G19" s="21">
        <v>9</v>
      </c>
      <c r="H19" s="89">
        <v>1376.0159999999998</v>
      </c>
      <c r="I19" s="22">
        <v>39</v>
      </c>
      <c r="K19" s="4"/>
    </row>
    <row r="20" spans="1:11" ht="15.75" customHeight="1" x14ac:dyDescent="0.3">
      <c r="A20" s="18">
        <v>1</v>
      </c>
      <c r="B20" s="19" t="s">
        <v>539</v>
      </c>
      <c r="C20" s="19" t="s">
        <v>536</v>
      </c>
      <c r="D20" s="89">
        <v>99.001000000000005</v>
      </c>
      <c r="E20" s="89">
        <v>99.001000000000005</v>
      </c>
      <c r="F20" s="89">
        <f t="shared" si="1"/>
        <v>198.00200000000001</v>
      </c>
      <c r="G20" s="21">
        <v>7</v>
      </c>
      <c r="H20" s="89">
        <v>1375.0219999999999</v>
      </c>
      <c r="I20" s="24">
        <v>38</v>
      </c>
      <c r="K20" s="4"/>
    </row>
    <row r="21" spans="1:11" ht="15.75" customHeight="1" x14ac:dyDescent="0.3">
      <c r="A21" s="18">
        <v>5</v>
      </c>
      <c r="B21" s="19" t="s">
        <v>502</v>
      </c>
      <c r="C21" s="19" t="s">
        <v>474</v>
      </c>
      <c r="D21" s="89">
        <v>98.001999999999995</v>
      </c>
      <c r="E21" s="89">
        <v>96.001000000000005</v>
      </c>
      <c r="F21" s="89">
        <f t="shared" si="1"/>
        <v>194.00299999999999</v>
      </c>
      <c r="G21" s="21">
        <v>4</v>
      </c>
      <c r="H21" s="89">
        <v>1369.027</v>
      </c>
      <c r="I21" s="22">
        <v>36</v>
      </c>
      <c r="K21" s="4"/>
    </row>
    <row r="22" spans="1:11" ht="15.75" customHeight="1" x14ac:dyDescent="0.3">
      <c r="A22" s="18">
        <v>6</v>
      </c>
      <c r="B22" s="19" t="s">
        <v>540</v>
      </c>
      <c r="C22" s="19" t="s">
        <v>536</v>
      </c>
      <c r="D22" s="89">
        <v>97</v>
      </c>
      <c r="E22" s="89">
        <v>97.001000000000005</v>
      </c>
      <c r="F22" s="89">
        <f t="shared" si="1"/>
        <v>194.001</v>
      </c>
      <c r="G22" s="21">
        <v>3</v>
      </c>
      <c r="H22" s="89">
        <v>1371.019</v>
      </c>
      <c r="I22" s="22">
        <v>33</v>
      </c>
      <c r="K22" s="4"/>
    </row>
    <row r="23" spans="1:11" ht="15.75" customHeight="1" x14ac:dyDescent="0.3">
      <c r="A23" s="18">
        <v>4</v>
      </c>
      <c r="B23" s="19" t="s">
        <v>541</v>
      </c>
      <c r="C23" s="19" t="s">
        <v>542</v>
      </c>
      <c r="D23" s="89">
        <v>97</v>
      </c>
      <c r="E23" s="89">
        <v>95</v>
      </c>
      <c r="F23" s="89">
        <f t="shared" si="1"/>
        <v>192</v>
      </c>
      <c r="G23" s="21">
        <v>2</v>
      </c>
      <c r="H23" s="89">
        <v>1358.0160000000001</v>
      </c>
      <c r="I23" s="22">
        <v>31</v>
      </c>
      <c r="K23" s="4"/>
    </row>
    <row r="24" spans="1:11" ht="15.75" customHeight="1" x14ac:dyDescent="0.3">
      <c r="A24" s="18">
        <v>7</v>
      </c>
      <c r="B24" s="19" t="s">
        <v>463</v>
      </c>
      <c r="C24" s="19" t="s">
        <v>67</v>
      </c>
      <c r="D24" s="89">
        <v>98</v>
      </c>
      <c r="E24" s="89">
        <v>98.003</v>
      </c>
      <c r="F24" s="89">
        <f t="shared" si="1"/>
        <v>196.00299999999999</v>
      </c>
      <c r="G24" s="21">
        <v>5</v>
      </c>
      <c r="H24" s="89">
        <v>1355.0169999999998</v>
      </c>
      <c r="I24" s="22">
        <v>27</v>
      </c>
      <c r="K24" s="4"/>
    </row>
    <row r="25" spans="1:11" ht="15.75" customHeight="1" x14ac:dyDescent="0.3">
      <c r="A25" s="25">
        <v>3</v>
      </c>
      <c r="B25" s="26" t="s">
        <v>466</v>
      </c>
      <c r="C25" s="26" t="s">
        <v>467</v>
      </c>
      <c r="D25" s="91" t="s">
        <v>109</v>
      </c>
      <c r="E25" s="91"/>
      <c r="F25" s="91">
        <f t="shared" si="1"/>
        <v>0</v>
      </c>
      <c r="G25" s="28">
        <v>0</v>
      </c>
      <c r="H25" s="91">
        <v>0</v>
      </c>
      <c r="I25" s="29">
        <v>0</v>
      </c>
      <c r="K25" s="4"/>
    </row>
    <row r="26" spans="1:11" ht="15.75" customHeight="1" x14ac:dyDescent="0.3">
      <c r="A26" s="4"/>
      <c r="K26" s="4"/>
    </row>
    <row r="27" spans="1:11" ht="15.75" customHeight="1" x14ac:dyDescent="0.3">
      <c r="A27" s="7"/>
      <c r="B27" s="8" t="s">
        <v>46</v>
      </c>
      <c r="C27" s="9" t="s">
        <v>543</v>
      </c>
      <c r="D27" s="9"/>
      <c r="E27" s="9" t="s">
        <v>544</v>
      </c>
      <c r="F27" s="8"/>
      <c r="G27" s="8"/>
      <c r="H27" s="8"/>
      <c r="I27" s="8"/>
      <c r="K27" s="4"/>
    </row>
    <row r="28" spans="1:11" ht="15.75" customHeight="1" x14ac:dyDescent="0.3">
      <c r="A28" s="10">
        <v>2</v>
      </c>
      <c r="B28" s="11" t="s">
        <v>10</v>
      </c>
      <c r="C28" s="80" t="s">
        <v>11</v>
      </c>
      <c r="D28" s="50"/>
      <c r="E28" s="83"/>
      <c r="F28" s="12" t="s">
        <v>12</v>
      </c>
      <c r="G28" s="12" t="s">
        <v>13</v>
      </c>
      <c r="H28" s="12" t="s">
        <v>14</v>
      </c>
      <c r="I28" s="13" t="s">
        <v>15</v>
      </c>
      <c r="K28" s="4"/>
    </row>
    <row r="29" spans="1:11" ht="15.75" customHeight="1" x14ac:dyDescent="0.3">
      <c r="A29" s="14">
        <v>9</v>
      </c>
      <c r="B29" s="15" t="s">
        <v>545</v>
      </c>
      <c r="C29" s="15" t="s">
        <v>537</v>
      </c>
      <c r="D29" s="88">
        <v>99.004000000000005</v>
      </c>
      <c r="E29" s="88">
        <v>97.004000000000005</v>
      </c>
      <c r="F29" s="88">
        <f t="shared" ref="F29:F37" si="2">SUM(D29:E29)</f>
        <v>196.00800000000001</v>
      </c>
      <c r="G29" s="16">
        <v>5</v>
      </c>
      <c r="H29" s="88">
        <v>1384.038</v>
      </c>
      <c r="I29" s="17">
        <v>57</v>
      </c>
      <c r="K29" s="4"/>
    </row>
    <row r="30" spans="1:11" ht="15.75" customHeight="1" x14ac:dyDescent="0.3">
      <c r="A30" s="18">
        <v>7</v>
      </c>
      <c r="B30" s="19" t="s">
        <v>546</v>
      </c>
      <c r="C30" s="19" t="s">
        <v>537</v>
      </c>
      <c r="D30" s="89">
        <v>99.001000000000005</v>
      </c>
      <c r="E30" s="89">
        <v>98.001000000000005</v>
      </c>
      <c r="F30" s="89">
        <f t="shared" si="2"/>
        <v>197.00200000000001</v>
      </c>
      <c r="G30" s="21">
        <v>7</v>
      </c>
      <c r="H30" s="89">
        <v>1385.018</v>
      </c>
      <c r="I30" s="22">
        <v>50</v>
      </c>
      <c r="K30" s="4"/>
    </row>
    <row r="31" spans="1:11" ht="15.75" customHeight="1" x14ac:dyDescent="0.3">
      <c r="A31" s="18">
        <v>8</v>
      </c>
      <c r="B31" s="19" t="s">
        <v>547</v>
      </c>
      <c r="C31" s="19" t="s">
        <v>122</v>
      </c>
      <c r="D31" s="89">
        <v>99.001000000000005</v>
      </c>
      <c r="E31" s="89">
        <v>99</v>
      </c>
      <c r="F31" s="89">
        <f t="shared" si="2"/>
        <v>198.001</v>
      </c>
      <c r="G31" s="21">
        <v>8</v>
      </c>
      <c r="H31" s="89">
        <v>1382.0189999999998</v>
      </c>
      <c r="I31" s="22">
        <v>49</v>
      </c>
      <c r="K31" s="4"/>
    </row>
    <row r="32" spans="1:11" ht="15.75" customHeight="1" x14ac:dyDescent="0.3">
      <c r="A32" s="18">
        <v>2</v>
      </c>
      <c r="B32" s="19" t="s">
        <v>460</v>
      </c>
      <c r="C32" s="19" t="s">
        <v>67</v>
      </c>
      <c r="D32" s="89">
        <v>100.004</v>
      </c>
      <c r="E32" s="89">
        <v>98.001999999999995</v>
      </c>
      <c r="F32" s="89">
        <f t="shared" si="2"/>
        <v>198.006</v>
      </c>
      <c r="G32" s="21">
        <v>9</v>
      </c>
      <c r="H32" s="89">
        <v>1372.0230000000001</v>
      </c>
      <c r="I32" s="22">
        <v>36</v>
      </c>
      <c r="K32" s="4"/>
    </row>
    <row r="33" spans="1:11" ht="15.75" customHeight="1" x14ac:dyDescent="0.3">
      <c r="A33" s="18">
        <v>6</v>
      </c>
      <c r="B33" s="19" t="s">
        <v>473</v>
      </c>
      <c r="C33" s="19" t="s">
        <v>474</v>
      </c>
      <c r="D33" s="89">
        <v>96</v>
      </c>
      <c r="E33" s="89">
        <v>98.001000000000005</v>
      </c>
      <c r="F33" s="89">
        <f t="shared" si="2"/>
        <v>194.001</v>
      </c>
      <c r="G33" s="21">
        <v>3</v>
      </c>
      <c r="H33" s="89">
        <v>1367.018</v>
      </c>
      <c r="I33" s="22">
        <v>34</v>
      </c>
      <c r="K33" s="4"/>
    </row>
    <row r="34" spans="1:11" ht="15.75" customHeight="1" x14ac:dyDescent="0.3">
      <c r="A34" s="18">
        <v>1</v>
      </c>
      <c r="B34" s="19" t="s">
        <v>470</v>
      </c>
      <c r="C34" s="19" t="s">
        <v>462</v>
      </c>
      <c r="D34" s="89">
        <v>96.001000000000005</v>
      </c>
      <c r="E34" s="89">
        <v>99.001999999999995</v>
      </c>
      <c r="F34" s="89">
        <f t="shared" si="2"/>
        <v>195.00299999999999</v>
      </c>
      <c r="G34" s="21">
        <v>4</v>
      </c>
      <c r="H34" s="89">
        <v>1359.0219999999999</v>
      </c>
      <c r="I34" s="24">
        <v>29</v>
      </c>
      <c r="K34" s="4"/>
    </row>
    <row r="35" spans="1:11" ht="15.75" customHeight="1" x14ac:dyDescent="0.3">
      <c r="A35" s="18">
        <v>4</v>
      </c>
      <c r="B35" s="19" t="s">
        <v>548</v>
      </c>
      <c r="C35" s="19" t="s">
        <v>263</v>
      </c>
      <c r="D35" s="89">
        <v>99.001999999999995</v>
      </c>
      <c r="E35" s="89">
        <v>98</v>
      </c>
      <c r="F35" s="89">
        <f t="shared" si="2"/>
        <v>197.00200000000001</v>
      </c>
      <c r="G35" s="21">
        <v>7</v>
      </c>
      <c r="H35" s="89">
        <v>1364.0179999999998</v>
      </c>
      <c r="I35" s="22">
        <v>27</v>
      </c>
      <c r="K35" s="4"/>
    </row>
    <row r="36" spans="1:11" ht="15.75" customHeight="1" x14ac:dyDescent="0.3">
      <c r="A36" s="18">
        <v>3</v>
      </c>
      <c r="B36" s="19" t="s">
        <v>549</v>
      </c>
      <c r="C36" s="19" t="s">
        <v>537</v>
      </c>
      <c r="D36" s="89">
        <v>91</v>
      </c>
      <c r="E36" s="89">
        <v>95</v>
      </c>
      <c r="F36" s="89">
        <f t="shared" si="2"/>
        <v>186</v>
      </c>
      <c r="G36" s="21">
        <v>1</v>
      </c>
      <c r="H36" s="89">
        <v>1345.0119999999999</v>
      </c>
      <c r="I36" s="22">
        <v>19</v>
      </c>
      <c r="K36" s="4"/>
    </row>
    <row r="37" spans="1:11" ht="15.75" customHeight="1" x14ac:dyDescent="0.3">
      <c r="A37" s="25">
        <v>5</v>
      </c>
      <c r="B37" s="26" t="s">
        <v>488</v>
      </c>
      <c r="C37" s="26" t="s">
        <v>45</v>
      </c>
      <c r="D37" s="91">
        <v>92</v>
      </c>
      <c r="E37" s="91">
        <v>97</v>
      </c>
      <c r="F37" s="91">
        <f t="shared" si="2"/>
        <v>189</v>
      </c>
      <c r="G37" s="28">
        <v>2</v>
      </c>
      <c r="H37" s="91">
        <v>1350.0159999999998</v>
      </c>
      <c r="I37" s="29">
        <v>18</v>
      </c>
      <c r="K37" s="4"/>
    </row>
    <row r="38" spans="1:11" ht="15.75" customHeight="1" x14ac:dyDescent="0.3">
      <c r="A38" s="4"/>
      <c r="K38" s="4"/>
    </row>
    <row r="39" spans="1:11" ht="15.75" customHeight="1" x14ac:dyDescent="0.3">
      <c r="A39" s="7"/>
      <c r="B39" s="8" t="s">
        <v>49</v>
      </c>
      <c r="C39" s="9" t="s">
        <v>550</v>
      </c>
      <c r="D39" s="9"/>
      <c r="E39" s="9" t="s">
        <v>551</v>
      </c>
      <c r="F39" s="8"/>
      <c r="G39" s="8"/>
      <c r="H39" s="8"/>
      <c r="I39" s="8"/>
      <c r="K39" s="4"/>
    </row>
    <row r="40" spans="1:11" ht="15.75" customHeight="1" x14ac:dyDescent="0.3">
      <c r="A40" s="10">
        <v>2</v>
      </c>
      <c r="B40" s="11" t="s">
        <v>10</v>
      </c>
      <c r="C40" s="80" t="s">
        <v>11</v>
      </c>
      <c r="D40" s="50"/>
      <c r="E40" s="83"/>
      <c r="F40" s="12" t="s">
        <v>12</v>
      </c>
      <c r="G40" s="12" t="s">
        <v>13</v>
      </c>
      <c r="H40" s="12" t="s">
        <v>14</v>
      </c>
      <c r="I40" s="13" t="s">
        <v>15</v>
      </c>
      <c r="K40" s="4"/>
    </row>
    <row r="41" spans="1:11" ht="15.75" customHeight="1" x14ac:dyDescent="0.3">
      <c r="A41" s="14">
        <v>4</v>
      </c>
      <c r="B41" s="15" t="s">
        <v>552</v>
      </c>
      <c r="C41" s="15" t="s">
        <v>474</v>
      </c>
      <c r="D41" s="88">
        <v>98.001000000000005</v>
      </c>
      <c r="E41" s="88">
        <v>97.001999999999995</v>
      </c>
      <c r="F41" s="88">
        <f t="shared" ref="F41:F49" si="3">SUM(D41:E41)</f>
        <v>195.00299999999999</v>
      </c>
      <c r="G41" s="16">
        <v>7</v>
      </c>
      <c r="H41" s="88">
        <v>1375.0239999999999</v>
      </c>
      <c r="I41" s="17">
        <v>49</v>
      </c>
      <c r="K41" s="4"/>
    </row>
    <row r="42" spans="1:11" ht="15.75" customHeight="1" x14ac:dyDescent="0.3">
      <c r="A42" s="18">
        <v>1</v>
      </c>
      <c r="B42" s="19" t="s">
        <v>553</v>
      </c>
      <c r="C42" s="19" t="s">
        <v>472</v>
      </c>
      <c r="D42" s="89">
        <v>92</v>
      </c>
      <c r="E42" s="89">
        <v>98.001000000000005</v>
      </c>
      <c r="F42" s="89">
        <f t="shared" si="3"/>
        <v>190.001</v>
      </c>
      <c r="G42" s="21">
        <v>3</v>
      </c>
      <c r="H42" s="89">
        <v>1368.018</v>
      </c>
      <c r="I42" s="24">
        <v>49</v>
      </c>
      <c r="K42" s="4"/>
    </row>
    <row r="43" spans="1:11" ht="15.75" customHeight="1" x14ac:dyDescent="0.3">
      <c r="A43" s="18">
        <v>2</v>
      </c>
      <c r="B43" s="19" t="s">
        <v>554</v>
      </c>
      <c r="C43" s="19" t="s">
        <v>532</v>
      </c>
      <c r="D43" s="89">
        <v>100.002</v>
      </c>
      <c r="E43" s="89">
        <v>99.001000000000005</v>
      </c>
      <c r="F43" s="89">
        <f t="shared" si="3"/>
        <v>199.00299999999999</v>
      </c>
      <c r="G43" s="21">
        <v>9</v>
      </c>
      <c r="H43" s="89">
        <v>1368.0259999999998</v>
      </c>
      <c r="I43" s="22">
        <v>44</v>
      </c>
      <c r="K43" s="4"/>
    </row>
    <row r="44" spans="1:11" ht="15.75" customHeight="1" x14ac:dyDescent="0.3">
      <c r="A44" s="18">
        <v>8</v>
      </c>
      <c r="B44" s="19" t="s">
        <v>555</v>
      </c>
      <c r="C44" s="19" t="s">
        <v>536</v>
      </c>
      <c r="D44" s="89">
        <v>100.001</v>
      </c>
      <c r="E44" s="89">
        <v>99</v>
      </c>
      <c r="F44" s="89">
        <f t="shared" si="3"/>
        <v>199.001</v>
      </c>
      <c r="G44" s="21">
        <v>8</v>
      </c>
      <c r="H44" s="89">
        <v>1351.0160000000001</v>
      </c>
      <c r="I44" s="22">
        <v>40</v>
      </c>
      <c r="K44" s="4"/>
    </row>
    <row r="45" spans="1:11" ht="15.75" customHeight="1" x14ac:dyDescent="0.3">
      <c r="A45" s="18">
        <v>3</v>
      </c>
      <c r="B45" s="19" t="s">
        <v>556</v>
      </c>
      <c r="C45" s="19" t="s">
        <v>532</v>
      </c>
      <c r="D45" s="89">
        <v>96.001000000000005</v>
      </c>
      <c r="E45" s="89">
        <v>94</v>
      </c>
      <c r="F45" s="89">
        <f t="shared" si="3"/>
        <v>190.001</v>
      </c>
      <c r="G45" s="21">
        <v>3</v>
      </c>
      <c r="H45" s="89">
        <v>1350.0169999999998</v>
      </c>
      <c r="I45" s="22">
        <v>35</v>
      </c>
      <c r="K45" s="4"/>
    </row>
    <row r="46" spans="1:11" ht="15.75" customHeight="1" x14ac:dyDescent="0.3">
      <c r="A46" s="18">
        <v>5</v>
      </c>
      <c r="B46" s="19" t="s">
        <v>465</v>
      </c>
      <c r="C46" s="19" t="s">
        <v>127</v>
      </c>
      <c r="D46" s="89">
        <v>97</v>
      </c>
      <c r="E46" s="89">
        <v>94.001999999999995</v>
      </c>
      <c r="F46" s="89">
        <f t="shared" si="3"/>
        <v>191.00200000000001</v>
      </c>
      <c r="G46" s="21">
        <v>4</v>
      </c>
      <c r="H46" s="89">
        <v>1353.0160000000001</v>
      </c>
      <c r="I46" s="22">
        <v>32</v>
      </c>
      <c r="K46" s="4"/>
    </row>
    <row r="47" spans="1:11" ht="15.75" customHeight="1" x14ac:dyDescent="0.3">
      <c r="A47" s="18">
        <v>6</v>
      </c>
      <c r="B47" s="19" t="s">
        <v>557</v>
      </c>
      <c r="C47" s="19" t="s">
        <v>108</v>
      </c>
      <c r="D47" s="89">
        <v>96.001999999999995</v>
      </c>
      <c r="E47" s="89">
        <v>96.001000000000005</v>
      </c>
      <c r="F47" s="89">
        <f t="shared" si="3"/>
        <v>192.00299999999999</v>
      </c>
      <c r="G47" s="21">
        <v>5</v>
      </c>
      <c r="H47" s="89">
        <v>1353.0129999999999</v>
      </c>
      <c r="I47" s="22">
        <v>32</v>
      </c>
      <c r="K47" s="4"/>
    </row>
    <row r="48" spans="1:11" ht="15.75" customHeight="1" x14ac:dyDescent="0.3">
      <c r="A48" s="18">
        <v>7</v>
      </c>
      <c r="B48" s="19" t="s">
        <v>558</v>
      </c>
      <c r="C48" s="19" t="s">
        <v>108</v>
      </c>
      <c r="D48" s="89">
        <v>99.003</v>
      </c>
      <c r="E48" s="89">
        <v>96</v>
      </c>
      <c r="F48" s="89">
        <f t="shared" si="3"/>
        <v>195.00299999999999</v>
      </c>
      <c r="G48" s="21">
        <v>7</v>
      </c>
      <c r="H48" s="89">
        <v>1355.0159999999998</v>
      </c>
      <c r="I48" s="22">
        <v>31</v>
      </c>
      <c r="K48" s="4"/>
    </row>
    <row r="49" spans="1:11" ht="15.75" customHeight="1" x14ac:dyDescent="0.3">
      <c r="A49" s="25">
        <v>9</v>
      </c>
      <c r="B49" s="26" t="s">
        <v>559</v>
      </c>
      <c r="C49" s="26" t="s">
        <v>108</v>
      </c>
      <c r="D49" s="91" t="s">
        <v>109</v>
      </c>
      <c r="E49" s="91"/>
      <c r="F49" s="91">
        <f t="shared" si="3"/>
        <v>0</v>
      </c>
      <c r="G49" s="28">
        <v>0</v>
      </c>
      <c r="H49" s="91">
        <v>0</v>
      </c>
      <c r="I49" s="29">
        <v>0</v>
      </c>
      <c r="K49" s="4"/>
    </row>
    <row r="50" spans="1:11" ht="15.75" customHeight="1" x14ac:dyDescent="0.3">
      <c r="A50" s="4"/>
      <c r="K50" s="4"/>
    </row>
    <row r="51" spans="1:11" ht="15.75" customHeight="1" x14ac:dyDescent="0.3">
      <c r="A51" s="7"/>
      <c r="B51" s="8" t="s">
        <v>79</v>
      </c>
      <c r="C51" s="9" t="s">
        <v>560</v>
      </c>
      <c r="D51" s="9"/>
      <c r="E51" s="9" t="s">
        <v>561</v>
      </c>
      <c r="F51" s="8"/>
      <c r="G51" s="8"/>
      <c r="H51" s="8"/>
      <c r="I51" s="8"/>
      <c r="K51" s="4"/>
    </row>
    <row r="52" spans="1:11" ht="15.75" customHeight="1" x14ac:dyDescent="0.3">
      <c r="A52" s="10">
        <v>2</v>
      </c>
      <c r="B52" s="11" t="s">
        <v>10</v>
      </c>
      <c r="C52" s="80" t="s">
        <v>11</v>
      </c>
      <c r="D52" s="50"/>
      <c r="E52" s="83"/>
      <c r="F52" s="12" t="s">
        <v>12</v>
      </c>
      <c r="G52" s="12" t="s">
        <v>13</v>
      </c>
      <c r="H52" s="12" t="s">
        <v>14</v>
      </c>
      <c r="I52" s="13" t="s">
        <v>15</v>
      </c>
      <c r="K52" s="4"/>
    </row>
    <row r="53" spans="1:11" ht="15.75" customHeight="1" x14ac:dyDescent="0.3">
      <c r="A53" s="14">
        <v>2</v>
      </c>
      <c r="B53" s="15" t="s">
        <v>484</v>
      </c>
      <c r="C53" s="15" t="s">
        <v>56</v>
      </c>
      <c r="D53" s="88">
        <v>100.003</v>
      </c>
      <c r="E53" s="88">
        <v>99.001000000000005</v>
      </c>
      <c r="F53" s="88">
        <f t="shared" ref="F53:F61" si="4">SUM(D53:E53)</f>
        <v>199.00400000000002</v>
      </c>
      <c r="G53" s="16">
        <v>8</v>
      </c>
      <c r="H53" s="88">
        <v>1372.0189999999998</v>
      </c>
      <c r="I53" s="17">
        <v>46</v>
      </c>
      <c r="K53" s="4"/>
    </row>
    <row r="54" spans="1:11" ht="15.75" customHeight="1" x14ac:dyDescent="0.3">
      <c r="A54" s="18">
        <v>5</v>
      </c>
      <c r="B54" s="19" t="s">
        <v>562</v>
      </c>
      <c r="C54" s="19" t="s">
        <v>53</v>
      </c>
      <c r="D54" s="89">
        <v>99.001999999999995</v>
      </c>
      <c r="E54" s="89">
        <v>100.00700000000001</v>
      </c>
      <c r="F54" s="89">
        <f t="shared" si="4"/>
        <v>199.00900000000001</v>
      </c>
      <c r="G54" s="21">
        <v>9</v>
      </c>
      <c r="H54" s="89">
        <v>1371.029</v>
      </c>
      <c r="I54" s="22">
        <v>46</v>
      </c>
      <c r="K54" s="4"/>
    </row>
    <row r="55" spans="1:11" ht="15.75" customHeight="1" x14ac:dyDescent="0.3">
      <c r="A55" s="18">
        <v>3</v>
      </c>
      <c r="B55" s="19" t="s">
        <v>44</v>
      </c>
      <c r="C55" s="19" t="s">
        <v>45</v>
      </c>
      <c r="D55" s="89">
        <v>98</v>
      </c>
      <c r="E55" s="89">
        <v>100.002</v>
      </c>
      <c r="F55" s="89">
        <f t="shared" si="4"/>
        <v>198.00200000000001</v>
      </c>
      <c r="G55" s="21">
        <v>7</v>
      </c>
      <c r="H55" s="89">
        <v>1278.0139999999999</v>
      </c>
      <c r="I55" s="22">
        <v>41</v>
      </c>
      <c r="K55" s="4"/>
    </row>
    <row r="56" spans="1:11" ht="15.75" customHeight="1" x14ac:dyDescent="0.3">
      <c r="A56" s="18">
        <v>6</v>
      </c>
      <c r="B56" s="19" t="s">
        <v>563</v>
      </c>
      <c r="C56" s="19" t="s">
        <v>67</v>
      </c>
      <c r="D56" s="89">
        <v>99.003</v>
      </c>
      <c r="E56" s="89">
        <v>98.001999999999995</v>
      </c>
      <c r="F56" s="89">
        <f t="shared" si="4"/>
        <v>197.005</v>
      </c>
      <c r="G56" s="21">
        <v>6</v>
      </c>
      <c r="H56" s="89">
        <v>1363.0219999999999</v>
      </c>
      <c r="I56" s="22">
        <v>40</v>
      </c>
      <c r="K56" s="4"/>
    </row>
    <row r="57" spans="1:11" ht="15.75" customHeight="1" x14ac:dyDescent="0.3">
      <c r="A57" s="18">
        <v>1</v>
      </c>
      <c r="B57" s="19" t="s">
        <v>564</v>
      </c>
      <c r="C57" s="19" t="s">
        <v>537</v>
      </c>
      <c r="D57" s="89">
        <v>98.001999999999995</v>
      </c>
      <c r="E57" s="89">
        <v>99.001000000000005</v>
      </c>
      <c r="F57" s="89">
        <f t="shared" si="4"/>
        <v>197.00299999999999</v>
      </c>
      <c r="G57" s="21">
        <v>5</v>
      </c>
      <c r="H57" s="89">
        <v>1360.0219999999999</v>
      </c>
      <c r="I57" s="24">
        <v>37</v>
      </c>
      <c r="K57" s="4"/>
    </row>
    <row r="58" spans="1:11" ht="15.75" customHeight="1" x14ac:dyDescent="0.3">
      <c r="A58" s="18">
        <v>9</v>
      </c>
      <c r="B58" s="19" t="s">
        <v>565</v>
      </c>
      <c r="C58" s="19" t="s">
        <v>566</v>
      </c>
      <c r="D58" s="89">
        <v>97.001999999999995</v>
      </c>
      <c r="E58" s="89">
        <v>99</v>
      </c>
      <c r="F58" s="89">
        <f t="shared" si="4"/>
        <v>196.00200000000001</v>
      </c>
      <c r="G58" s="21">
        <v>4</v>
      </c>
      <c r="H58" s="89">
        <v>1360.009</v>
      </c>
      <c r="I58" s="22">
        <v>34</v>
      </c>
      <c r="K58" s="4"/>
    </row>
    <row r="59" spans="1:11" ht="15.75" customHeight="1" x14ac:dyDescent="0.3">
      <c r="A59" s="18">
        <v>4</v>
      </c>
      <c r="B59" s="19" t="s">
        <v>567</v>
      </c>
      <c r="C59" s="19" t="s">
        <v>108</v>
      </c>
      <c r="D59" s="89">
        <v>96.001000000000005</v>
      </c>
      <c r="E59" s="89">
        <v>96</v>
      </c>
      <c r="F59" s="89">
        <f t="shared" si="4"/>
        <v>192.001</v>
      </c>
      <c r="G59" s="21">
        <v>3</v>
      </c>
      <c r="H59" s="89">
        <v>1352.009</v>
      </c>
      <c r="I59" s="22">
        <v>31</v>
      </c>
      <c r="K59" s="4"/>
    </row>
    <row r="60" spans="1:11" ht="15.75" customHeight="1" x14ac:dyDescent="0.3">
      <c r="A60" s="18">
        <v>7</v>
      </c>
      <c r="B60" s="19" t="s">
        <v>464</v>
      </c>
      <c r="C60" s="19" t="s">
        <v>67</v>
      </c>
      <c r="D60" s="89">
        <v>94</v>
      </c>
      <c r="E60" s="89">
        <v>96.001000000000005</v>
      </c>
      <c r="F60" s="89">
        <f t="shared" si="4"/>
        <v>190.001</v>
      </c>
      <c r="G60" s="21">
        <v>2</v>
      </c>
      <c r="H60" s="89">
        <v>1353.0139999999999</v>
      </c>
      <c r="I60" s="22">
        <v>28</v>
      </c>
      <c r="K60" s="4"/>
    </row>
    <row r="61" spans="1:11" ht="15.75" customHeight="1" x14ac:dyDescent="0.3">
      <c r="A61" s="25">
        <v>8</v>
      </c>
      <c r="B61" s="26" t="s">
        <v>568</v>
      </c>
      <c r="C61" s="26" t="s">
        <v>569</v>
      </c>
      <c r="D61" s="91">
        <v>93</v>
      </c>
      <c r="E61" s="91">
        <v>87</v>
      </c>
      <c r="F61" s="91">
        <f t="shared" si="4"/>
        <v>180</v>
      </c>
      <c r="G61" s="28">
        <v>1</v>
      </c>
      <c r="H61" s="91">
        <v>1135.0060000000001</v>
      </c>
      <c r="I61" s="29">
        <v>16</v>
      </c>
      <c r="K61" s="4"/>
    </row>
    <row r="62" spans="1:11" ht="15.75" customHeight="1" x14ac:dyDescent="0.3">
      <c r="B62" s="143"/>
      <c r="C62" s="143"/>
      <c r="D62" s="144"/>
      <c r="E62" s="144"/>
      <c r="F62" s="144"/>
      <c r="H62" s="144"/>
      <c r="K62" s="4"/>
    </row>
    <row r="63" spans="1:11" ht="15.75" customHeight="1" x14ac:dyDescent="0.3">
      <c r="A63" s="4"/>
      <c r="B63" s="4" t="s">
        <v>510</v>
      </c>
      <c r="K63" s="4"/>
    </row>
    <row r="64" spans="1:11" ht="15.75" customHeight="1" x14ac:dyDescent="0.3">
      <c r="A64" s="4"/>
      <c r="K64" s="4"/>
    </row>
    <row r="65" spans="1:11" ht="15.75" customHeight="1" x14ac:dyDescent="0.3">
      <c r="A65" s="4"/>
      <c r="B65" s="4" t="s">
        <v>511</v>
      </c>
      <c r="E65" s="4" t="s">
        <v>167</v>
      </c>
      <c r="K65" s="4"/>
    </row>
    <row r="66" spans="1:11" ht="15.75" customHeight="1" x14ac:dyDescent="0.3">
      <c r="A66" s="4"/>
      <c r="B66" s="4" t="s">
        <v>168</v>
      </c>
      <c r="E66" s="33"/>
      <c r="K66" s="4"/>
    </row>
    <row r="67" spans="1:11" ht="15.75" customHeight="1" x14ac:dyDescent="0.3">
      <c r="A67" s="4"/>
      <c r="K67" s="4"/>
    </row>
    <row r="68" spans="1:11" ht="15.75" customHeight="1" x14ac:dyDescent="0.3">
      <c r="A68" s="4"/>
      <c r="K68" s="4"/>
    </row>
    <row r="69" spans="1:11" ht="15.75" customHeight="1" x14ac:dyDescent="0.3">
      <c r="A69" s="4"/>
      <c r="K69" s="4"/>
    </row>
    <row r="70" spans="1:11" ht="15.75" customHeight="1" x14ac:dyDescent="0.3">
      <c r="A70" s="4"/>
      <c r="K70" s="4"/>
    </row>
    <row r="71" spans="1:11" ht="15.75" customHeight="1" x14ac:dyDescent="0.3">
      <c r="A71" s="4"/>
      <c r="K71" s="4"/>
    </row>
    <row r="72" spans="1:11" ht="15.75" customHeight="1" x14ac:dyDescent="0.3">
      <c r="A72" s="4"/>
      <c r="K72" s="4"/>
    </row>
    <row r="73" spans="1:11" ht="15.75" customHeight="1" x14ac:dyDescent="0.3">
      <c r="A73" s="4"/>
      <c r="K73" s="4"/>
    </row>
    <row r="74" spans="1:11" ht="15.75" customHeight="1" x14ac:dyDescent="0.3">
      <c r="A74" s="4"/>
      <c r="K74" s="4"/>
    </row>
    <row r="75" spans="1:11" ht="15.75" customHeight="1" x14ac:dyDescent="0.3">
      <c r="A75" s="4"/>
      <c r="K75" s="4"/>
    </row>
    <row r="76" spans="1:11" ht="15.75" customHeight="1" x14ac:dyDescent="0.3">
      <c r="A76" s="4"/>
      <c r="K76" s="4"/>
    </row>
    <row r="77" spans="1:11" ht="15.75" customHeight="1" x14ac:dyDescent="0.3">
      <c r="A77" s="4"/>
      <c r="K77" s="4"/>
    </row>
    <row r="78" spans="1:11" ht="15.75" customHeight="1" x14ac:dyDescent="0.3">
      <c r="A78" s="4"/>
      <c r="K78" s="4"/>
    </row>
    <row r="79" spans="1:11" ht="15.75" customHeight="1" x14ac:dyDescent="0.3">
      <c r="A79" s="4"/>
      <c r="K79" s="4"/>
    </row>
    <row r="80" spans="1:11" x14ac:dyDescent="0.3">
      <c r="A80" s="4"/>
      <c r="K80" s="4"/>
    </row>
    <row r="81" spans="1:11" x14ac:dyDescent="0.3">
      <c r="A81" s="4"/>
      <c r="K81" s="4"/>
    </row>
    <row r="82" spans="1:11" x14ac:dyDescent="0.3">
      <c r="A82" s="4"/>
      <c r="K82" s="4"/>
    </row>
    <row r="83" spans="1:11" x14ac:dyDescent="0.3">
      <c r="A83" s="4"/>
      <c r="K83" s="4"/>
    </row>
    <row r="84" spans="1:11" x14ac:dyDescent="0.3">
      <c r="A84" s="4"/>
      <c r="K84" s="4"/>
    </row>
    <row r="85" spans="1:11" x14ac:dyDescent="0.3">
      <c r="A85" s="4"/>
      <c r="K85" s="4"/>
    </row>
    <row r="86" spans="1:11" x14ac:dyDescent="0.3">
      <c r="A86" s="4"/>
      <c r="K86" s="4"/>
    </row>
    <row r="87" spans="1:11" x14ac:dyDescent="0.3">
      <c r="A87" s="4"/>
      <c r="K87" s="4"/>
    </row>
    <row r="88" spans="1:11" x14ac:dyDescent="0.3">
      <c r="A88" s="4"/>
      <c r="K88" s="4"/>
    </row>
    <row r="89" spans="1:11" x14ac:dyDescent="0.3">
      <c r="A89" s="4"/>
      <c r="K89" s="4"/>
    </row>
    <row r="90" spans="1:11" x14ac:dyDescent="0.3">
      <c r="A90" s="4"/>
      <c r="K90" s="4"/>
    </row>
    <row r="91" spans="1:11" x14ac:dyDescent="0.3">
      <c r="A91" s="4"/>
      <c r="K91" s="4"/>
    </row>
    <row r="92" spans="1:11" x14ac:dyDescent="0.3">
      <c r="A92" s="4"/>
      <c r="K92" s="4"/>
    </row>
    <row r="93" spans="1:11" x14ac:dyDescent="0.3">
      <c r="A93" s="4"/>
      <c r="K93" s="4"/>
    </row>
    <row r="94" spans="1:11" x14ac:dyDescent="0.3">
      <c r="A94" s="4"/>
      <c r="K94" s="4"/>
    </row>
    <row r="95" spans="1:11" x14ac:dyDescent="0.3">
      <c r="A95" s="4"/>
      <c r="K95" s="4"/>
    </row>
    <row r="96" spans="1:11" x14ac:dyDescent="0.3">
      <c r="A96" s="4"/>
      <c r="K96" s="4"/>
    </row>
    <row r="97" spans="1:11" x14ac:dyDescent="0.3">
      <c r="A97" s="4"/>
      <c r="K97" s="4"/>
    </row>
    <row r="98" spans="1:11" x14ac:dyDescent="0.3">
      <c r="A98" s="4"/>
      <c r="K98" s="4"/>
    </row>
    <row r="99" spans="1:11" x14ac:dyDescent="0.3">
      <c r="A99" s="4"/>
      <c r="K99" s="4"/>
    </row>
    <row r="100" spans="1:11" x14ac:dyDescent="0.3">
      <c r="A100" s="4"/>
      <c r="K100" s="4"/>
    </row>
    <row r="101" spans="1:11" x14ac:dyDescent="0.3">
      <c r="A101" s="4"/>
      <c r="K101" s="4"/>
    </row>
    <row r="102" spans="1:11" x14ac:dyDescent="0.3">
      <c r="A102" s="4"/>
      <c r="K102" s="4"/>
    </row>
    <row r="103" spans="1:11" x14ac:dyDescent="0.3">
      <c r="A103" s="4"/>
      <c r="K103" s="4"/>
    </row>
    <row r="104" spans="1:11" x14ac:dyDescent="0.3">
      <c r="A104" s="4"/>
      <c r="K104" s="4"/>
    </row>
    <row r="105" spans="1:11" x14ac:dyDescent="0.3">
      <c r="A105" s="4"/>
      <c r="K105" s="4"/>
    </row>
    <row r="106" spans="1:11" x14ac:dyDescent="0.3">
      <c r="A106" s="4"/>
      <c r="K106" s="4"/>
    </row>
    <row r="107" spans="1:11" x14ac:dyDescent="0.3">
      <c r="A107" s="4"/>
      <c r="K107" s="4"/>
    </row>
    <row r="108" spans="1:11" x14ac:dyDescent="0.3">
      <c r="A108" s="4"/>
      <c r="K108" s="4"/>
    </row>
    <row r="109" spans="1:11" x14ac:dyDescent="0.3">
      <c r="A109" s="4"/>
      <c r="K109" s="4"/>
    </row>
    <row r="110" spans="1:11" x14ac:dyDescent="0.3">
      <c r="A110" s="4"/>
      <c r="K110" s="4"/>
    </row>
    <row r="111" spans="1:11" x14ac:dyDescent="0.3">
      <c r="A111" s="4"/>
      <c r="K111" s="4"/>
    </row>
    <row r="112" spans="1:11" x14ac:dyDescent="0.3">
      <c r="A112" s="4"/>
      <c r="K112" s="4"/>
    </row>
    <row r="113" spans="1:11" x14ac:dyDescent="0.3">
      <c r="A113" s="4"/>
      <c r="K113" s="4"/>
    </row>
    <row r="114" spans="1:11" x14ac:dyDescent="0.3">
      <c r="A114" s="4"/>
      <c r="K114" s="4"/>
    </row>
    <row r="115" spans="1:11" x14ac:dyDescent="0.3">
      <c r="A115" s="4"/>
      <c r="K115" s="4"/>
    </row>
    <row r="116" spans="1:11" x14ac:dyDescent="0.3">
      <c r="A116" s="4"/>
      <c r="K116" s="4"/>
    </row>
    <row r="117" spans="1:11" x14ac:dyDescent="0.3">
      <c r="A117" s="4"/>
      <c r="K117" s="4"/>
    </row>
    <row r="118" spans="1:11" x14ac:dyDescent="0.3">
      <c r="A118" s="4"/>
      <c r="K118" s="4"/>
    </row>
    <row r="119" spans="1:11" x14ac:dyDescent="0.3">
      <c r="A119" s="4"/>
      <c r="K119" s="4"/>
    </row>
    <row r="120" spans="1:11" x14ac:dyDescent="0.3">
      <c r="A120" s="4"/>
      <c r="K120" s="4"/>
    </row>
    <row r="121" spans="1:11" x14ac:dyDescent="0.3">
      <c r="A121" s="4"/>
      <c r="K121" s="4"/>
    </row>
    <row r="122" spans="1:11" x14ac:dyDescent="0.3">
      <c r="A122" s="4"/>
      <c r="K122" s="4"/>
    </row>
    <row r="123" spans="1:11" x14ac:dyDescent="0.3">
      <c r="A123" s="4"/>
      <c r="K123" s="4"/>
    </row>
    <row r="124" spans="1:11" x14ac:dyDescent="0.3">
      <c r="A124" s="4"/>
      <c r="K124" s="4"/>
    </row>
    <row r="125" spans="1:11" x14ac:dyDescent="0.3">
      <c r="A125" s="4"/>
      <c r="K125" s="4"/>
    </row>
    <row r="126" spans="1:11" x14ac:dyDescent="0.3">
      <c r="A126" s="4"/>
      <c r="K126" s="4"/>
    </row>
    <row r="127" spans="1:11" x14ac:dyDescent="0.3">
      <c r="A127" s="4"/>
      <c r="K127" s="4"/>
    </row>
    <row r="128" spans="1:11" x14ac:dyDescent="0.3">
      <c r="A128" s="4"/>
      <c r="K128" s="4"/>
    </row>
    <row r="129" spans="1:11" x14ac:dyDescent="0.3">
      <c r="A129" s="4"/>
      <c r="K129" s="4"/>
    </row>
    <row r="130" spans="1:11" x14ac:dyDescent="0.3">
      <c r="A130" s="4"/>
      <c r="K130" s="4"/>
    </row>
    <row r="131" spans="1:11" x14ac:dyDescent="0.3">
      <c r="A131" s="4"/>
      <c r="K131" s="4"/>
    </row>
    <row r="132" spans="1:11" x14ac:dyDescent="0.3">
      <c r="A132" s="4"/>
      <c r="K132" s="4"/>
    </row>
    <row r="133" spans="1:11" x14ac:dyDescent="0.3">
      <c r="A133" s="4"/>
      <c r="K133" s="4"/>
    </row>
    <row r="134" spans="1:11" x14ac:dyDescent="0.3">
      <c r="A134" s="4"/>
      <c r="K134" s="4"/>
    </row>
    <row r="135" spans="1:11" x14ac:dyDescent="0.3">
      <c r="A135" s="4"/>
      <c r="K135" s="4"/>
    </row>
    <row r="136" spans="1:11" x14ac:dyDescent="0.3">
      <c r="A136" s="4"/>
      <c r="K136" s="4"/>
    </row>
    <row r="137" spans="1:11" x14ac:dyDescent="0.3">
      <c r="A137" s="4"/>
      <c r="K137" s="4"/>
    </row>
    <row r="138" spans="1:11" x14ac:dyDescent="0.3">
      <c r="A138" s="4"/>
      <c r="K138" s="4"/>
    </row>
    <row r="139" spans="1:11" x14ac:dyDescent="0.3">
      <c r="A139" s="4"/>
      <c r="K139" s="4"/>
    </row>
    <row r="140" spans="1:11" x14ac:dyDescent="0.3">
      <c r="A140" s="4"/>
      <c r="K140" s="4"/>
    </row>
    <row r="141" spans="1:11" x14ac:dyDescent="0.3">
      <c r="A141" s="4"/>
      <c r="K141" s="4"/>
    </row>
    <row r="142" spans="1:11" x14ac:dyDescent="0.3">
      <c r="A142" s="4"/>
      <c r="K142" s="4"/>
    </row>
    <row r="143" spans="1:11" x14ac:dyDescent="0.3">
      <c r="A143" s="4"/>
      <c r="K143" s="4"/>
    </row>
    <row r="144" spans="1:11" x14ac:dyDescent="0.3">
      <c r="A144" s="4"/>
      <c r="K144" s="4"/>
    </row>
    <row r="145" spans="1:11" x14ac:dyDescent="0.3">
      <c r="A145" s="4"/>
      <c r="K145" s="4"/>
    </row>
    <row r="146" spans="1:11" x14ac:dyDescent="0.3">
      <c r="A146" s="4"/>
      <c r="K146" s="4"/>
    </row>
    <row r="147" spans="1:11" x14ac:dyDescent="0.3">
      <c r="A147" s="4"/>
      <c r="K147" s="4"/>
    </row>
    <row r="148" spans="1:11" x14ac:dyDescent="0.3">
      <c r="A148" s="4"/>
      <c r="K148" s="4"/>
    </row>
    <row r="149" spans="1:11" x14ac:dyDescent="0.3">
      <c r="A149" s="4"/>
      <c r="K149" s="4"/>
    </row>
    <row r="150" spans="1:11" x14ac:dyDescent="0.3">
      <c r="A150" s="4"/>
      <c r="K150" s="4"/>
    </row>
    <row r="151" spans="1:11" x14ac:dyDescent="0.3">
      <c r="A151" s="4"/>
      <c r="K151" s="4"/>
    </row>
    <row r="152" spans="1:11" x14ac:dyDescent="0.3">
      <c r="A152" s="4"/>
      <c r="K152" s="4"/>
    </row>
    <row r="153" spans="1:11" x14ac:dyDescent="0.3">
      <c r="A153" s="4"/>
      <c r="K153" s="4"/>
    </row>
    <row r="154" spans="1:11" x14ac:dyDescent="0.3">
      <c r="A154" s="4"/>
      <c r="K154" s="4"/>
    </row>
    <row r="155" spans="1:11" x14ac:dyDescent="0.3">
      <c r="A155" s="4"/>
      <c r="K155" s="4"/>
    </row>
    <row r="156" spans="1:11" x14ac:dyDescent="0.3">
      <c r="A156" s="4"/>
      <c r="K156" s="4"/>
    </row>
    <row r="157" spans="1:11" x14ac:dyDescent="0.3">
      <c r="A157" s="4"/>
      <c r="K157" s="4"/>
    </row>
    <row r="158" spans="1:11" x14ac:dyDescent="0.3">
      <c r="A158" s="4"/>
      <c r="K158" s="4"/>
    </row>
    <row r="159" spans="1:11" x14ac:dyDescent="0.3">
      <c r="A159" s="4"/>
      <c r="K159" s="4"/>
    </row>
    <row r="160" spans="1:11" x14ac:dyDescent="0.3">
      <c r="A160" s="4"/>
      <c r="K160" s="4"/>
    </row>
    <row r="161" spans="1:11" x14ac:dyDescent="0.3">
      <c r="A161" s="4"/>
      <c r="K161" s="4"/>
    </row>
    <row r="162" spans="1:11" x14ac:dyDescent="0.3">
      <c r="A162" s="4"/>
      <c r="K162" s="4"/>
    </row>
    <row r="163" spans="1:11" x14ac:dyDescent="0.3">
      <c r="A163" s="4"/>
      <c r="K163" s="4"/>
    </row>
    <row r="164" spans="1:11" x14ac:dyDescent="0.3">
      <c r="A164" s="4"/>
      <c r="K164" s="4"/>
    </row>
    <row r="165" spans="1:11" x14ac:dyDescent="0.3">
      <c r="A165" s="4"/>
      <c r="K165" s="4"/>
    </row>
    <row r="166" spans="1:11" x14ac:dyDescent="0.3">
      <c r="A166" s="4"/>
      <c r="K166" s="4"/>
    </row>
    <row r="167" spans="1:11" x14ac:dyDescent="0.3">
      <c r="A167" s="4"/>
      <c r="K167" s="4"/>
    </row>
    <row r="168" spans="1:11" x14ac:dyDescent="0.3">
      <c r="A168" s="4"/>
      <c r="K168" s="4"/>
    </row>
    <row r="169" spans="1:11" x14ac:dyDescent="0.3">
      <c r="A169" s="4"/>
      <c r="K169" s="4"/>
    </row>
    <row r="170" spans="1:11" x14ac:dyDescent="0.3">
      <c r="A170" s="4"/>
      <c r="K170" s="4"/>
    </row>
    <row r="171" spans="1:11" x14ac:dyDescent="0.3">
      <c r="A171" s="4"/>
      <c r="K171" s="4"/>
    </row>
    <row r="172" spans="1:11" x14ac:dyDescent="0.3">
      <c r="A172" s="4"/>
      <c r="K172" s="4"/>
    </row>
    <row r="173" spans="1:11" x14ac:dyDescent="0.3">
      <c r="A173" s="4"/>
      <c r="K173" s="4"/>
    </row>
    <row r="174" spans="1:11" x14ac:dyDescent="0.3">
      <c r="A174" s="4"/>
      <c r="K174" s="4"/>
    </row>
    <row r="175" spans="1:11" x14ac:dyDescent="0.3">
      <c r="A175" s="4"/>
      <c r="K175" s="4"/>
    </row>
    <row r="176" spans="1:11" x14ac:dyDescent="0.3">
      <c r="A176" s="4"/>
      <c r="K176" s="4"/>
    </row>
    <row r="177" spans="1:11" x14ac:dyDescent="0.3">
      <c r="A177" s="4"/>
      <c r="K177" s="4"/>
    </row>
    <row r="178" spans="1:11" x14ac:dyDescent="0.3">
      <c r="A178" s="4"/>
      <c r="K178" s="4"/>
    </row>
    <row r="179" spans="1:11" x14ac:dyDescent="0.3">
      <c r="A179" s="4"/>
      <c r="K179" s="4"/>
    </row>
    <row r="180" spans="1:11" x14ac:dyDescent="0.3">
      <c r="A180" s="4"/>
      <c r="K180" s="4"/>
    </row>
    <row r="181" spans="1:11" x14ac:dyDescent="0.3">
      <c r="A181" s="4"/>
      <c r="K181" s="4"/>
    </row>
    <row r="182" spans="1:11" x14ac:dyDescent="0.3">
      <c r="A182" s="4"/>
      <c r="K182" s="4"/>
    </row>
    <row r="183" spans="1:11" x14ac:dyDescent="0.3">
      <c r="A183" s="4"/>
      <c r="K183" s="4"/>
    </row>
    <row r="184" spans="1:11" x14ac:dyDescent="0.3">
      <c r="A184" s="4"/>
      <c r="K184" s="4"/>
    </row>
    <row r="185" spans="1:11" x14ac:dyDescent="0.3">
      <c r="A185" s="4"/>
      <c r="K185" s="4"/>
    </row>
    <row r="186" spans="1:11" x14ac:dyDescent="0.3">
      <c r="A186" s="4"/>
      <c r="K186" s="4"/>
    </row>
    <row r="187" spans="1:11" x14ac:dyDescent="0.3">
      <c r="A187" s="4"/>
      <c r="K187" s="4"/>
    </row>
    <row r="188" spans="1:11" x14ac:dyDescent="0.3">
      <c r="A188" s="4"/>
      <c r="K188" s="4"/>
    </row>
    <row r="189" spans="1:11" x14ac:dyDescent="0.3">
      <c r="A189" s="4"/>
      <c r="K189" s="4"/>
    </row>
    <row r="190" spans="1:11" x14ac:dyDescent="0.3">
      <c r="A190" s="4"/>
      <c r="K190" s="4"/>
    </row>
    <row r="191" spans="1:11" x14ac:dyDescent="0.3">
      <c r="A191" s="4"/>
      <c r="K191" s="4"/>
    </row>
    <row r="192" spans="1:11" x14ac:dyDescent="0.3">
      <c r="A192" s="4"/>
      <c r="K192" s="4"/>
    </row>
    <row r="193" spans="1:11" x14ac:dyDescent="0.3">
      <c r="A193" s="4"/>
      <c r="K193" s="4"/>
    </row>
    <row r="194" spans="1:11" x14ac:dyDescent="0.3">
      <c r="A194" s="4"/>
      <c r="K194" s="4"/>
    </row>
    <row r="195" spans="1:11" x14ac:dyDescent="0.3">
      <c r="A195" s="4"/>
      <c r="K195" s="4"/>
    </row>
    <row r="196" spans="1:11" x14ac:dyDescent="0.3">
      <c r="A196" s="4"/>
      <c r="K196" s="4"/>
    </row>
    <row r="197" spans="1:11" x14ac:dyDescent="0.3">
      <c r="A197" s="4"/>
      <c r="K197" s="4"/>
    </row>
    <row r="198" spans="1:11" x14ac:dyDescent="0.3">
      <c r="A198" s="4"/>
      <c r="K198" s="4"/>
    </row>
    <row r="199" spans="1:11" x14ac:dyDescent="0.3">
      <c r="A199" s="4"/>
      <c r="K199" s="4"/>
    </row>
    <row r="200" spans="1:11" x14ac:dyDescent="0.3">
      <c r="A200" s="4"/>
      <c r="K200" s="4"/>
    </row>
    <row r="201" spans="1:11" x14ac:dyDescent="0.3">
      <c r="A201" s="4"/>
      <c r="K201" s="4"/>
    </row>
    <row r="202" spans="1:11" x14ac:dyDescent="0.3">
      <c r="A202" s="4"/>
      <c r="K202" s="4"/>
    </row>
    <row r="203" spans="1:11" x14ac:dyDescent="0.3">
      <c r="A203" s="4"/>
      <c r="K203" s="4"/>
    </row>
    <row r="204" spans="1:11" x14ac:dyDescent="0.3">
      <c r="A204" s="4"/>
      <c r="K204" s="4"/>
    </row>
    <row r="205" spans="1:11" x14ac:dyDescent="0.3">
      <c r="A205" s="4"/>
      <c r="K205" s="4"/>
    </row>
    <row r="206" spans="1:11" x14ac:dyDescent="0.3">
      <c r="A206" s="4"/>
      <c r="K206" s="4"/>
    </row>
    <row r="207" spans="1:11" x14ac:dyDescent="0.3">
      <c r="A207" s="4"/>
      <c r="K207" s="4"/>
    </row>
    <row r="208" spans="1:11" x14ac:dyDescent="0.3">
      <c r="A208" s="4"/>
      <c r="K208" s="4"/>
    </row>
    <row r="209" spans="1:11" x14ac:dyDescent="0.3">
      <c r="A209" s="4"/>
      <c r="K209" s="4"/>
    </row>
    <row r="210" spans="1:11" x14ac:dyDescent="0.3">
      <c r="A210" s="4"/>
      <c r="K210" s="4"/>
    </row>
    <row r="211" spans="1:11" x14ac:dyDescent="0.3">
      <c r="A211" s="4"/>
      <c r="K211" s="4"/>
    </row>
    <row r="212" spans="1:11" x14ac:dyDescent="0.3">
      <c r="A212" s="4"/>
      <c r="K212" s="4"/>
    </row>
    <row r="213" spans="1:11" x14ac:dyDescent="0.3">
      <c r="A213" s="4"/>
      <c r="K213" s="4"/>
    </row>
    <row r="214" spans="1:11" x14ac:dyDescent="0.3">
      <c r="A214" s="4"/>
      <c r="K214" s="4"/>
    </row>
    <row r="215" spans="1:11" x14ac:dyDescent="0.3">
      <c r="A215" s="4"/>
      <c r="K215" s="4"/>
    </row>
    <row r="216" spans="1:11" x14ac:dyDescent="0.3">
      <c r="A216" s="4"/>
      <c r="K216" s="4"/>
    </row>
    <row r="217" spans="1:11" x14ac:dyDescent="0.3">
      <c r="A217" s="4"/>
      <c r="K217" s="4"/>
    </row>
    <row r="218" spans="1:11" x14ac:dyDescent="0.3">
      <c r="A218" s="4"/>
      <c r="K218" s="4"/>
    </row>
    <row r="219" spans="1:11" x14ac:dyDescent="0.3">
      <c r="A219" s="4"/>
      <c r="K219" s="4"/>
    </row>
    <row r="220" spans="1:11" x14ac:dyDescent="0.3">
      <c r="A220" s="4"/>
      <c r="K220" s="4"/>
    </row>
    <row r="221" spans="1:11" x14ac:dyDescent="0.3">
      <c r="A221" s="4"/>
      <c r="K221" s="4"/>
    </row>
    <row r="222" spans="1:11" x14ac:dyDescent="0.3">
      <c r="A222" s="4"/>
      <c r="K222" s="4"/>
    </row>
    <row r="223" spans="1:11" x14ac:dyDescent="0.3">
      <c r="A223" s="4"/>
      <c r="K223" s="4"/>
    </row>
    <row r="224" spans="1:11" x14ac:dyDescent="0.3">
      <c r="A224" s="4"/>
      <c r="K224" s="4"/>
    </row>
    <row r="225" spans="1:11" x14ac:dyDescent="0.3">
      <c r="A225" s="4"/>
      <c r="K225" s="4"/>
    </row>
    <row r="226" spans="1:11" x14ac:dyDescent="0.3">
      <c r="A226" s="4"/>
      <c r="K226" s="4"/>
    </row>
    <row r="227" spans="1:11" x14ac:dyDescent="0.3">
      <c r="A227" s="4"/>
      <c r="K227" s="4"/>
    </row>
    <row r="228" spans="1:11" x14ac:dyDescent="0.3">
      <c r="A228" s="4"/>
      <c r="K228" s="4"/>
    </row>
    <row r="229" spans="1:11" x14ac:dyDescent="0.3">
      <c r="A229" s="4"/>
      <c r="K229" s="4"/>
    </row>
    <row r="230" spans="1:11" x14ac:dyDescent="0.3">
      <c r="A230" s="4"/>
      <c r="K230" s="4"/>
    </row>
    <row r="231" spans="1:11" x14ac:dyDescent="0.3">
      <c r="A231" s="4"/>
      <c r="K231" s="4"/>
    </row>
    <row r="232" spans="1:11" x14ac:dyDescent="0.3">
      <c r="A232" s="4"/>
      <c r="K232" s="4"/>
    </row>
    <row r="233" spans="1:11" x14ac:dyDescent="0.3">
      <c r="A233" s="4"/>
      <c r="K233" s="4"/>
    </row>
    <row r="234" spans="1:11" x14ac:dyDescent="0.3">
      <c r="A234" s="4"/>
      <c r="K234" s="4"/>
    </row>
    <row r="235" spans="1:11" x14ac:dyDescent="0.3">
      <c r="A235" s="4"/>
      <c r="K235" s="4"/>
    </row>
    <row r="236" spans="1:11" x14ac:dyDescent="0.3">
      <c r="A236" s="4"/>
      <c r="K236" s="4"/>
    </row>
    <row r="237" spans="1:11" x14ac:dyDescent="0.3">
      <c r="A237" s="4"/>
      <c r="K237" s="4"/>
    </row>
    <row r="238" spans="1:11" x14ac:dyDescent="0.3">
      <c r="A238" s="4"/>
      <c r="K238" s="4"/>
    </row>
    <row r="239" spans="1:11" x14ac:dyDescent="0.3">
      <c r="A239" s="4"/>
      <c r="K239" s="4"/>
    </row>
    <row r="240" spans="1:11" x14ac:dyDescent="0.3">
      <c r="A240" s="4"/>
      <c r="K240" s="4"/>
    </row>
    <row r="241" spans="1:11" x14ac:dyDescent="0.3">
      <c r="A241" s="4"/>
      <c r="K241" s="4"/>
    </row>
    <row r="242" spans="1:11" x14ac:dyDescent="0.3">
      <c r="A242" s="4"/>
      <c r="K242" s="4"/>
    </row>
    <row r="243" spans="1:11" x14ac:dyDescent="0.3">
      <c r="A243" s="4"/>
      <c r="K243" s="4"/>
    </row>
    <row r="244" spans="1:11" x14ac:dyDescent="0.3">
      <c r="A244" s="4"/>
      <c r="K244" s="4"/>
    </row>
    <row r="245" spans="1:11" x14ac:dyDescent="0.3">
      <c r="A245" s="4"/>
      <c r="K245" s="4"/>
    </row>
    <row r="246" spans="1:11" x14ac:dyDescent="0.3">
      <c r="A246" s="4"/>
      <c r="K246" s="4"/>
    </row>
    <row r="247" spans="1:11" x14ac:dyDescent="0.3">
      <c r="A247" s="4"/>
      <c r="K247" s="4"/>
    </row>
    <row r="248" spans="1:11" x14ac:dyDescent="0.3">
      <c r="A248" s="4"/>
      <c r="K248" s="4"/>
    </row>
    <row r="249" spans="1:11" x14ac:dyDescent="0.3">
      <c r="A249" s="4"/>
      <c r="K249" s="4"/>
    </row>
    <row r="250" spans="1:11" x14ac:dyDescent="0.3">
      <c r="A250" s="4"/>
      <c r="K250" s="4"/>
    </row>
    <row r="251" spans="1:11" x14ac:dyDescent="0.3">
      <c r="A251" s="4"/>
      <c r="K251" s="4"/>
    </row>
    <row r="252" spans="1:11" x14ac:dyDescent="0.3">
      <c r="A252" s="4"/>
      <c r="K252" s="4"/>
    </row>
    <row r="253" spans="1:11" x14ac:dyDescent="0.3">
      <c r="A253" s="4"/>
      <c r="K253" s="4"/>
    </row>
    <row r="254" spans="1:11" x14ac:dyDescent="0.3">
      <c r="A254" s="4"/>
      <c r="K254" s="4"/>
    </row>
    <row r="255" spans="1:11" x14ac:dyDescent="0.3">
      <c r="A255" s="4"/>
      <c r="K255" s="4"/>
    </row>
    <row r="256" spans="1:11" x14ac:dyDescent="0.3">
      <c r="A256" s="4"/>
      <c r="K256" s="4"/>
    </row>
    <row r="257" spans="1:11" x14ac:dyDescent="0.3">
      <c r="A257" s="4"/>
      <c r="K257" s="4"/>
    </row>
    <row r="258" spans="1:11" x14ac:dyDescent="0.3">
      <c r="A258" s="4"/>
      <c r="K258" s="4"/>
    </row>
    <row r="259" spans="1:11" x14ac:dyDescent="0.3">
      <c r="A259" s="4"/>
      <c r="K259" s="4"/>
    </row>
    <row r="260" spans="1:11" x14ac:dyDescent="0.3">
      <c r="A260" s="4"/>
      <c r="K260" s="4"/>
    </row>
    <row r="261" spans="1:11" x14ac:dyDescent="0.3">
      <c r="A261" s="4"/>
      <c r="K261" s="4"/>
    </row>
    <row r="262" spans="1:11" x14ac:dyDescent="0.3">
      <c r="A262" s="4"/>
      <c r="K262" s="4"/>
    </row>
    <row r="263" spans="1:11" x14ac:dyDescent="0.3">
      <c r="A263" s="4"/>
      <c r="K263" s="4"/>
    </row>
    <row r="264" spans="1:11" x14ac:dyDescent="0.3">
      <c r="A264" s="4"/>
      <c r="K264" s="4"/>
    </row>
    <row r="265" spans="1:11" x14ac:dyDescent="0.3">
      <c r="A265" s="4"/>
      <c r="K265" s="4"/>
    </row>
    <row r="266" spans="1:11" x14ac:dyDescent="0.3">
      <c r="A266" s="4"/>
      <c r="K266" s="4"/>
    </row>
    <row r="267" spans="1:11" x14ac:dyDescent="0.3">
      <c r="A267" s="4"/>
      <c r="K267" s="4"/>
    </row>
    <row r="268" spans="1:11" x14ac:dyDescent="0.3">
      <c r="A268" s="4"/>
      <c r="K268" s="4"/>
    </row>
    <row r="269" spans="1:11" x14ac:dyDescent="0.3">
      <c r="A269" s="4"/>
      <c r="K269" s="4"/>
    </row>
    <row r="270" spans="1:11" x14ac:dyDescent="0.3">
      <c r="A270" s="4"/>
      <c r="K270" s="4"/>
    </row>
    <row r="271" spans="1:11" x14ac:dyDescent="0.3">
      <c r="A271" s="4"/>
      <c r="K271" s="4"/>
    </row>
    <row r="272" spans="1:11" x14ac:dyDescent="0.3">
      <c r="A272" s="4"/>
      <c r="K272" s="4"/>
    </row>
    <row r="273" spans="1:11" x14ac:dyDescent="0.3">
      <c r="A273" s="4"/>
      <c r="K273" s="4"/>
    </row>
    <row r="274" spans="1:11" x14ac:dyDescent="0.3">
      <c r="A274" s="4"/>
      <c r="K274" s="4"/>
    </row>
    <row r="275" spans="1:11" x14ac:dyDescent="0.3">
      <c r="A275" s="4"/>
      <c r="K275" s="4"/>
    </row>
    <row r="276" spans="1:11" x14ac:dyDescent="0.3">
      <c r="A276" s="4"/>
      <c r="K276" s="4"/>
    </row>
    <row r="277" spans="1:11" x14ac:dyDescent="0.3">
      <c r="A277" s="4"/>
      <c r="K277" s="4"/>
    </row>
    <row r="278" spans="1:11" x14ac:dyDescent="0.3">
      <c r="A278" s="4"/>
      <c r="K278" s="4"/>
    </row>
    <row r="279" spans="1:11" x14ac:dyDescent="0.3">
      <c r="A279" s="4"/>
      <c r="K279" s="4"/>
    </row>
    <row r="280" spans="1:11" x14ac:dyDescent="0.3">
      <c r="A280" s="4"/>
      <c r="K280" s="4"/>
    </row>
    <row r="281" spans="1:11" x14ac:dyDescent="0.3">
      <c r="A281" s="4"/>
      <c r="K281" s="4"/>
    </row>
    <row r="282" spans="1:11" x14ac:dyDescent="0.3">
      <c r="A282" s="4"/>
      <c r="K282" s="4"/>
    </row>
    <row r="283" spans="1:11" x14ac:dyDescent="0.3">
      <c r="A283" s="4"/>
      <c r="K283" s="4"/>
    </row>
    <row r="284" spans="1:11" x14ac:dyDescent="0.3">
      <c r="A284" s="4"/>
      <c r="K284" s="4"/>
    </row>
    <row r="285" spans="1:11" x14ac:dyDescent="0.3">
      <c r="A285" s="4"/>
      <c r="K285" s="4"/>
    </row>
    <row r="286" spans="1:11" x14ac:dyDescent="0.3">
      <c r="A286" s="4"/>
      <c r="K286" s="4"/>
    </row>
    <row r="287" spans="1:11" x14ac:dyDescent="0.3">
      <c r="A287" s="4"/>
      <c r="K287" s="4"/>
    </row>
    <row r="288" spans="1:11" x14ac:dyDescent="0.3">
      <c r="A288" s="4"/>
      <c r="K288" s="4"/>
    </row>
    <row r="289" spans="1:11" x14ac:dyDescent="0.3">
      <c r="A289" s="4"/>
      <c r="K289" s="4"/>
    </row>
    <row r="290" spans="1:11" x14ac:dyDescent="0.3">
      <c r="A290" s="4"/>
      <c r="K290" s="4"/>
    </row>
    <row r="291" spans="1:11" x14ac:dyDescent="0.3">
      <c r="A291" s="4"/>
      <c r="K291" s="4"/>
    </row>
    <row r="292" spans="1:11" x14ac:dyDescent="0.3">
      <c r="A292" s="4"/>
      <c r="K292" s="4"/>
    </row>
    <row r="293" spans="1:11" x14ac:dyDescent="0.3">
      <c r="A293" s="4"/>
      <c r="K293" s="4"/>
    </row>
    <row r="294" spans="1:11" x14ac:dyDescent="0.3">
      <c r="A294" s="4"/>
      <c r="K294" s="4"/>
    </row>
    <row r="295" spans="1:11" x14ac:dyDescent="0.3">
      <c r="A295" s="4"/>
      <c r="K295" s="4"/>
    </row>
    <row r="296" spans="1:11" x14ac:dyDescent="0.3">
      <c r="A296" s="4"/>
      <c r="K296" s="4"/>
    </row>
    <row r="297" spans="1:11" x14ac:dyDescent="0.3">
      <c r="A297" s="4"/>
      <c r="K297" s="4"/>
    </row>
    <row r="298" spans="1:11" x14ac:dyDescent="0.3">
      <c r="A298" s="4"/>
      <c r="K298" s="4"/>
    </row>
    <row r="299" spans="1:11" x14ac:dyDescent="0.3">
      <c r="A299" s="4"/>
      <c r="K299" s="4"/>
    </row>
    <row r="300" spans="1:11" x14ac:dyDescent="0.3">
      <c r="A300" s="4"/>
      <c r="K300" s="4"/>
    </row>
    <row r="301" spans="1:11" x14ac:dyDescent="0.3">
      <c r="A301" s="4"/>
      <c r="K301" s="4"/>
    </row>
    <row r="302" spans="1:11" x14ac:dyDescent="0.3">
      <c r="A302" s="4"/>
      <c r="K302" s="4"/>
    </row>
    <row r="303" spans="1:11" x14ac:dyDescent="0.3">
      <c r="A303" s="4"/>
      <c r="K303" s="4"/>
    </row>
    <row r="304" spans="1:11" x14ac:dyDescent="0.3">
      <c r="A304" s="4"/>
      <c r="K304" s="4"/>
    </row>
    <row r="305" spans="1:11" x14ac:dyDescent="0.3">
      <c r="A305" s="4"/>
      <c r="K305" s="4"/>
    </row>
    <row r="306" spans="1:11" x14ac:dyDescent="0.3">
      <c r="A306" s="4"/>
      <c r="K306" s="4"/>
    </row>
    <row r="307" spans="1:11" x14ac:dyDescent="0.3">
      <c r="A307" s="4"/>
      <c r="K307" s="4"/>
    </row>
    <row r="308" spans="1:11" x14ac:dyDescent="0.3">
      <c r="A308" s="4"/>
      <c r="K308" s="4"/>
    </row>
    <row r="309" spans="1:11" x14ac:dyDescent="0.3">
      <c r="A309" s="4"/>
      <c r="K309" s="4"/>
    </row>
    <row r="310" spans="1:11" x14ac:dyDescent="0.3">
      <c r="A310" s="4"/>
      <c r="K310" s="4"/>
    </row>
    <row r="311" spans="1:11" x14ac:dyDescent="0.3">
      <c r="A311" s="4"/>
      <c r="K311" s="4"/>
    </row>
    <row r="312" spans="1:11" x14ac:dyDescent="0.3">
      <c r="A312" s="4"/>
      <c r="K312" s="4"/>
    </row>
    <row r="313" spans="1:11" x14ac:dyDescent="0.3">
      <c r="A313" s="4"/>
      <c r="K313" s="4"/>
    </row>
    <row r="314" spans="1:11" x14ac:dyDescent="0.3">
      <c r="A314" s="4"/>
      <c r="K314" s="4"/>
    </row>
    <row r="315" spans="1:11" x14ac:dyDescent="0.3">
      <c r="A315" s="4"/>
      <c r="K315" s="4"/>
    </row>
    <row r="316" spans="1:11" x14ac:dyDescent="0.3">
      <c r="A316" s="4"/>
      <c r="K316" s="4"/>
    </row>
    <row r="317" spans="1:11" x14ac:dyDescent="0.3">
      <c r="A317" s="4"/>
      <c r="K317" s="4"/>
    </row>
    <row r="318" spans="1:11" x14ac:dyDescent="0.3">
      <c r="A318" s="4"/>
      <c r="K318" s="4"/>
    </row>
    <row r="319" spans="1:11" x14ac:dyDescent="0.3">
      <c r="A319" s="4"/>
      <c r="K319" s="4"/>
    </row>
    <row r="320" spans="1:11" x14ac:dyDescent="0.3">
      <c r="A320" s="4"/>
      <c r="K320" s="4"/>
    </row>
    <row r="321" spans="1:11" x14ac:dyDescent="0.3">
      <c r="A321" s="4"/>
      <c r="K321" s="4"/>
    </row>
    <row r="322" spans="1:11" x14ac:dyDescent="0.3">
      <c r="A322" s="4"/>
      <c r="K322" s="4"/>
    </row>
    <row r="323" spans="1:11" x14ac:dyDescent="0.3">
      <c r="A323" s="4"/>
      <c r="K323" s="4"/>
    </row>
    <row r="324" spans="1:11" x14ac:dyDescent="0.3">
      <c r="A324" s="4"/>
      <c r="K324" s="4"/>
    </row>
    <row r="325" spans="1:11" x14ac:dyDescent="0.3">
      <c r="A325" s="4"/>
      <c r="K325" s="4"/>
    </row>
    <row r="326" spans="1:11" x14ac:dyDescent="0.3">
      <c r="A326" s="4"/>
      <c r="K326" s="4"/>
    </row>
    <row r="327" spans="1:11" x14ac:dyDescent="0.3">
      <c r="A327" s="4"/>
      <c r="K327" s="4"/>
    </row>
    <row r="328" spans="1:11" x14ac:dyDescent="0.3">
      <c r="A328" s="4"/>
      <c r="K328" s="4"/>
    </row>
    <row r="329" spans="1:11" x14ac:dyDescent="0.3">
      <c r="A329" s="4"/>
      <c r="K329" s="4"/>
    </row>
    <row r="330" spans="1:11" x14ac:dyDescent="0.3">
      <c r="A330" s="4"/>
      <c r="K330" s="4"/>
    </row>
    <row r="331" spans="1:11" x14ac:dyDescent="0.3">
      <c r="A331" s="4"/>
      <c r="K331" s="4"/>
    </row>
    <row r="332" spans="1:11" x14ac:dyDescent="0.3">
      <c r="A332" s="4"/>
      <c r="K332" s="4"/>
    </row>
    <row r="333" spans="1:11" x14ac:dyDescent="0.3">
      <c r="A333" s="4"/>
      <c r="K333" s="4"/>
    </row>
    <row r="334" spans="1:11" x14ac:dyDescent="0.3">
      <c r="A334" s="4"/>
      <c r="K334" s="4"/>
    </row>
    <row r="335" spans="1:11" x14ac:dyDescent="0.3">
      <c r="A335" s="4"/>
      <c r="K335" s="4"/>
    </row>
    <row r="336" spans="1:11" x14ac:dyDescent="0.3">
      <c r="A336" s="4"/>
      <c r="K336" s="4"/>
    </row>
    <row r="337" spans="1:11" x14ac:dyDescent="0.3">
      <c r="A337" s="4"/>
      <c r="K337" s="4"/>
    </row>
    <row r="338" spans="1:11" x14ac:dyDescent="0.3">
      <c r="A338" s="4"/>
      <c r="K338" s="4"/>
    </row>
    <row r="339" spans="1:11" x14ac:dyDescent="0.3">
      <c r="A339" s="4"/>
      <c r="K339" s="4"/>
    </row>
    <row r="340" spans="1:11" x14ac:dyDescent="0.3">
      <c r="A340" s="4"/>
      <c r="K340" s="4"/>
    </row>
    <row r="341" spans="1:11" x14ac:dyDescent="0.3">
      <c r="A341" s="4"/>
      <c r="K341" s="4"/>
    </row>
    <row r="342" spans="1:11" x14ac:dyDescent="0.3">
      <c r="A342" s="4"/>
      <c r="K342" s="4"/>
    </row>
    <row r="343" spans="1:11" x14ac:dyDescent="0.3">
      <c r="A343" s="4"/>
      <c r="K343" s="4"/>
    </row>
    <row r="344" spans="1:11" x14ac:dyDescent="0.3">
      <c r="A344" s="4"/>
      <c r="K344" s="4"/>
    </row>
    <row r="345" spans="1:11" x14ac:dyDescent="0.3">
      <c r="A345" s="4"/>
      <c r="K345" s="4"/>
    </row>
    <row r="346" spans="1:11" x14ac:dyDescent="0.3">
      <c r="A346" s="4"/>
      <c r="K346" s="4"/>
    </row>
    <row r="347" spans="1:11" x14ac:dyDescent="0.3">
      <c r="A347" s="4"/>
      <c r="K347" s="4"/>
    </row>
    <row r="348" spans="1:11" x14ac:dyDescent="0.3">
      <c r="A348" s="4"/>
      <c r="K348" s="4"/>
    </row>
    <row r="349" spans="1:11" x14ac:dyDescent="0.3">
      <c r="A349" s="4"/>
      <c r="K349" s="4"/>
    </row>
    <row r="350" spans="1:11" x14ac:dyDescent="0.3">
      <c r="A350" s="4"/>
      <c r="K350" s="4"/>
    </row>
    <row r="351" spans="1:11" x14ac:dyDescent="0.3">
      <c r="A351" s="4"/>
      <c r="K351" s="4"/>
    </row>
    <row r="352" spans="1:11" x14ac:dyDescent="0.3">
      <c r="A352" s="4"/>
      <c r="K352" s="4"/>
    </row>
    <row r="353" spans="1:11" x14ac:dyDescent="0.3">
      <c r="A353" s="4"/>
      <c r="K353" s="4"/>
    </row>
    <row r="354" spans="1:11" x14ac:dyDescent="0.3">
      <c r="A354" s="4"/>
      <c r="K354" s="4"/>
    </row>
    <row r="355" spans="1:11" x14ac:dyDescent="0.3">
      <c r="A355" s="4"/>
      <c r="K355" s="4"/>
    </row>
    <row r="356" spans="1:11" x14ac:dyDescent="0.3">
      <c r="A356" s="4"/>
      <c r="K356" s="4"/>
    </row>
    <row r="357" spans="1:11" x14ac:dyDescent="0.3">
      <c r="A357" s="4"/>
      <c r="K357" s="4"/>
    </row>
    <row r="358" spans="1:11" x14ac:dyDescent="0.3">
      <c r="A358" s="4"/>
      <c r="K358" s="4"/>
    </row>
    <row r="359" spans="1:11" x14ac:dyDescent="0.3">
      <c r="A359" s="4"/>
      <c r="K359" s="4"/>
    </row>
    <row r="360" spans="1:11" x14ac:dyDescent="0.3">
      <c r="A360" s="4"/>
      <c r="K360" s="4"/>
    </row>
    <row r="361" spans="1:11" x14ac:dyDescent="0.3">
      <c r="A361" s="4"/>
      <c r="K361" s="4"/>
    </row>
    <row r="362" spans="1:11" x14ac:dyDescent="0.3">
      <c r="A362" s="4"/>
      <c r="K362" s="4"/>
    </row>
    <row r="363" spans="1:11" x14ac:dyDescent="0.3">
      <c r="A363" s="4"/>
      <c r="K363" s="4"/>
    </row>
    <row r="364" spans="1:11" x14ac:dyDescent="0.3">
      <c r="A364" s="4"/>
      <c r="K364" s="4"/>
    </row>
    <row r="365" spans="1:11" x14ac:dyDescent="0.3">
      <c r="A365" s="4"/>
      <c r="K365" s="4"/>
    </row>
    <row r="366" spans="1:11" x14ac:dyDescent="0.3">
      <c r="A366" s="4"/>
      <c r="K366" s="4"/>
    </row>
    <row r="367" spans="1:11" x14ac:dyDescent="0.3">
      <c r="A367" s="4"/>
      <c r="K367" s="4"/>
    </row>
    <row r="368" spans="1:11" x14ac:dyDescent="0.3">
      <c r="A368" s="4"/>
      <c r="K368" s="4"/>
    </row>
    <row r="369" spans="1:11" x14ac:dyDescent="0.3">
      <c r="A369" s="4"/>
      <c r="K369" s="4"/>
    </row>
    <row r="370" spans="1:11" x14ac:dyDescent="0.3">
      <c r="A370" s="4"/>
      <c r="K370" s="4"/>
    </row>
    <row r="371" spans="1:11" x14ac:dyDescent="0.3">
      <c r="A371" s="4"/>
      <c r="K371" s="4"/>
    </row>
    <row r="372" spans="1:11" x14ac:dyDescent="0.3">
      <c r="A372" s="4"/>
      <c r="K372" s="4"/>
    </row>
    <row r="373" spans="1:11" x14ac:dyDescent="0.3">
      <c r="A373" s="4"/>
      <c r="K373" s="4"/>
    </row>
    <row r="374" spans="1:11" x14ac:dyDescent="0.3">
      <c r="A374" s="4"/>
      <c r="K374" s="4"/>
    </row>
    <row r="375" spans="1:11" x14ac:dyDescent="0.3">
      <c r="A375" s="4"/>
      <c r="K375" s="4"/>
    </row>
    <row r="376" spans="1:11" x14ac:dyDescent="0.3">
      <c r="A376" s="4"/>
      <c r="K376" s="4"/>
    </row>
    <row r="377" spans="1:11" x14ac:dyDescent="0.3">
      <c r="A377" s="4"/>
      <c r="K377" s="4"/>
    </row>
    <row r="378" spans="1:11" x14ac:dyDescent="0.3">
      <c r="A378" s="4"/>
      <c r="K378" s="4"/>
    </row>
    <row r="379" spans="1:11" x14ac:dyDescent="0.3">
      <c r="A379" s="4"/>
      <c r="K379" s="4"/>
    </row>
    <row r="380" spans="1:11" x14ac:dyDescent="0.3">
      <c r="A380" s="4"/>
      <c r="K380" s="4"/>
    </row>
    <row r="381" spans="1:11" x14ac:dyDescent="0.3">
      <c r="A381" s="4"/>
      <c r="K381" s="4"/>
    </row>
    <row r="382" spans="1:11" x14ac:dyDescent="0.3">
      <c r="A382" s="4"/>
      <c r="K382" s="4"/>
    </row>
  </sheetData>
  <hyperlinks>
    <hyperlink ref="B2" location="'Index'!A3" tooltip="Go to the Index sheet" display="á" xr:uid="{8D60A99E-873D-44E8-BF67-B1DABE6FD92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7FA72-01FF-4C86-8BAA-4146BBA33BA7}">
  <sheetPr>
    <tabColor theme="9"/>
    <pageSetUpPr fitToPage="1"/>
  </sheetPr>
  <dimension ref="A1:Y64"/>
  <sheetViews>
    <sheetView showGridLines="0" zoomScaleNormal="100" zoomScalePageLayoutView="150" workbookViewId="0">
      <selection activeCell="A2" sqref="A2"/>
    </sheetView>
  </sheetViews>
  <sheetFormatPr defaultColWidth="10.42578125" defaultRowHeight="15.75" x14ac:dyDescent="0.3"/>
  <cols>
    <col min="1" max="1" width="2.5703125" style="30" customWidth="1"/>
    <col min="2" max="3" width="20.5703125" style="4" customWidth="1"/>
    <col min="4" max="7" width="5" style="4" customWidth="1"/>
    <col min="8" max="8" width="1.5703125" style="4" customWidth="1"/>
    <col min="9" max="9" width="2.5703125" style="30" customWidth="1"/>
    <col min="10" max="11" width="20.5703125" style="4" customWidth="1"/>
    <col min="12" max="15" width="5" style="4" customWidth="1"/>
    <col min="16" max="16" width="2.42578125" style="4" customWidth="1"/>
    <col min="17" max="24" width="4.140625" style="4" customWidth="1"/>
    <col min="25" max="25" width="10.42578125" style="4"/>
  </cols>
  <sheetData>
    <row r="1" spans="1:25" ht="18" x14ac:dyDescent="0.35">
      <c r="A1" s="1"/>
      <c r="B1" s="2" t="s">
        <v>0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5" t="s">
        <v>2</v>
      </c>
      <c r="I2" s="6" t="s">
        <v>3</v>
      </c>
    </row>
    <row r="3" spans="1:25" ht="15.75" customHeight="1" x14ac:dyDescent="0.3">
      <c r="A3" s="7"/>
      <c r="B3" s="8" t="s">
        <v>4</v>
      </c>
      <c r="C3" s="9" t="s">
        <v>5</v>
      </c>
      <c r="D3" s="9"/>
      <c r="E3" s="9" t="s">
        <v>6</v>
      </c>
      <c r="F3" s="8"/>
      <c r="G3" s="8"/>
      <c r="H3" s="8"/>
      <c r="I3" s="7"/>
      <c r="J3" s="8" t="s">
        <v>7</v>
      </c>
      <c r="K3" s="9" t="s">
        <v>8</v>
      </c>
      <c r="L3" s="9"/>
      <c r="M3" s="9" t="s">
        <v>9</v>
      </c>
      <c r="N3" s="8"/>
      <c r="O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I4" s="10">
        <v>1</v>
      </c>
      <c r="J4" s="11" t="s">
        <v>10</v>
      </c>
      <c r="K4" s="11" t="s">
        <v>11</v>
      </c>
      <c r="L4" s="12" t="s">
        <v>12</v>
      </c>
      <c r="M4" s="12" t="s">
        <v>13</v>
      </c>
      <c r="N4" s="12" t="s">
        <v>14</v>
      </c>
      <c r="O4" s="13" t="s">
        <v>15</v>
      </c>
    </row>
    <row r="5" spans="1:25" ht="15.75" customHeight="1" x14ac:dyDescent="0.3">
      <c r="A5" s="14">
        <v>6</v>
      </c>
      <c r="B5" s="15" t="s">
        <v>16</v>
      </c>
      <c r="C5" s="15" t="s">
        <v>17</v>
      </c>
      <c r="D5" s="16">
        <v>187</v>
      </c>
      <c r="E5" s="16">
        <v>7</v>
      </c>
      <c r="F5" s="16">
        <v>1323</v>
      </c>
      <c r="G5" s="17">
        <v>55</v>
      </c>
      <c r="I5" s="14">
        <v>7</v>
      </c>
      <c r="J5" s="15" t="s">
        <v>18</v>
      </c>
      <c r="K5" s="15" t="s">
        <v>19</v>
      </c>
      <c r="L5" s="16">
        <v>183</v>
      </c>
      <c r="M5" s="16">
        <v>5</v>
      </c>
      <c r="N5" s="16">
        <v>1283</v>
      </c>
      <c r="O5" s="17">
        <v>49</v>
      </c>
    </row>
    <row r="6" spans="1:25" ht="15.75" customHeight="1" x14ac:dyDescent="0.3">
      <c r="A6" s="18">
        <v>3</v>
      </c>
      <c r="B6" s="19" t="s">
        <v>20</v>
      </c>
      <c r="C6" s="19" t="s">
        <v>21</v>
      </c>
      <c r="D6" s="20">
        <v>189</v>
      </c>
      <c r="E6" s="21">
        <v>8</v>
      </c>
      <c r="F6" s="20">
        <v>1319</v>
      </c>
      <c r="G6" s="22">
        <v>49</v>
      </c>
      <c r="I6" s="18">
        <v>1</v>
      </c>
      <c r="J6" s="19" t="s">
        <v>22</v>
      </c>
      <c r="K6" s="19" t="s">
        <v>23</v>
      </c>
      <c r="L6" s="20">
        <v>186</v>
      </c>
      <c r="M6" s="21">
        <v>8</v>
      </c>
      <c r="N6" s="23">
        <v>1279</v>
      </c>
      <c r="O6" s="24">
        <v>44</v>
      </c>
    </row>
    <row r="7" spans="1:25" ht="15.75" customHeight="1" x14ac:dyDescent="0.3">
      <c r="A7" s="18">
        <v>8</v>
      </c>
      <c r="B7" s="19" t="s">
        <v>24</v>
      </c>
      <c r="C7" s="19" t="s">
        <v>25</v>
      </c>
      <c r="D7" s="20">
        <v>195</v>
      </c>
      <c r="E7" s="21">
        <v>9</v>
      </c>
      <c r="F7" s="20">
        <v>1318</v>
      </c>
      <c r="G7" s="22">
        <v>47</v>
      </c>
      <c r="I7" s="18">
        <v>3</v>
      </c>
      <c r="J7" s="19" t="s">
        <v>26</v>
      </c>
      <c r="K7" s="19" t="s">
        <v>27</v>
      </c>
      <c r="L7" s="20">
        <v>182</v>
      </c>
      <c r="M7" s="21">
        <v>3</v>
      </c>
      <c r="N7" s="20">
        <v>1280</v>
      </c>
      <c r="O7" s="22">
        <v>39</v>
      </c>
    </row>
    <row r="8" spans="1:25" ht="15.75" customHeight="1" x14ac:dyDescent="0.3">
      <c r="A8" s="18">
        <v>2</v>
      </c>
      <c r="B8" s="19" t="s">
        <v>28</v>
      </c>
      <c r="C8" s="19" t="s">
        <v>29</v>
      </c>
      <c r="D8" s="20">
        <v>187</v>
      </c>
      <c r="E8" s="21">
        <v>7</v>
      </c>
      <c r="F8" s="23">
        <v>1306</v>
      </c>
      <c r="G8" s="24">
        <v>40</v>
      </c>
      <c r="I8" s="18">
        <v>9</v>
      </c>
      <c r="J8" s="19" t="s">
        <v>30</v>
      </c>
      <c r="K8" s="19" t="s">
        <v>31</v>
      </c>
      <c r="L8" s="20">
        <v>184</v>
      </c>
      <c r="M8" s="21">
        <v>6</v>
      </c>
      <c r="N8" s="20">
        <v>1269</v>
      </c>
      <c r="O8" s="22">
        <v>39</v>
      </c>
    </row>
    <row r="9" spans="1:25" ht="15.75" customHeight="1" x14ac:dyDescent="0.3">
      <c r="A9" s="18">
        <v>7</v>
      </c>
      <c r="B9" s="19" t="s">
        <v>32</v>
      </c>
      <c r="C9" s="19" t="s">
        <v>27</v>
      </c>
      <c r="D9" s="20">
        <v>187</v>
      </c>
      <c r="E9" s="21">
        <v>7</v>
      </c>
      <c r="F9" s="20">
        <v>1306</v>
      </c>
      <c r="G9" s="22">
        <v>40</v>
      </c>
      <c r="I9" s="18">
        <v>5</v>
      </c>
      <c r="J9" s="19" t="s">
        <v>33</v>
      </c>
      <c r="K9" s="19" t="s">
        <v>19</v>
      </c>
      <c r="L9" s="20">
        <v>182</v>
      </c>
      <c r="M9" s="21">
        <v>3</v>
      </c>
      <c r="N9" s="20">
        <v>1281</v>
      </c>
      <c r="O9" s="22">
        <v>38</v>
      </c>
    </row>
    <row r="10" spans="1:25" ht="15.75" customHeight="1" x14ac:dyDescent="0.3">
      <c r="A10" s="18">
        <v>1</v>
      </c>
      <c r="B10" s="19" t="s">
        <v>34</v>
      </c>
      <c r="C10" s="19" t="s">
        <v>25</v>
      </c>
      <c r="D10" s="20">
        <v>186</v>
      </c>
      <c r="E10" s="21">
        <v>4</v>
      </c>
      <c r="F10" s="23">
        <v>1306</v>
      </c>
      <c r="G10" s="24">
        <v>38</v>
      </c>
      <c r="I10" s="18">
        <v>4</v>
      </c>
      <c r="J10" s="19" t="s">
        <v>35</v>
      </c>
      <c r="K10" s="19" t="s">
        <v>36</v>
      </c>
      <c r="L10" s="20">
        <v>191</v>
      </c>
      <c r="M10" s="21">
        <v>9</v>
      </c>
      <c r="N10" s="20">
        <v>1280</v>
      </c>
      <c r="O10" s="22">
        <v>38</v>
      </c>
    </row>
    <row r="11" spans="1:25" ht="15.75" customHeight="1" x14ac:dyDescent="0.3">
      <c r="A11" s="18">
        <v>4</v>
      </c>
      <c r="B11" s="19" t="s">
        <v>37</v>
      </c>
      <c r="C11" s="19" t="s">
        <v>38</v>
      </c>
      <c r="D11" s="20">
        <v>185</v>
      </c>
      <c r="E11" s="21">
        <v>3</v>
      </c>
      <c r="F11" s="20">
        <v>1304</v>
      </c>
      <c r="G11" s="22">
        <v>37</v>
      </c>
      <c r="I11" s="18">
        <v>2</v>
      </c>
      <c r="J11" s="19" t="s">
        <v>39</v>
      </c>
      <c r="K11" s="19" t="s">
        <v>17</v>
      </c>
      <c r="L11" s="20">
        <v>186</v>
      </c>
      <c r="M11" s="21">
        <v>8</v>
      </c>
      <c r="N11" s="20">
        <v>1266</v>
      </c>
      <c r="O11" s="22">
        <v>33</v>
      </c>
    </row>
    <row r="12" spans="1:25" ht="15.75" customHeight="1" x14ac:dyDescent="0.3">
      <c r="A12" s="18">
        <v>9</v>
      </c>
      <c r="B12" s="19" t="s">
        <v>40</v>
      </c>
      <c r="C12" s="19" t="s">
        <v>41</v>
      </c>
      <c r="D12" s="20">
        <v>177</v>
      </c>
      <c r="E12" s="21">
        <v>1</v>
      </c>
      <c r="F12" s="20">
        <v>1265</v>
      </c>
      <c r="G12" s="22">
        <v>18</v>
      </c>
      <c r="I12" s="18">
        <v>8</v>
      </c>
      <c r="J12" s="19" t="s">
        <v>42</v>
      </c>
      <c r="K12" s="19" t="s">
        <v>41</v>
      </c>
      <c r="L12" s="20">
        <v>183</v>
      </c>
      <c r="M12" s="21">
        <v>5</v>
      </c>
      <c r="N12" s="20">
        <v>1264</v>
      </c>
      <c r="O12" s="22">
        <v>33</v>
      </c>
    </row>
    <row r="13" spans="1:25" ht="15.75" customHeight="1" x14ac:dyDescent="0.3">
      <c r="A13" s="25">
        <v>5</v>
      </c>
      <c r="B13" s="26" t="s">
        <v>43</v>
      </c>
      <c r="C13" s="26" t="s">
        <v>19</v>
      </c>
      <c r="D13" s="27">
        <v>182</v>
      </c>
      <c r="E13" s="28">
        <v>2</v>
      </c>
      <c r="F13" s="27">
        <v>1257</v>
      </c>
      <c r="G13" s="29">
        <v>12</v>
      </c>
      <c r="I13" s="25">
        <v>6</v>
      </c>
      <c r="J13" s="26" t="s">
        <v>44</v>
      </c>
      <c r="K13" s="26" t="s">
        <v>45</v>
      </c>
      <c r="L13" s="27">
        <v>182</v>
      </c>
      <c r="M13" s="28">
        <v>3</v>
      </c>
      <c r="N13" s="27">
        <v>1258</v>
      </c>
      <c r="O13" s="29">
        <v>22</v>
      </c>
    </row>
    <row r="14" spans="1:25" ht="15.75" customHeight="1" x14ac:dyDescent="0.3"/>
    <row r="15" spans="1:25" ht="15.75" customHeight="1" x14ac:dyDescent="0.3">
      <c r="A15" s="7"/>
      <c r="B15" s="8" t="s">
        <v>46</v>
      </c>
      <c r="C15" s="9" t="s">
        <v>47</v>
      </c>
      <c r="D15" s="9"/>
      <c r="E15" s="9" t="s">
        <v>48</v>
      </c>
      <c r="F15" s="8"/>
      <c r="G15" s="8"/>
      <c r="I15" s="7"/>
      <c r="J15" s="8" t="s">
        <v>49</v>
      </c>
      <c r="K15" s="9" t="s">
        <v>50</v>
      </c>
      <c r="L15" s="9"/>
      <c r="M15" s="9" t="s">
        <v>51</v>
      </c>
      <c r="N15" s="8"/>
      <c r="O15" s="8"/>
    </row>
    <row r="16" spans="1:25" ht="15.75" customHeight="1" x14ac:dyDescent="0.3">
      <c r="A16" s="10">
        <v>1</v>
      </c>
      <c r="B16" s="11" t="s">
        <v>10</v>
      </c>
      <c r="C16" s="11" t="s">
        <v>11</v>
      </c>
      <c r="D16" s="12" t="s">
        <v>12</v>
      </c>
      <c r="E16" s="12" t="s">
        <v>13</v>
      </c>
      <c r="F16" s="12" t="s">
        <v>14</v>
      </c>
      <c r="G16" s="13" t="s">
        <v>15</v>
      </c>
      <c r="I16" s="10">
        <v>1</v>
      </c>
      <c r="J16" s="11" t="s">
        <v>10</v>
      </c>
      <c r="K16" s="11" t="s">
        <v>11</v>
      </c>
      <c r="L16" s="12" t="s">
        <v>12</v>
      </c>
      <c r="M16" s="12" t="s">
        <v>13</v>
      </c>
      <c r="N16" s="12" t="s">
        <v>14</v>
      </c>
      <c r="O16" s="13" t="s">
        <v>15</v>
      </c>
    </row>
    <row r="17" spans="1:15" ht="15.75" customHeight="1" x14ac:dyDescent="0.3">
      <c r="A17" s="14">
        <v>8</v>
      </c>
      <c r="B17" s="15" t="s">
        <v>52</v>
      </c>
      <c r="C17" s="15" t="s">
        <v>53</v>
      </c>
      <c r="D17" s="16">
        <v>187</v>
      </c>
      <c r="E17" s="16">
        <v>9</v>
      </c>
      <c r="F17" s="16">
        <v>1285</v>
      </c>
      <c r="G17" s="17">
        <v>52</v>
      </c>
      <c r="I17" s="14">
        <v>4</v>
      </c>
      <c r="J17" s="15" t="s">
        <v>54</v>
      </c>
      <c r="K17" s="15" t="s">
        <v>25</v>
      </c>
      <c r="L17" s="16">
        <v>171</v>
      </c>
      <c r="M17" s="16">
        <v>3</v>
      </c>
      <c r="N17" s="16">
        <v>1244</v>
      </c>
      <c r="O17" s="17">
        <v>49</v>
      </c>
    </row>
    <row r="18" spans="1:15" ht="15.75" customHeight="1" x14ac:dyDescent="0.3">
      <c r="A18" s="18">
        <v>4</v>
      </c>
      <c r="B18" s="19" t="s">
        <v>55</v>
      </c>
      <c r="C18" s="19" t="s">
        <v>56</v>
      </c>
      <c r="D18" s="20">
        <v>175</v>
      </c>
      <c r="E18" s="21">
        <v>4</v>
      </c>
      <c r="F18" s="20">
        <v>1260</v>
      </c>
      <c r="G18" s="22">
        <v>42</v>
      </c>
      <c r="I18" s="18">
        <v>6</v>
      </c>
      <c r="J18" s="19" t="s">
        <v>57</v>
      </c>
      <c r="K18" s="19" t="s">
        <v>19</v>
      </c>
      <c r="L18" s="20">
        <v>176</v>
      </c>
      <c r="M18" s="21">
        <v>7</v>
      </c>
      <c r="N18" s="20">
        <v>1239</v>
      </c>
      <c r="O18" s="22">
        <v>47</v>
      </c>
    </row>
    <row r="19" spans="1:15" ht="15.75" customHeight="1" x14ac:dyDescent="0.3">
      <c r="A19" s="18">
        <v>1</v>
      </c>
      <c r="B19" s="19" t="s">
        <v>58</v>
      </c>
      <c r="C19" s="19" t="s">
        <v>25</v>
      </c>
      <c r="D19" s="20">
        <v>183</v>
      </c>
      <c r="E19" s="21">
        <v>8</v>
      </c>
      <c r="F19" s="23">
        <v>1256</v>
      </c>
      <c r="G19" s="24">
        <v>41</v>
      </c>
      <c r="I19" s="18">
        <v>2</v>
      </c>
      <c r="J19" s="19" t="s">
        <v>59</v>
      </c>
      <c r="K19" s="19" t="s">
        <v>60</v>
      </c>
      <c r="L19" s="20">
        <v>175</v>
      </c>
      <c r="M19" s="21">
        <v>6</v>
      </c>
      <c r="N19" s="20">
        <v>1235</v>
      </c>
      <c r="O19" s="22">
        <v>40</v>
      </c>
    </row>
    <row r="20" spans="1:15" ht="15.75" customHeight="1" x14ac:dyDescent="0.3">
      <c r="A20" s="18">
        <v>6</v>
      </c>
      <c r="B20" s="19" t="s">
        <v>61</v>
      </c>
      <c r="C20" s="19" t="s">
        <v>31</v>
      </c>
      <c r="D20" s="20">
        <v>181</v>
      </c>
      <c r="E20" s="21">
        <v>6</v>
      </c>
      <c r="F20" s="20">
        <v>1262</v>
      </c>
      <c r="G20" s="22">
        <v>40</v>
      </c>
      <c r="I20" s="18">
        <v>8</v>
      </c>
      <c r="J20" s="19" t="s">
        <v>62</v>
      </c>
      <c r="K20" s="19" t="s">
        <v>63</v>
      </c>
      <c r="L20" s="20">
        <v>174</v>
      </c>
      <c r="M20" s="21">
        <v>4</v>
      </c>
      <c r="N20" s="20">
        <v>1230</v>
      </c>
      <c r="O20" s="22">
        <v>38</v>
      </c>
    </row>
    <row r="21" spans="1:15" ht="15.75" customHeight="1" x14ac:dyDescent="0.3">
      <c r="A21" s="18">
        <v>2</v>
      </c>
      <c r="B21" s="19" t="s">
        <v>64</v>
      </c>
      <c r="C21" s="19" t="s">
        <v>65</v>
      </c>
      <c r="D21" s="20">
        <v>171</v>
      </c>
      <c r="E21" s="21">
        <v>1</v>
      </c>
      <c r="F21" s="20">
        <v>1247</v>
      </c>
      <c r="G21" s="22">
        <v>35</v>
      </c>
      <c r="I21" s="18">
        <v>7</v>
      </c>
      <c r="J21" s="19" t="s">
        <v>66</v>
      </c>
      <c r="K21" s="19" t="s">
        <v>67</v>
      </c>
      <c r="L21" s="20">
        <v>179</v>
      </c>
      <c r="M21" s="21">
        <v>9</v>
      </c>
      <c r="N21" s="20">
        <v>1226</v>
      </c>
      <c r="O21" s="22">
        <v>38</v>
      </c>
    </row>
    <row r="22" spans="1:15" ht="15.75" customHeight="1" x14ac:dyDescent="0.3">
      <c r="A22" s="18">
        <v>3</v>
      </c>
      <c r="B22" s="19" t="s">
        <v>68</v>
      </c>
      <c r="C22" s="19" t="s">
        <v>27</v>
      </c>
      <c r="D22" s="20">
        <v>182</v>
      </c>
      <c r="E22" s="21">
        <v>7</v>
      </c>
      <c r="F22" s="20">
        <v>1250</v>
      </c>
      <c r="G22" s="22">
        <v>34</v>
      </c>
      <c r="I22" s="18">
        <v>3</v>
      </c>
      <c r="J22" s="19" t="s">
        <v>69</v>
      </c>
      <c r="K22" s="19" t="s">
        <v>65</v>
      </c>
      <c r="L22" s="20">
        <v>160</v>
      </c>
      <c r="M22" s="21">
        <v>1</v>
      </c>
      <c r="N22" s="20">
        <v>1211</v>
      </c>
      <c r="O22" s="22">
        <v>35</v>
      </c>
    </row>
    <row r="23" spans="1:15" ht="15.75" customHeight="1" x14ac:dyDescent="0.3">
      <c r="A23" s="18">
        <v>7</v>
      </c>
      <c r="B23" s="19" t="s">
        <v>70</v>
      </c>
      <c r="C23" s="19" t="s">
        <v>71</v>
      </c>
      <c r="D23" s="20">
        <v>173</v>
      </c>
      <c r="E23" s="21">
        <v>3</v>
      </c>
      <c r="F23" s="20">
        <v>1234</v>
      </c>
      <c r="G23" s="22">
        <v>28</v>
      </c>
      <c r="I23" s="18">
        <v>9</v>
      </c>
      <c r="J23" s="19" t="s">
        <v>72</v>
      </c>
      <c r="K23" s="19" t="s">
        <v>63</v>
      </c>
      <c r="L23" s="20">
        <v>175</v>
      </c>
      <c r="M23" s="21">
        <v>6</v>
      </c>
      <c r="N23" s="20">
        <v>1214</v>
      </c>
      <c r="O23" s="22">
        <v>29</v>
      </c>
    </row>
    <row r="24" spans="1:15" ht="15.75" customHeight="1" x14ac:dyDescent="0.3">
      <c r="A24" s="18">
        <v>9</v>
      </c>
      <c r="B24" s="19" t="s">
        <v>73</v>
      </c>
      <c r="C24" s="19" t="s">
        <v>56</v>
      </c>
      <c r="D24" s="20">
        <v>177</v>
      </c>
      <c r="E24" s="21">
        <v>5</v>
      </c>
      <c r="F24" s="20">
        <v>1112</v>
      </c>
      <c r="G24" s="22">
        <v>27</v>
      </c>
      <c r="I24" s="18">
        <v>5</v>
      </c>
      <c r="J24" s="19" t="s">
        <v>74</v>
      </c>
      <c r="K24" s="19" t="s">
        <v>75</v>
      </c>
      <c r="L24" s="20">
        <v>178</v>
      </c>
      <c r="M24" s="21">
        <v>8</v>
      </c>
      <c r="N24" s="20">
        <v>1204</v>
      </c>
      <c r="O24" s="22">
        <v>29</v>
      </c>
    </row>
    <row r="25" spans="1:15" ht="15.75" customHeight="1" x14ac:dyDescent="0.3">
      <c r="A25" s="25">
        <v>5</v>
      </c>
      <c r="B25" s="26" t="s">
        <v>76</v>
      </c>
      <c r="C25" s="26" t="s">
        <v>56</v>
      </c>
      <c r="D25" s="27">
        <v>172</v>
      </c>
      <c r="E25" s="28">
        <v>2</v>
      </c>
      <c r="F25" s="27">
        <v>1224</v>
      </c>
      <c r="G25" s="29">
        <v>24</v>
      </c>
      <c r="I25" s="25">
        <v>1</v>
      </c>
      <c r="J25" s="26" t="s">
        <v>77</v>
      </c>
      <c r="K25" s="26" t="s">
        <v>78</v>
      </c>
      <c r="L25" s="27">
        <v>168</v>
      </c>
      <c r="M25" s="28">
        <v>2</v>
      </c>
      <c r="N25" s="31">
        <v>1187</v>
      </c>
      <c r="O25" s="32">
        <v>18</v>
      </c>
    </row>
    <row r="26" spans="1:15" ht="15.75" customHeight="1" x14ac:dyDescent="0.3"/>
    <row r="27" spans="1:15" ht="15.75" customHeight="1" x14ac:dyDescent="0.3">
      <c r="A27" s="7"/>
      <c r="B27" s="8" t="s">
        <v>79</v>
      </c>
      <c r="C27" s="9" t="s">
        <v>80</v>
      </c>
      <c r="D27" s="9"/>
      <c r="E27" s="9" t="s">
        <v>81</v>
      </c>
      <c r="F27" s="8"/>
      <c r="G27" s="8"/>
      <c r="I27" s="7"/>
      <c r="J27" s="8" t="s">
        <v>82</v>
      </c>
      <c r="K27" s="9" t="s">
        <v>83</v>
      </c>
      <c r="L27" s="9"/>
      <c r="M27" s="9" t="s">
        <v>84</v>
      </c>
      <c r="N27" s="8"/>
      <c r="O27" s="8"/>
    </row>
    <row r="28" spans="1:15" ht="15.75" customHeight="1" x14ac:dyDescent="0.3">
      <c r="A28" s="10">
        <v>1</v>
      </c>
      <c r="B28" s="11" t="s">
        <v>10</v>
      </c>
      <c r="C28" s="11" t="s">
        <v>11</v>
      </c>
      <c r="D28" s="12" t="s">
        <v>12</v>
      </c>
      <c r="E28" s="12" t="s">
        <v>13</v>
      </c>
      <c r="F28" s="12" t="s">
        <v>14</v>
      </c>
      <c r="G28" s="13" t="s">
        <v>15</v>
      </c>
      <c r="I28" s="10">
        <v>1</v>
      </c>
      <c r="J28" s="11" t="s">
        <v>10</v>
      </c>
      <c r="K28" s="11" t="s">
        <v>11</v>
      </c>
      <c r="L28" s="12" t="s">
        <v>12</v>
      </c>
      <c r="M28" s="12" t="s">
        <v>13</v>
      </c>
      <c r="N28" s="12" t="s">
        <v>14</v>
      </c>
      <c r="O28" s="13" t="s">
        <v>15</v>
      </c>
    </row>
    <row r="29" spans="1:15" ht="15.75" customHeight="1" x14ac:dyDescent="0.3">
      <c r="A29" s="14">
        <v>2</v>
      </c>
      <c r="B29" s="15" t="s">
        <v>85</v>
      </c>
      <c r="C29" s="15" t="s">
        <v>86</v>
      </c>
      <c r="D29" s="16">
        <v>169</v>
      </c>
      <c r="E29" s="16">
        <v>2</v>
      </c>
      <c r="F29" s="16">
        <v>1254</v>
      </c>
      <c r="G29" s="17">
        <v>55</v>
      </c>
      <c r="I29" s="14">
        <v>2</v>
      </c>
      <c r="J29" s="15" t="s">
        <v>87</v>
      </c>
      <c r="K29" s="15" t="s">
        <v>23</v>
      </c>
      <c r="L29" s="16">
        <v>181</v>
      </c>
      <c r="M29" s="16">
        <v>9</v>
      </c>
      <c r="N29" s="16">
        <v>1232</v>
      </c>
      <c r="O29" s="17">
        <v>51</v>
      </c>
    </row>
    <row r="30" spans="1:15" ht="15.75" customHeight="1" x14ac:dyDescent="0.3">
      <c r="A30" s="18">
        <v>7</v>
      </c>
      <c r="B30" s="19" t="s">
        <v>88</v>
      </c>
      <c r="C30" s="19" t="s">
        <v>67</v>
      </c>
      <c r="D30" s="20">
        <v>175</v>
      </c>
      <c r="E30" s="21">
        <v>7</v>
      </c>
      <c r="F30" s="20">
        <v>1239</v>
      </c>
      <c r="G30" s="22">
        <v>51</v>
      </c>
      <c r="I30" s="18">
        <v>6</v>
      </c>
      <c r="J30" s="19" t="s">
        <v>89</v>
      </c>
      <c r="K30" s="19" t="s">
        <v>60</v>
      </c>
      <c r="L30" s="20">
        <v>180</v>
      </c>
      <c r="M30" s="21">
        <v>8</v>
      </c>
      <c r="N30" s="20">
        <v>1222</v>
      </c>
      <c r="O30" s="22">
        <v>48</v>
      </c>
    </row>
    <row r="31" spans="1:15" ht="15.75" customHeight="1" x14ac:dyDescent="0.3">
      <c r="A31" s="18">
        <v>4</v>
      </c>
      <c r="B31" s="19" t="s">
        <v>90</v>
      </c>
      <c r="C31" s="19" t="s">
        <v>41</v>
      </c>
      <c r="D31" s="20">
        <v>176</v>
      </c>
      <c r="E31" s="21">
        <v>9</v>
      </c>
      <c r="F31" s="20">
        <v>1223</v>
      </c>
      <c r="G31" s="22">
        <v>45</v>
      </c>
      <c r="I31" s="18">
        <v>9</v>
      </c>
      <c r="J31" s="19" t="s">
        <v>91</v>
      </c>
      <c r="K31" s="19" t="s">
        <v>31</v>
      </c>
      <c r="L31" s="20">
        <v>175</v>
      </c>
      <c r="M31" s="21">
        <v>7</v>
      </c>
      <c r="N31" s="20">
        <v>1212</v>
      </c>
      <c r="O31" s="22">
        <v>45</v>
      </c>
    </row>
    <row r="32" spans="1:15" ht="15.75" customHeight="1" x14ac:dyDescent="0.3">
      <c r="A32" s="18">
        <v>3</v>
      </c>
      <c r="B32" s="19" t="s">
        <v>92</v>
      </c>
      <c r="C32" s="19" t="s">
        <v>38</v>
      </c>
      <c r="D32" s="20">
        <v>176</v>
      </c>
      <c r="E32" s="21">
        <v>9</v>
      </c>
      <c r="F32" s="20">
        <v>1208</v>
      </c>
      <c r="G32" s="22">
        <v>45</v>
      </c>
      <c r="I32" s="18">
        <v>4</v>
      </c>
      <c r="J32" s="19" t="s">
        <v>93</v>
      </c>
      <c r="K32" s="19" t="s">
        <v>94</v>
      </c>
      <c r="L32" s="20">
        <v>172</v>
      </c>
      <c r="M32" s="21">
        <v>6</v>
      </c>
      <c r="N32" s="20">
        <v>1210</v>
      </c>
      <c r="O32" s="22">
        <v>45</v>
      </c>
    </row>
    <row r="33" spans="1:15" ht="15.75" customHeight="1" x14ac:dyDescent="0.3">
      <c r="A33" s="18">
        <v>1</v>
      </c>
      <c r="B33" s="19" t="s">
        <v>95</v>
      </c>
      <c r="C33" s="19" t="s">
        <v>94</v>
      </c>
      <c r="D33" s="20">
        <v>171</v>
      </c>
      <c r="E33" s="21">
        <v>4</v>
      </c>
      <c r="F33" s="23">
        <v>1212</v>
      </c>
      <c r="G33" s="24">
        <v>42</v>
      </c>
      <c r="I33" s="18">
        <v>5</v>
      </c>
      <c r="J33" s="19" t="s">
        <v>96</v>
      </c>
      <c r="K33" s="19" t="s">
        <v>19</v>
      </c>
      <c r="L33" s="20">
        <v>161</v>
      </c>
      <c r="M33" s="21">
        <v>3</v>
      </c>
      <c r="N33" s="20">
        <v>1178</v>
      </c>
      <c r="O33" s="22">
        <v>32</v>
      </c>
    </row>
    <row r="34" spans="1:15" ht="15.75" customHeight="1" x14ac:dyDescent="0.3">
      <c r="A34" s="18">
        <v>6</v>
      </c>
      <c r="B34" s="19" t="s">
        <v>97</v>
      </c>
      <c r="C34" s="19" t="s">
        <v>41</v>
      </c>
      <c r="D34" s="20">
        <v>170</v>
      </c>
      <c r="E34" s="21">
        <v>3</v>
      </c>
      <c r="F34" s="20">
        <v>1204</v>
      </c>
      <c r="G34" s="22">
        <v>34</v>
      </c>
      <c r="I34" s="18">
        <v>8</v>
      </c>
      <c r="J34" s="19" t="s">
        <v>98</v>
      </c>
      <c r="K34" s="19" t="s">
        <v>67</v>
      </c>
      <c r="L34" s="20">
        <v>164</v>
      </c>
      <c r="M34" s="21">
        <v>4</v>
      </c>
      <c r="N34" s="20">
        <v>1174</v>
      </c>
      <c r="O34" s="22">
        <v>32</v>
      </c>
    </row>
    <row r="35" spans="1:15" ht="15.75" customHeight="1" x14ac:dyDescent="0.3">
      <c r="A35" s="18">
        <v>9</v>
      </c>
      <c r="B35" s="19" t="s">
        <v>99</v>
      </c>
      <c r="C35" s="19" t="s">
        <v>25</v>
      </c>
      <c r="D35" s="20">
        <v>174</v>
      </c>
      <c r="E35" s="21">
        <v>6</v>
      </c>
      <c r="F35" s="20">
        <v>1193</v>
      </c>
      <c r="G35" s="22">
        <v>28</v>
      </c>
      <c r="I35" s="18">
        <v>1</v>
      </c>
      <c r="J35" s="19" t="s">
        <v>100</v>
      </c>
      <c r="K35" s="19" t="s">
        <v>101</v>
      </c>
      <c r="L35" s="20">
        <v>172</v>
      </c>
      <c r="M35" s="21">
        <v>6</v>
      </c>
      <c r="N35" s="23">
        <v>1019</v>
      </c>
      <c r="O35" s="24">
        <v>30</v>
      </c>
    </row>
    <row r="36" spans="1:15" ht="15.75" customHeight="1" x14ac:dyDescent="0.3">
      <c r="A36" s="18">
        <v>8</v>
      </c>
      <c r="B36" s="19" t="s">
        <v>102</v>
      </c>
      <c r="C36" s="19" t="s">
        <v>103</v>
      </c>
      <c r="D36" s="20">
        <v>172</v>
      </c>
      <c r="E36" s="21">
        <v>5</v>
      </c>
      <c r="F36" s="20">
        <v>1123</v>
      </c>
      <c r="G36" s="22">
        <v>15</v>
      </c>
      <c r="I36" s="18">
        <v>3</v>
      </c>
      <c r="J36" s="19" t="s">
        <v>104</v>
      </c>
      <c r="K36" s="19" t="s">
        <v>105</v>
      </c>
      <c r="L36" s="20">
        <v>158</v>
      </c>
      <c r="M36" s="21">
        <v>2</v>
      </c>
      <c r="N36" s="20">
        <v>1163</v>
      </c>
      <c r="O36" s="22">
        <v>25</v>
      </c>
    </row>
    <row r="37" spans="1:15" ht="15.75" customHeight="1" x14ac:dyDescent="0.3">
      <c r="A37" s="25">
        <v>5</v>
      </c>
      <c r="B37" s="26" t="s">
        <v>106</v>
      </c>
      <c r="C37" s="26" t="s">
        <v>67</v>
      </c>
      <c r="D37" s="27">
        <v>149</v>
      </c>
      <c r="E37" s="28">
        <v>1</v>
      </c>
      <c r="F37" s="27">
        <v>1106</v>
      </c>
      <c r="G37" s="29">
        <v>11</v>
      </c>
      <c r="I37" s="25">
        <v>7</v>
      </c>
      <c r="J37" s="26" t="s">
        <v>107</v>
      </c>
      <c r="K37" s="26" t="s">
        <v>108</v>
      </c>
      <c r="L37" s="27" t="s">
        <v>109</v>
      </c>
      <c r="M37" s="28">
        <v>0</v>
      </c>
      <c r="N37" s="27">
        <v>642</v>
      </c>
      <c r="O37" s="29">
        <v>9</v>
      </c>
    </row>
    <row r="38" spans="1:15" ht="15.75" customHeight="1" x14ac:dyDescent="0.3"/>
    <row r="39" spans="1:15" ht="15.75" customHeight="1" x14ac:dyDescent="0.3">
      <c r="A39" s="7"/>
      <c r="B39" s="8" t="s">
        <v>110</v>
      </c>
      <c r="C39" s="9" t="s">
        <v>111</v>
      </c>
      <c r="D39" s="9"/>
      <c r="E39" s="9" t="s">
        <v>112</v>
      </c>
      <c r="F39" s="8"/>
      <c r="G39" s="8"/>
      <c r="I39" s="7"/>
      <c r="J39" s="8" t="s">
        <v>113</v>
      </c>
      <c r="K39" s="9" t="s">
        <v>114</v>
      </c>
      <c r="L39" s="9"/>
      <c r="M39" s="9" t="s">
        <v>115</v>
      </c>
      <c r="N39" s="8"/>
      <c r="O39" s="8"/>
    </row>
    <row r="40" spans="1:15" ht="15.75" customHeight="1" x14ac:dyDescent="0.3">
      <c r="A40" s="10">
        <v>1</v>
      </c>
      <c r="B40" s="11" t="s">
        <v>10</v>
      </c>
      <c r="C40" s="11" t="s">
        <v>11</v>
      </c>
      <c r="D40" s="12" t="s">
        <v>12</v>
      </c>
      <c r="E40" s="12" t="s">
        <v>13</v>
      </c>
      <c r="F40" s="12" t="s">
        <v>14</v>
      </c>
      <c r="G40" s="13" t="s">
        <v>15</v>
      </c>
      <c r="I40" s="10">
        <v>1</v>
      </c>
      <c r="J40" s="11" t="s">
        <v>10</v>
      </c>
      <c r="K40" s="11" t="s">
        <v>11</v>
      </c>
      <c r="L40" s="12" t="s">
        <v>12</v>
      </c>
      <c r="M40" s="12" t="s">
        <v>13</v>
      </c>
      <c r="N40" s="12" t="s">
        <v>14</v>
      </c>
      <c r="O40" s="13" t="s">
        <v>15</v>
      </c>
    </row>
    <row r="41" spans="1:15" ht="15.75" customHeight="1" x14ac:dyDescent="0.3">
      <c r="A41" s="14">
        <v>6</v>
      </c>
      <c r="B41" s="15" t="s">
        <v>116</v>
      </c>
      <c r="C41" s="15" t="s">
        <v>29</v>
      </c>
      <c r="D41" s="16">
        <v>182</v>
      </c>
      <c r="E41" s="16">
        <v>9</v>
      </c>
      <c r="F41" s="16">
        <v>1237</v>
      </c>
      <c r="G41" s="17">
        <v>54</v>
      </c>
      <c r="I41" s="14">
        <v>6</v>
      </c>
      <c r="J41" s="15" t="s">
        <v>117</v>
      </c>
      <c r="K41" s="15" t="s">
        <v>118</v>
      </c>
      <c r="L41" s="16">
        <v>172</v>
      </c>
      <c r="M41" s="16">
        <v>9</v>
      </c>
      <c r="N41" s="16">
        <v>1228</v>
      </c>
      <c r="O41" s="17">
        <v>60</v>
      </c>
    </row>
    <row r="42" spans="1:15" ht="15.75" customHeight="1" x14ac:dyDescent="0.3">
      <c r="A42" s="18">
        <v>5</v>
      </c>
      <c r="B42" s="19" t="s">
        <v>119</v>
      </c>
      <c r="C42" s="19" t="s">
        <v>23</v>
      </c>
      <c r="D42" s="20">
        <v>178</v>
      </c>
      <c r="E42" s="21">
        <v>8</v>
      </c>
      <c r="F42" s="20">
        <v>1212</v>
      </c>
      <c r="G42" s="22">
        <v>52</v>
      </c>
      <c r="I42" s="18">
        <v>5</v>
      </c>
      <c r="J42" s="19" t="s">
        <v>120</v>
      </c>
      <c r="K42" s="19" t="s">
        <v>25</v>
      </c>
      <c r="L42" s="20">
        <v>167</v>
      </c>
      <c r="M42" s="21">
        <v>8</v>
      </c>
      <c r="N42" s="20">
        <v>1188</v>
      </c>
      <c r="O42" s="22">
        <v>47</v>
      </c>
    </row>
    <row r="43" spans="1:15" ht="15.75" customHeight="1" x14ac:dyDescent="0.3">
      <c r="A43" s="18">
        <v>4</v>
      </c>
      <c r="B43" s="19" t="s">
        <v>121</v>
      </c>
      <c r="C43" s="19" t="s">
        <v>122</v>
      </c>
      <c r="D43" s="20">
        <v>169</v>
      </c>
      <c r="E43" s="21">
        <v>5</v>
      </c>
      <c r="F43" s="20">
        <v>1204</v>
      </c>
      <c r="G43" s="22">
        <v>47</v>
      </c>
      <c r="I43" s="18">
        <v>1</v>
      </c>
      <c r="J43" s="19" t="s">
        <v>123</v>
      </c>
      <c r="K43" s="19" t="s">
        <v>75</v>
      </c>
      <c r="L43" s="20">
        <v>151</v>
      </c>
      <c r="M43" s="21">
        <v>4</v>
      </c>
      <c r="N43" s="23">
        <v>1166</v>
      </c>
      <c r="O43" s="24">
        <v>43</v>
      </c>
    </row>
    <row r="44" spans="1:15" ht="15.75" customHeight="1" x14ac:dyDescent="0.3">
      <c r="A44" s="18">
        <v>7</v>
      </c>
      <c r="B44" s="19" t="s">
        <v>124</v>
      </c>
      <c r="C44" s="19" t="s">
        <v>38</v>
      </c>
      <c r="D44" s="20">
        <v>170</v>
      </c>
      <c r="E44" s="21">
        <v>6</v>
      </c>
      <c r="F44" s="20">
        <v>1184</v>
      </c>
      <c r="G44" s="22">
        <v>42</v>
      </c>
      <c r="I44" s="18">
        <v>8</v>
      </c>
      <c r="J44" s="19" t="s">
        <v>125</v>
      </c>
      <c r="K44" s="19" t="s">
        <v>19</v>
      </c>
      <c r="L44" s="20">
        <v>164</v>
      </c>
      <c r="M44" s="21">
        <v>7</v>
      </c>
      <c r="N44" s="20">
        <v>1160</v>
      </c>
      <c r="O44" s="22">
        <v>38</v>
      </c>
    </row>
    <row r="45" spans="1:15" ht="15.75" customHeight="1" x14ac:dyDescent="0.3">
      <c r="A45" s="18">
        <v>1</v>
      </c>
      <c r="B45" s="19" t="s">
        <v>126</v>
      </c>
      <c r="C45" s="19" t="s">
        <v>127</v>
      </c>
      <c r="D45" s="20">
        <v>163</v>
      </c>
      <c r="E45" s="21">
        <v>2</v>
      </c>
      <c r="F45" s="23">
        <v>1170</v>
      </c>
      <c r="G45" s="24">
        <v>32</v>
      </c>
      <c r="I45" s="18">
        <v>2</v>
      </c>
      <c r="J45" s="19" t="s">
        <v>128</v>
      </c>
      <c r="K45" s="19" t="s">
        <v>19</v>
      </c>
      <c r="L45" s="20">
        <v>152</v>
      </c>
      <c r="M45" s="21">
        <v>5</v>
      </c>
      <c r="N45" s="20">
        <v>1153</v>
      </c>
      <c r="O45" s="22">
        <v>37</v>
      </c>
    </row>
    <row r="46" spans="1:15" ht="15.75" customHeight="1" x14ac:dyDescent="0.3">
      <c r="A46" s="18">
        <v>8</v>
      </c>
      <c r="B46" s="19" t="s">
        <v>129</v>
      </c>
      <c r="C46" s="19" t="s">
        <v>130</v>
      </c>
      <c r="D46" s="20">
        <v>168</v>
      </c>
      <c r="E46" s="21">
        <v>4</v>
      </c>
      <c r="F46" s="20">
        <v>1165</v>
      </c>
      <c r="G46" s="22">
        <v>32</v>
      </c>
      <c r="I46" s="18">
        <v>9</v>
      </c>
      <c r="J46" s="19" t="s">
        <v>131</v>
      </c>
      <c r="K46" s="19" t="s">
        <v>25</v>
      </c>
      <c r="L46" s="20">
        <v>164</v>
      </c>
      <c r="M46" s="21">
        <v>7</v>
      </c>
      <c r="N46" s="20">
        <v>1149</v>
      </c>
      <c r="O46" s="22">
        <v>37</v>
      </c>
    </row>
    <row r="47" spans="1:15" ht="15.75" customHeight="1" x14ac:dyDescent="0.3">
      <c r="A47" s="18">
        <v>9</v>
      </c>
      <c r="B47" s="19" t="s">
        <v>132</v>
      </c>
      <c r="C47" s="19" t="s">
        <v>41</v>
      </c>
      <c r="D47" s="20">
        <v>173</v>
      </c>
      <c r="E47" s="21">
        <v>7</v>
      </c>
      <c r="F47" s="20">
        <v>1152</v>
      </c>
      <c r="G47" s="22">
        <v>30</v>
      </c>
      <c r="I47" s="18">
        <v>3</v>
      </c>
      <c r="J47" s="19" t="s">
        <v>133</v>
      </c>
      <c r="K47" s="19" t="s">
        <v>25</v>
      </c>
      <c r="L47" s="20">
        <v>149</v>
      </c>
      <c r="M47" s="21">
        <v>2</v>
      </c>
      <c r="N47" s="20">
        <v>1134</v>
      </c>
      <c r="O47" s="22">
        <v>30</v>
      </c>
    </row>
    <row r="48" spans="1:15" ht="15.75" customHeight="1" x14ac:dyDescent="0.3">
      <c r="A48" s="18">
        <v>2</v>
      </c>
      <c r="B48" s="19" t="s">
        <v>134</v>
      </c>
      <c r="C48" s="19" t="s">
        <v>53</v>
      </c>
      <c r="D48" s="20">
        <v>151</v>
      </c>
      <c r="E48" s="21">
        <v>1</v>
      </c>
      <c r="F48" s="20">
        <v>1127</v>
      </c>
      <c r="G48" s="22">
        <v>21</v>
      </c>
      <c r="I48" s="18">
        <v>7</v>
      </c>
      <c r="J48" s="19" t="s">
        <v>135</v>
      </c>
      <c r="K48" s="19" t="s">
        <v>21</v>
      </c>
      <c r="L48" s="20">
        <v>150</v>
      </c>
      <c r="M48" s="21">
        <v>3</v>
      </c>
      <c r="N48" s="20">
        <v>1108</v>
      </c>
      <c r="O48" s="22">
        <v>22</v>
      </c>
    </row>
    <row r="49" spans="1:15" ht="15.75" customHeight="1" x14ac:dyDescent="0.3">
      <c r="A49" s="25">
        <v>3</v>
      </c>
      <c r="B49" s="26" t="s">
        <v>136</v>
      </c>
      <c r="C49" s="26" t="s">
        <v>78</v>
      </c>
      <c r="D49" s="27">
        <v>167</v>
      </c>
      <c r="E49" s="28">
        <v>3</v>
      </c>
      <c r="F49" s="27">
        <v>1109</v>
      </c>
      <c r="G49" s="29">
        <v>16</v>
      </c>
      <c r="I49" s="25">
        <v>4</v>
      </c>
      <c r="J49" s="26" t="s">
        <v>137</v>
      </c>
      <c r="K49" s="26" t="s">
        <v>60</v>
      </c>
      <c r="L49" s="27" t="s">
        <v>138</v>
      </c>
      <c r="M49" s="28">
        <v>0</v>
      </c>
      <c r="N49" s="27">
        <v>0</v>
      </c>
      <c r="O49" s="29">
        <v>0</v>
      </c>
    </row>
    <row r="50" spans="1:15" ht="15.75" customHeight="1" x14ac:dyDescent="0.3"/>
    <row r="51" spans="1:15" ht="15.75" customHeight="1" x14ac:dyDescent="0.3">
      <c r="A51" s="7"/>
      <c r="B51" s="8" t="s">
        <v>139</v>
      </c>
      <c r="C51" s="9" t="s">
        <v>140</v>
      </c>
      <c r="D51" s="9"/>
      <c r="E51" s="9" t="s">
        <v>141</v>
      </c>
      <c r="F51" s="8"/>
      <c r="G51" s="8"/>
      <c r="I51" s="7"/>
      <c r="J51" s="8" t="s">
        <v>142</v>
      </c>
      <c r="K51" s="9" t="s">
        <v>143</v>
      </c>
      <c r="L51" s="9"/>
      <c r="M51" s="9" t="s">
        <v>144</v>
      </c>
      <c r="N51" s="8"/>
      <c r="O51" s="8"/>
    </row>
    <row r="52" spans="1:15" ht="15.75" customHeight="1" x14ac:dyDescent="0.3">
      <c r="A52" s="10">
        <v>1</v>
      </c>
      <c r="B52" s="11" t="s">
        <v>10</v>
      </c>
      <c r="C52" s="11" t="s">
        <v>11</v>
      </c>
      <c r="D52" s="12" t="s">
        <v>12</v>
      </c>
      <c r="E52" s="12" t="s">
        <v>13</v>
      </c>
      <c r="F52" s="12" t="s">
        <v>14</v>
      </c>
      <c r="G52" s="13" t="s">
        <v>15</v>
      </c>
      <c r="I52" s="10">
        <v>1</v>
      </c>
      <c r="J52" s="11" t="s">
        <v>10</v>
      </c>
      <c r="K52" s="11" t="s">
        <v>11</v>
      </c>
      <c r="L52" s="12" t="s">
        <v>12</v>
      </c>
      <c r="M52" s="12" t="s">
        <v>13</v>
      </c>
      <c r="N52" s="12" t="s">
        <v>14</v>
      </c>
      <c r="O52" s="13" t="s">
        <v>15</v>
      </c>
    </row>
    <row r="53" spans="1:15" x14ac:dyDescent="0.3">
      <c r="A53" s="14">
        <v>6</v>
      </c>
      <c r="B53" s="15" t="s">
        <v>145</v>
      </c>
      <c r="C53" s="15" t="s">
        <v>71</v>
      </c>
      <c r="D53" s="16">
        <v>162</v>
      </c>
      <c r="E53" s="16">
        <v>4</v>
      </c>
      <c r="F53" s="16">
        <v>1173</v>
      </c>
      <c r="G53" s="17">
        <v>49</v>
      </c>
      <c r="I53" s="14">
        <v>2</v>
      </c>
      <c r="J53" s="15" t="s">
        <v>146</v>
      </c>
      <c r="K53" s="15" t="s">
        <v>36</v>
      </c>
      <c r="L53" s="16">
        <v>176</v>
      </c>
      <c r="M53" s="16">
        <v>9</v>
      </c>
      <c r="N53" s="16">
        <v>1202</v>
      </c>
      <c r="O53" s="17">
        <v>56</v>
      </c>
    </row>
    <row r="54" spans="1:15" x14ac:dyDescent="0.3">
      <c r="A54" s="18">
        <v>9</v>
      </c>
      <c r="B54" s="19" t="s">
        <v>147</v>
      </c>
      <c r="C54" s="19" t="s">
        <v>94</v>
      </c>
      <c r="D54" s="20">
        <v>166</v>
      </c>
      <c r="E54" s="21">
        <v>7</v>
      </c>
      <c r="F54" s="20">
        <v>1179</v>
      </c>
      <c r="G54" s="22">
        <v>46</v>
      </c>
      <c r="I54" s="18">
        <v>4</v>
      </c>
      <c r="J54" s="19" t="s">
        <v>148</v>
      </c>
      <c r="K54" s="19" t="s">
        <v>149</v>
      </c>
      <c r="L54" s="20">
        <v>170</v>
      </c>
      <c r="M54" s="21">
        <v>8</v>
      </c>
      <c r="N54" s="20">
        <v>1186</v>
      </c>
      <c r="O54" s="22">
        <v>52</v>
      </c>
    </row>
    <row r="55" spans="1:15" x14ac:dyDescent="0.3">
      <c r="A55" s="18">
        <v>2</v>
      </c>
      <c r="B55" s="19" t="s">
        <v>150</v>
      </c>
      <c r="C55" s="19" t="s">
        <v>75</v>
      </c>
      <c r="D55" s="20">
        <v>167</v>
      </c>
      <c r="E55" s="21">
        <v>8</v>
      </c>
      <c r="F55" s="20">
        <v>1173</v>
      </c>
      <c r="G55" s="22">
        <v>46</v>
      </c>
      <c r="I55" s="18">
        <v>9</v>
      </c>
      <c r="J55" s="19" t="s">
        <v>151</v>
      </c>
      <c r="K55" s="19" t="s">
        <v>31</v>
      </c>
      <c r="L55" s="20">
        <v>165</v>
      </c>
      <c r="M55" s="21">
        <v>6</v>
      </c>
      <c r="N55" s="20">
        <v>1152</v>
      </c>
      <c r="O55" s="22">
        <v>44</v>
      </c>
    </row>
    <row r="56" spans="1:15" x14ac:dyDescent="0.3">
      <c r="A56" s="18">
        <v>5</v>
      </c>
      <c r="B56" s="19" t="s">
        <v>152</v>
      </c>
      <c r="C56" s="19" t="s">
        <v>17</v>
      </c>
      <c r="D56" s="20">
        <v>158</v>
      </c>
      <c r="E56" s="21">
        <v>2</v>
      </c>
      <c r="F56" s="20">
        <v>1157</v>
      </c>
      <c r="G56" s="22">
        <v>41</v>
      </c>
      <c r="I56" s="18">
        <v>8</v>
      </c>
      <c r="J56" s="19" t="s">
        <v>153</v>
      </c>
      <c r="K56" s="19" t="s">
        <v>23</v>
      </c>
      <c r="L56" s="20">
        <v>162</v>
      </c>
      <c r="M56" s="21">
        <v>4</v>
      </c>
      <c r="N56" s="20">
        <v>1146</v>
      </c>
      <c r="O56" s="22">
        <v>38</v>
      </c>
    </row>
    <row r="57" spans="1:15" x14ac:dyDescent="0.3">
      <c r="A57" s="18">
        <v>4</v>
      </c>
      <c r="B57" s="19" t="s">
        <v>154</v>
      </c>
      <c r="C57" s="19" t="s">
        <v>86</v>
      </c>
      <c r="D57" s="20">
        <v>173</v>
      </c>
      <c r="E57" s="21">
        <v>9</v>
      </c>
      <c r="F57" s="20">
        <v>1145</v>
      </c>
      <c r="G57" s="22">
        <v>38</v>
      </c>
      <c r="I57" s="18">
        <v>3</v>
      </c>
      <c r="J57" s="19" t="s">
        <v>155</v>
      </c>
      <c r="K57" s="19" t="s">
        <v>23</v>
      </c>
      <c r="L57" s="20">
        <v>159</v>
      </c>
      <c r="M57" s="21">
        <v>3</v>
      </c>
      <c r="N57" s="20">
        <v>1138</v>
      </c>
      <c r="O57" s="22">
        <v>34</v>
      </c>
    </row>
    <row r="58" spans="1:15" x14ac:dyDescent="0.3">
      <c r="A58" s="18">
        <v>8</v>
      </c>
      <c r="B58" s="19" t="s">
        <v>156</v>
      </c>
      <c r="C58" s="19" t="s">
        <v>157</v>
      </c>
      <c r="D58" s="20">
        <v>163</v>
      </c>
      <c r="E58" s="21">
        <v>5</v>
      </c>
      <c r="F58" s="20">
        <v>1145</v>
      </c>
      <c r="G58" s="22">
        <v>35</v>
      </c>
      <c r="I58" s="18">
        <v>7</v>
      </c>
      <c r="J58" s="19" t="s">
        <v>158</v>
      </c>
      <c r="K58" s="19" t="s">
        <v>159</v>
      </c>
      <c r="L58" s="20">
        <v>164</v>
      </c>
      <c r="M58" s="21">
        <v>5</v>
      </c>
      <c r="N58" s="20">
        <v>1129</v>
      </c>
      <c r="O58" s="22">
        <v>29</v>
      </c>
    </row>
    <row r="59" spans="1:15" x14ac:dyDescent="0.3">
      <c r="A59" s="18">
        <v>3</v>
      </c>
      <c r="B59" s="19" t="s">
        <v>160</v>
      </c>
      <c r="C59" s="19" t="s">
        <v>122</v>
      </c>
      <c r="D59" s="20">
        <v>165</v>
      </c>
      <c r="E59" s="21">
        <v>6</v>
      </c>
      <c r="F59" s="20">
        <v>1121</v>
      </c>
      <c r="G59" s="22">
        <v>28</v>
      </c>
      <c r="I59" s="18">
        <v>1</v>
      </c>
      <c r="J59" s="19" t="s">
        <v>161</v>
      </c>
      <c r="K59" s="19" t="s">
        <v>19</v>
      </c>
      <c r="L59" s="20">
        <v>166</v>
      </c>
      <c r="M59" s="21">
        <v>7</v>
      </c>
      <c r="N59" s="23">
        <v>1093</v>
      </c>
      <c r="O59" s="24">
        <v>29</v>
      </c>
    </row>
    <row r="60" spans="1:15" x14ac:dyDescent="0.3">
      <c r="A60" s="18">
        <v>1</v>
      </c>
      <c r="B60" s="19" t="s">
        <v>162</v>
      </c>
      <c r="C60" s="19" t="s">
        <v>127</v>
      </c>
      <c r="D60" s="20">
        <v>151</v>
      </c>
      <c r="E60" s="21">
        <v>1</v>
      </c>
      <c r="F60" s="23">
        <v>1099</v>
      </c>
      <c r="G60" s="24">
        <v>20</v>
      </c>
      <c r="I60" s="18">
        <v>6</v>
      </c>
      <c r="J60" s="19" t="s">
        <v>163</v>
      </c>
      <c r="K60" s="19" t="s">
        <v>101</v>
      </c>
      <c r="L60" s="20">
        <v>156</v>
      </c>
      <c r="M60" s="21">
        <v>2</v>
      </c>
      <c r="N60" s="20">
        <v>959</v>
      </c>
      <c r="O60" s="22">
        <v>29</v>
      </c>
    </row>
    <row r="61" spans="1:15" x14ac:dyDescent="0.3">
      <c r="A61" s="25">
        <v>7</v>
      </c>
      <c r="B61" s="26" t="s">
        <v>164</v>
      </c>
      <c r="C61" s="26" t="s">
        <v>31</v>
      </c>
      <c r="D61" s="27">
        <v>162</v>
      </c>
      <c r="E61" s="28">
        <v>4</v>
      </c>
      <c r="F61" s="27">
        <v>1056</v>
      </c>
      <c r="G61" s="29">
        <v>18</v>
      </c>
      <c r="I61" s="25">
        <v>5</v>
      </c>
      <c r="J61" s="26" t="s">
        <v>165</v>
      </c>
      <c r="K61" s="26" t="s">
        <v>105</v>
      </c>
      <c r="L61" s="27" t="s">
        <v>138</v>
      </c>
      <c r="M61" s="28">
        <v>0</v>
      </c>
      <c r="N61" s="27">
        <v>0</v>
      </c>
      <c r="O61" s="29">
        <v>0</v>
      </c>
    </row>
    <row r="63" spans="1:15" x14ac:dyDescent="0.3">
      <c r="B63" s="4" t="s">
        <v>166</v>
      </c>
      <c r="F63" s="33" t="s">
        <v>167</v>
      </c>
    </row>
    <row r="64" spans="1:15" x14ac:dyDescent="0.3">
      <c r="B64" s="4" t="s">
        <v>168</v>
      </c>
    </row>
  </sheetData>
  <hyperlinks>
    <hyperlink ref="B2" location="'Index'!A3" tooltip="Go to the Index sheet" display="á" xr:uid="{49C83780-AAA2-496C-B8A2-69D69129564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70C8D-A7B5-4718-9227-CE7C6B2E94B0}">
  <sheetPr>
    <tabColor rgb="FFC00000"/>
    <pageSetUpPr fitToPage="1"/>
  </sheetPr>
  <dimension ref="A1:Y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525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5" t="s">
        <v>2</v>
      </c>
      <c r="I2" s="86" t="s">
        <v>454</v>
      </c>
      <c r="K2" s="87">
        <v>1</v>
      </c>
    </row>
    <row r="3" spans="1:25" ht="15.75" customHeight="1" x14ac:dyDescent="0.3">
      <c r="A3" s="7"/>
      <c r="B3" s="8" t="s">
        <v>82</v>
      </c>
      <c r="C3" s="9" t="s">
        <v>570</v>
      </c>
      <c r="D3" s="9"/>
      <c r="E3" s="9" t="s">
        <v>571</v>
      </c>
      <c r="F3" s="8"/>
      <c r="G3" s="8"/>
      <c r="H3" s="8"/>
      <c r="I3" s="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2</v>
      </c>
      <c r="B4" s="11" t="s">
        <v>10</v>
      </c>
      <c r="C4" s="80" t="s">
        <v>11</v>
      </c>
      <c r="D4" s="50"/>
      <c r="E4" s="83"/>
      <c r="F4" s="12" t="s">
        <v>12</v>
      </c>
      <c r="G4" s="12" t="s">
        <v>13</v>
      </c>
      <c r="H4" s="12" t="s">
        <v>14</v>
      </c>
      <c r="I4" s="13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14">
        <v>5</v>
      </c>
      <c r="B5" s="15" t="s">
        <v>475</v>
      </c>
      <c r="C5" s="15" t="s">
        <v>56</v>
      </c>
      <c r="D5" s="145">
        <v>98.001000000000005</v>
      </c>
      <c r="E5" s="145">
        <v>99</v>
      </c>
      <c r="F5" s="88">
        <f t="shared" ref="F5:F13" si="0">SUM(D5:E5)</f>
        <v>197.001</v>
      </c>
      <c r="G5" s="16">
        <v>9</v>
      </c>
      <c r="H5" s="145">
        <v>1364.011</v>
      </c>
      <c r="I5" s="36">
        <v>54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8">
        <v>1</v>
      </c>
      <c r="B6" s="19" t="s">
        <v>483</v>
      </c>
      <c r="C6" s="19" t="s">
        <v>56</v>
      </c>
      <c r="D6" s="89">
        <v>91</v>
      </c>
      <c r="E6" s="89">
        <v>94</v>
      </c>
      <c r="F6" s="89">
        <f t="shared" si="0"/>
        <v>185</v>
      </c>
      <c r="G6" s="21">
        <v>4</v>
      </c>
      <c r="H6" s="89">
        <v>1363.0119999999999</v>
      </c>
      <c r="I6" s="24">
        <v>53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41">
        <v>4</v>
      </c>
      <c r="B7" s="19" t="s">
        <v>494</v>
      </c>
      <c r="C7" s="19" t="s">
        <v>56</v>
      </c>
      <c r="D7" s="146">
        <v>100.002</v>
      </c>
      <c r="E7" s="146">
        <v>89</v>
      </c>
      <c r="F7" s="89">
        <f t="shared" si="0"/>
        <v>189.00200000000001</v>
      </c>
      <c r="G7" s="21">
        <v>5</v>
      </c>
      <c r="H7" s="146">
        <v>1349.0079999999998</v>
      </c>
      <c r="I7" s="40">
        <v>46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8">
        <v>3</v>
      </c>
      <c r="B8" s="19" t="s">
        <v>572</v>
      </c>
      <c r="C8" s="19" t="s">
        <v>263</v>
      </c>
      <c r="D8" s="146">
        <v>100.001</v>
      </c>
      <c r="E8" s="146">
        <v>96</v>
      </c>
      <c r="F8" s="89">
        <f t="shared" si="0"/>
        <v>196.001</v>
      </c>
      <c r="G8" s="21">
        <v>8</v>
      </c>
      <c r="H8" s="146">
        <v>1339.008</v>
      </c>
      <c r="I8" s="40">
        <v>36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41">
        <v>8</v>
      </c>
      <c r="B9" s="19" t="s">
        <v>573</v>
      </c>
      <c r="C9" s="19" t="s">
        <v>53</v>
      </c>
      <c r="D9" s="146">
        <v>96.001000000000005</v>
      </c>
      <c r="E9" s="146">
        <v>95</v>
      </c>
      <c r="F9" s="89">
        <f t="shared" si="0"/>
        <v>191.001</v>
      </c>
      <c r="G9" s="21">
        <v>6</v>
      </c>
      <c r="H9" s="146">
        <v>1332.0089999999998</v>
      </c>
      <c r="I9" s="40">
        <v>33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41">
        <v>6</v>
      </c>
      <c r="B10" s="19" t="s">
        <v>574</v>
      </c>
      <c r="C10" s="19" t="s">
        <v>122</v>
      </c>
      <c r="D10" s="146" t="s">
        <v>109</v>
      </c>
      <c r="E10" s="146"/>
      <c r="F10" s="89">
        <f t="shared" si="0"/>
        <v>0</v>
      </c>
      <c r="G10" s="21">
        <v>0</v>
      </c>
      <c r="H10" s="146">
        <v>964.01199999999994</v>
      </c>
      <c r="I10" s="40">
        <v>33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8">
        <v>9</v>
      </c>
      <c r="B11" s="19" t="s">
        <v>486</v>
      </c>
      <c r="C11" s="19" t="s">
        <v>56</v>
      </c>
      <c r="D11" s="146">
        <v>97.001999999999995</v>
      </c>
      <c r="E11" s="146">
        <v>96</v>
      </c>
      <c r="F11" s="89">
        <f t="shared" si="0"/>
        <v>193.00200000000001</v>
      </c>
      <c r="G11" s="21">
        <v>7</v>
      </c>
      <c r="H11" s="146">
        <v>1330.01</v>
      </c>
      <c r="I11" s="40">
        <v>32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18">
        <v>7</v>
      </c>
      <c r="B12" s="19" t="s">
        <v>575</v>
      </c>
      <c r="C12" s="19" t="s">
        <v>532</v>
      </c>
      <c r="D12" s="146">
        <v>95</v>
      </c>
      <c r="E12" s="146">
        <v>90</v>
      </c>
      <c r="F12" s="89">
        <f t="shared" si="0"/>
        <v>185</v>
      </c>
      <c r="G12" s="21">
        <v>4</v>
      </c>
      <c r="H12" s="146">
        <v>1255.002</v>
      </c>
      <c r="I12" s="40">
        <v>19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42">
        <v>2</v>
      </c>
      <c r="B13" s="26" t="s">
        <v>482</v>
      </c>
      <c r="C13" s="26" t="s">
        <v>56</v>
      </c>
      <c r="D13" s="147" t="s">
        <v>109</v>
      </c>
      <c r="E13" s="147"/>
      <c r="F13" s="91">
        <f t="shared" si="0"/>
        <v>0</v>
      </c>
      <c r="G13" s="28">
        <v>0</v>
      </c>
      <c r="H13" s="147">
        <v>0</v>
      </c>
      <c r="I13" s="44">
        <v>0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110</v>
      </c>
      <c r="C15" s="9" t="s">
        <v>576</v>
      </c>
      <c r="D15" s="9"/>
      <c r="E15" s="9" t="s">
        <v>577</v>
      </c>
      <c r="F15" s="8"/>
      <c r="G15" s="8"/>
      <c r="H15" s="8"/>
      <c r="I15" s="8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0">
        <v>2</v>
      </c>
      <c r="B16" s="11" t="s">
        <v>10</v>
      </c>
      <c r="C16" s="80" t="s">
        <v>11</v>
      </c>
      <c r="D16" s="50"/>
      <c r="E16" s="83"/>
      <c r="F16" s="12" t="s">
        <v>12</v>
      </c>
      <c r="G16" s="12" t="s">
        <v>13</v>
      </c>
      <c r="H16" s="12" t="s">
        <v>14</v>
      </c>
      <c r="I16" s="13" t="s">
        <v>15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34">
        <v>6</v>
      </c>
      <c r="B17" s="15" t="s">
        <v>578</v>
      </c>
      <c r="C17" s="15" t="s">
        <v>122</v>
      </c>
      <c r="D17" s="145">
        <v>96.001999999999995</v>
      </c>
      <c r="E17" s="145">
        <v>98.001000000000005</v>
      </c>
      <c r="F17" s="88">
        <f t="shared" ref="F17:F25" si="1">SUM(D17:E17)</f>
        <v>194.00299999999999</v>
      </c>
      <c r="G17" s="16">
        <v>9</v>
      </c>
      <c r="H17" s="145">
        <v>1355.0179999999998</v>
      </c>
      <c r="I17" s="36">
        <v>58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18">
        <v>3</v>
      </c>
      <c r="B18" s="19" t="s">
        <v>579</v>
      </c>
      <c r="C18" s="19" t="s">
        <v>67</v>
      </c>
      <c r="D18" s="146">
        <v>96</v>
      </c>
      <c r="E18" s="146">
        <v>95</v>
      </c>
      <c r="F18" s="89">
        <f t="shared" si="1"/>
        <v>191</v>
      </c>
      <c r="G18" s="21">
        <v>7</v>
      </c>
      <c r="H18" s="146">
        <v>1323.008</v>
      </c>
      <c r="I18" s="40">
        <v>47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41">
        <v>8</v>
      </c>
      <c r="B19" s="19" t="s">
        <v>580</v>
      </c>
      <c r="C19" s="19" t="s">
        <v>542</v>
      </c>
      <c r="D19" s="146">
        <v>96</v>
      </c>
      <c r="E19" s="146">
        <v>97.001999999999995</v>
      </c>
      <c r="F19" s="89">
        <f t="shared" si="1"/>
        <v>193.00200000000001</v>
      </c>
      <c r="G19" s="21">
        <v>8</v>
      </c>
      <c r="H19" s="146">
        <v>1294.0089999999998</v>
      </c>
      <c r="I19" s="40">
        <v>42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8">
        <v>5</v>
      </c>
      <c r="B20" s="19" t="s">
        <v>479</v>
      </c>
      <c r="C20" s="19" t="s">
        <v>467</v>
      </c>
      <c r="D20" s="146" t="s">
        <v>109</v>
      </c>
      <c r="E20" s="146"/>
      <c r="F20" s="89">
        <f t="shared" si="1"/>
        <v>0</v>
      </c>
      <c r="G20" s="21">
        <v>0</v>
      </c>
      <c r="H20" s="146">
        <v>948.01200000000006</v>
      </c>
      <c r="I20" s="40">
        <v>34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41">
        <v>4</v>
      </c>
      <c r="B21" s="19" t="s">
        <v>581</v>
      </c>
      <c r="C21" s="19" t="s">
        <v>532</v>
      </c>
      <c r="D21" s="146" t="s">
        <v>109</v>
      </c>
      <c r="E21" s="146"/>
      <c r="F21" s="89">
        <f t="shared" si="1"/>
        <v>0</v>
      </c>
      <c r="G21" s="21">
        <v>0</v>
      </c>
      <c r="H21" s="146">
        <v>776.00700000000006</v>
      </c>
      <c r="I21" s="40">
        <v>34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8">
        <v>1</v>
      </c>
      <c r="B22" s="19" t="s">
        <v>582</v>
      </c>
      <c r="C22" s="19" t="s">
        <v>566</v>
      </c>
      <c r="D22" s="89" t="s">
        <v>109</v>
      </c>
      <c r="E22" s="89"/>
      <c r="F22" s="89">
        <f t="shared" si="1"/>
        <v>0</v>
      </c>
      <c r="G22" s="21">
        <v>0</v>
      </c>
      <c r="H22" s="89">
        <v>381.00099999999998</v>
      </c>
      <c r="I22" s="24">
        <v>12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41">
        <v>2</v>
      </c>
      <c r="B23" s="19" t="s">
        <v>583</v>
      </c>
      <c r="C23" s="19" t="s">
        <v>122</v>
      </c>
      <c r="D23" s="146" t="s">
        <v>138</v>
      </c>
      <c r="E23" s="146"/>
      <c r="F23" s="89">
        <f t="shared" si="1"/>
        <v>0</v>
      </c>
      <c r="G23" s="21">
        <v>0</v>
      </c>
      <c r="H23" s="146">
        <v>0</v>
      </c>
      <c r="I23" s="40">
        <v>0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8">
        <v>7</v>
      </c>
      <c r="B24" s="19" t="s">
        <v>584</v>
      </c>
      <c r="C24" s="19" t="s">
        <v>529</v>
      </c>
      <c r="D24" s="146" t="s">
        <v>109</v>
      </c>
      <c r="E24" s="146"/>
      <c r="F24" s="89">
        <f t="shared" si="1"/>
        <v>0</v>
      </c>
      <c r="G24" s="21">
        <v>0</v>
      </c>
      <c r="H24" s="146">
        <v>0</v>
      </c>
      <c r="I24" s="40">
        <v>0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25">
        <v>9</v>
      </c>
      <c r="B25" s="26" t="s">
        <v>585</v>
      </c>
      <c r="C25" s="26" t="s">
        <v>529</v>
      </c>
      <c r="D25" s="147" t="s">
        <v>109</v>
      </c>
      <c r="E25" s="147"/>
      <c r="F25" s="91">
        <f t="shared" si="1"/>
        <v>0</v>
      </c>
      <c r="G25" s="28">
        <v>0</v>
      </c>
      <c r="H25" s="147">
        <v>0</v>
      </c>
      <c r="I25" s="44">
        <v>0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7"/>
      <c r="B27" s="8" t="s">
        <v>113</v>
      </c>
      <c r="C27" s="9" t="s">
        <v>586</v>
      </c>
      <c r="D27" s="9"/>
      <c r="E27" s="9" t="s">
        <v>401</v>
      </c>
      <c r="F27" s="8"/>
      <c r="G27" s="8"/>
      <c r="H27" s="8"/>
      <c r="I27" s="8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10">
        <v>2</v>
      </c>
      <c r="B28" s="11" t="s">
        <v>10</v>
      </c>
      <c r="C28" s="80" t="s">
        <v>11</v>
      </c>
      <c r="D28" s="50"/>
      <c r="E28" s="83"/>
      <c r="F28" s="12" t="s">
        <v>12</v>
      </c>
      <c r="G28" s="12" t="s">
        <v>13</v>
      </c>
      <c r="H28" s="12" t="s">
        <v>14</v>
      </c>
      <c r="I28" s="13" t="s">
        <v>15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14">
        <v>1</v>
      </c>
      <c r="B29" s="15" t="s">
        <v>493</v>
      </c>
      <c r="C29" s="15" t="s">
        <v>56</v>
      </c>
      <c r="D29" s="88">
        <v>98</v>
      </c>
      <c r="E29" s="88">
        <v>96</v>
      </c>
      <c r="F29" s="88">
        <f t="shared" ref="F29:F37" si="2">SUM(D29:E29)</f>
        <v>194</v>
      </c>
      <c r="G29" s="16">
        <v>9</v>
      </c>
      <c r="H29" s="88">
        <v>1356.0209999999997</v>
      </c>
      <c r="I29" s="38">
        <v>61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8">
        <v>7</v>
      </c>
      <c r="B30" s="19" t="s">
        <v>587</v>
      </c>
      <c r="C30" s="19" t="s">
        <v>67</v>
      </c>
      <c r="D30" s="146">
        <v>96</v>
      </c>
      <c r="E30" s="146">
        <v>95</v>
      </c>
      <c r="F30" s="89">
        <f t="shared" si="2"/>
        <v>191</v>
      </c>
      <c r="G30" s="21">
        <v>8</v>
      </c>
      <c r="H30" s="146">
        <v>1347.0129999999999</v>
      </c>
      <c r="I30" s="40">
        <v>55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8">
        <v>5</v>
      </c>
      <c r="B31" s="19" t="s">
        <v>588</v>
      </c>
      <c r="C31" s="19" t="s">
        <v>321</v>
      </c>
      <c r="D31" s="146">
        <v>95</v>
      </c>
      <c r="E31" s="146">
        <v>92</v>
      </c>
      <c r="F31" s="89">
        <f t="shared" si="2"/>
        <v>187</v>
      </c>
      <c r="G31" s="21">
        <v>7</v>
      </c>
      <c r="H31" s="146">
        <v>1319.011</v>
      </c>
      <c r="I31" s="40">
        <v>42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8">
        <v>3</v>
      </c>
      <c r="B32" s="19" t="s">
        <v>589</v>
      </c>
      <c r="C32" s="19" t="s">
        <v>569</v>
      </c>
      <c r="D32" s="146">
        <v>89</v>
      </c>
      <c r="E32" s="146">
        <v>85</v>
      </c>
      <c r="F32" s="89">
        <f t="shared" si="2"/>
        <v>174</v>
      </c>
      <c r="G32" s="21">
        <v>5</v>
      </c>
      <c r="H32" s="146">
        <v>1313.0070000000001</v>
      </c>
      <c r="I32" s="40">
        <v>41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41">
        <v>6</v>
      </c>
      <c r="B33" s="19" t="s">
        <v>590</v>
      </c>
      <c r="C33" s="19" t="s">
        <v>108</v>
      </c>
      <c r="D33" s="146">
        <v>92.001000000000005</v>
      </c>
      <c r="E33" s="146">
        <v>88</v>
      </c>
      <c r="F33" s="89">
        <f t="shared" si="2"/>
        <v>180.001</v>
      </c>
      <c r="G33" s="21">
        <v>6</v>
      </c>
      <c r="H33" s="146">
        <v>1308.0070000000001</v>
      </c>
      <c r="I33" s="40">
        <v>36</v>
      </c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41">
        <v>8</v>
      </c>
      <c r="B34" s="19" t="s">
        <v>497</v>
      </c>
      <c r="C34" s="19" t="s">
        <v>467</v>
      </c>
      <c r="D34" s="146" t="s">
        <v>109</v>
      </c>
      <c r="E34" s="146"/>
      <c r="F34" s="89">
        <f t="shared" si="2"/>
        <v>0</v>
      </c>
      <c r="G34" s="21">
        <v>0</v>
      </c>
      <c r="H34" s="146">
        <v>955.01</v>
      </c>
      <c r="I34" s="40">
        <v>32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41">
        <v>4</v>
      </c>
      <c r="B35" s="19" t="s">
        <v>591</v>
      </c>
      <c r="C35" s="19" t="s">
        <v>532</v>
      </c>
      <c r="D35" s="146" t="s">
        <v>109</v>
      </c>
      <c r="E35" s="146"/>
      <c r="F35" s="89">
        <f t="shared" si="2"/>
        <v>0</v>
      </c>
      <c r="G35" s="21">
        <v>0</v>
      </c>
      <c r="H35" s="146">
        <v>362.00300000000004</v>
      </c>
      <c r="I35" s="40">
        <v>6</v>
      </c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41">
        <v>2</v>
      </c>
      <c r="B36" s="19" t="s">
        <v>592</v>
      </c>
      <c r="C36" s="19" t="s">
        <v>472</v>
      </c>
      <c r="D36" s="146" t="s">
        <v>109</v>
      </c>
      <c r="E36" s="146"/>
      <c r="F36" s="89">
        <f t="shared" si="2"/>
        <v>0</v>
      </c>
      <c r="G36" s="21">
        <v>0</v>
      </c>
      <c r="H36" s="146">
        <v>0</v>
      </c>
      <c r="I36" s="40">
        <v>0</v>
      </c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25">
        <v>9</v>
      </c>
      <c r="B37" s="26" t="s">
        <v>489</v>
      </c>
      <c r="C37" s="26" t="s">
        <v>467</v>
      </c>
      <c r="D37" s="147" t="s">
        <v>109</v>
      </c>
      <c r="E37" s="147"/>
      <c r="F37" s="91">
        <f t="shared" si="2"/>
        <v>0</v>
      </c>
      <c r="G37" s="28">
        <v>0</v>
      </c>
      <c r="H37" s="147">
        <v>0</v>
      </c>
      <c r="I37" s="44">
        <v>0</v>
      </c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7"/>
      <c r="B39" s="8" t="s">
        <v>139</v>
      </c>
      <c r="C39" s="9" t="s">
        <v>593</v>
      </c>
      <c r="D39" s="9"/>
      <c r="E39" s="9" t="s">
        <v>594</v>
      </c>
      <c r="F39" s="8"/>
      <c r="G39" s="8"/>
      <c r="H39" s="8"/>
      <c r="I39" s="8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10">
        <v>2</v>
      </c>
      <c r="B40" s="11" t="s">
        <v>10</v>
      </c>
      <c r="C40" s="80" t="s">
        <v>11</v>
      </c>
      <c r="D40" s="50"/>
      <c r="E40" s="83"/>
      <c r="F40" s="12" t="s">
        <v>12</v>
      </c>
      <c r="G40" s="12" t="s">
        <v>13</v>
      </c>
      <c r="H40" s="12" t="s">
        <v>14</v>
      </c>
      <c r="I40" s="13" t="s">
        <v>15</v>
      </c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34">
        <v>2</v>
      </c>
      <c r="B41" s="15" t="s">
        <v>595</v>
      </c>
      <c r="C41" s="15" t="s">
        <v>536</v>
      </c>
      <c r="D41" s="145">
        <v>96.001000000000005</v>
      </c>
      <c r="E41" s="145">
        <v>98.001999999999995</v>
      </c>
      <c r="F41" s="88">
        <f t="shared" ref="F41:F49" si="3">SUM(D41:E41)</f>
        <v>194.00299999999999</v>
      </c>
      <c r="G41" s="16">
        <v>9</v>
      </c>
      <c r="H41" s="145">
        <v>1346.0139999999999</v>
      </c>
      <c r="I41" s="36">
        <v>55</v>
      </c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18">
        <v>7</v>
      </c>
      <c r="B42" s="19" t="s">
        <v>596</v>
      </c>
      <c r="C42" s="19" t="s">
        <v>532</v>
      </c>
      <c r="D42" s="146">
        <v>94</v>
      </c>
      <c r="E42" s="146">
        <v>91</v>
      </c>
      <c r="F42" s="89">
        <f t="shared" si="3"/>
        <v>185</v>
      </c>
      <c r="G42" s="21">
        <v>4</v>
      </c>
      <c r="H42" s="146">
        <v>1330.01</v>
      </c>
      <c r="I42" s="40">
        <v>47</v>
      </c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8">
        <v>9</v>
      </c>
      <c r="B43" s="19" t="s">
        <v>597</v>
      </c>
      <c r="C43" s="19" t="s">
        <v>263</v>
      </c>
      <c r="D43" s="146">
        <v>97.001000000000005</v>
      </c>
      <c r="E43" s="146">
        <v>95</v>
      </c>
      <c r="F43" s="89">
        <f t="shared" si="3"/>
        <v>192.001</v>
      </c>
      <c r="G43" s="21">
        <v>8</v>
      </c>
      <c r="H43" s="146">
        <v>1331.0160000000001</v>
      </c>
      <c r="I43" s="40">
        <v>45</v>
      </c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41">
        <v>6</v>
      </c>
      <c r="B44" s="19" t="s">
        <v>598</v>
      </c>
      <c r="C44" s="19" t="s">
        <v>566</v>
      </c>
      <c r="D44" s="146">
        <v>89</v>
      </c>
      <c r="E44" s="146">
        <v>96.001000000000005</v>
      </c>
      <c r="F44" s="89">
        <f t="shared" si="3"/>
        <v>185.001</v>
      </c>
      <c r="G44" s="21">
        <v>5</v>
      </c>
      <c r="H44" s="146">
        <v>1323.0101999999999</v>
      </c>
      <c r="I44" s="40">
        <v>43</v>
      </c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41">
        <v>4</v>
      </c>
      <c r="B45" s="19" t="s">
        <v>599</v>
      </c>
      <c r="C45" s="19" t="s">
        <v>462</v>
      </c>
      <c r="D45" s="146">
        <v>98.001000000000005</v>
      </c>
      <c r="E45" s="146">
        <v>88</v>
      </c>
      <c r="F45" s="89">
        <f t="shared" si="3"/>
        <v>186.001</v>
      </c>
      <c r="G45" s="21">
        <v>6</v>
      </c>
      <c r="H45" s="146">
        <v>1299.0069999999998</v>
      </c>
      <c r="I45" s="40">
        <v>40</v>
      </c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41">
        <v>8</v>
      </c>
      <c r="B46" s="19" t="s">
        <v>600</v>
      </c>
      <c r="C46" s="19" t="s">
        <v>108</v>
      </c>
      <c r="D46" s="146">
        <v>96.001999999999995</v>
      </c>
      <c r="E46" s="146">
        <v>91</v>
      </c>
      <c r="F46" s="89">
        <f t="shared" si="3"/>
        <v>187.00200000000001</v>
      </c>
      <c r="G46" s="21">
        <v>7</v>
      </c>
      <c r="H46" s="146">
        <v>1302.009</v>
      </c>
      <c r="I46" s="40">
        <v>32</v>
      </c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18">
        <v>5</v>
      </c>
      <c r="B47" s="19" t="s">
        <v>601</v>
      </c>
      <c r="C47" s="19" t="s">
        <v>529</v>
      </c>
      <c r="D47" s="146">
        <v>89</v>
      </c>
      <c r="E47" s="146">
        <v>93.001999999999995</v>
      </c>
      <c r="F47" s="89">
        <f t="shared" si="3"/>
        <v>182.00200000000001</v>
      </c>
      <c r="G47" s="21">
        <v>3</v>
      </c>
      <c r="H47" s="146">
        <v>1294.0070000000001</v>
      </c>
      <c r="I47" s="40">
        <v>29</v>
      </c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18">
        <v>1</v>
      </c>
      <c r="B48" s="19" t="s">
        <v>602</v>
      </c>
      <c r="C48" s="19" t="s">
        <v>321</v>
      </c>
      <c r="D48" s="89">
        <v>88</v>
      </c>
      <c r="E48" s="89">
        <v>93</v>
      </c>
      <c r="F48" s="89">
        <f t="shared" si="3"/>
        <v>181</v>
      </c>
      <c r="G48" s="21">
        <v>2</v>
      </c>
      <c r="H48" s="89">
        <v>818.00299999999993</v>
      </c>
      <c r="I48" s="24">
        <v>15</v>
      </c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25">
        <v>3</v>
      </c>
      <c r="B49" s="26" t="s">
        <v>603</v>
      </c>
      <c r="C49" s="26" t="s">
        <v>529</v>
      </c>
      <c r="D49" s="147" t="s">
        <v>109</v>
      </c>
      <c r="E49" s="147"/>
      <c r="F49" s="91">
        <f t="shared" si="3"/>
        <v>0</v>
      </c>
      <c r="G49" s="28">
        <v>0</v>
      </c>
      <c r="H49" s="147">
        <v>0</v>
      </c>
      <c r="I49" s="44">
        <v>0</v>
      </c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7"/>
      <c r="B51" s="8" t="s">
        <v>142</v>
      </c>
      <c r="C51" s="9" t="s">
        <v>604</v>
      </c>
      <c r="D51" s="9"/>
      <c r="E51" s="9" t="s">
        <v>605</v>
      </c>
      <c r="F51" s="8"/>
      <c r="G51" s="8"/>
      <c r="H51" s="8"/>
      <c r="I51" s="8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10">
        <v>2</v>
      </c>
      <c r="B52" s="11" t="s">
        <v>10</v>
      </c>
      <c r="C52" s="80" t="s">
        <v>11</v>
      </c>
      <c r="D52" s="50"/>
      <c r="E52" s="83"/>
      <c r="F52" s="12" t="s">
        <v>12</v>
      </c>
      <c r="G52" s="12" t="s">
        <v>13</v>
      </c>
      <c r="H52" s="12" t="s">
        <v>14</v>
      </c>
      <c r="I52" s="13" t="s">
        <v>15</v>
      </c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14">
        <v>5</v>
      </c>
      <c r="B53" s="15" t="s">
        <v>606</v>
      </c>
      <c r="C53" s="15" t="s">
        <v>53</v>
      </c>
      <c r="D53" s="145">
        <v>94</v>
      </c>
      <c r="E53" s="145">
        <v>98.001000000000005</v>
      </c>
      <c r="F53" s="88">
        <f t="shared" ref="F53:F61" si="4">SUM(D53:E53)</f>
        <v>192.001</v>
      </c>
      <c r="G53" s="16">
        <v>8</v>
      </c>
      <c r="H53" s="145">
        <v>1331.0049999999999</v>
      </c>
      <c r="I53" s="36">
        <v>51</v>
      </c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41">
        <v>2</v>
      </c>
      <c r="B54" s="19" t="s">
        <v>607</v>
      </c>
      <c r="C54" s="19" t="s">
        <v>542</v>
      </c>
      <c r="D54" s="146">
        <v>93.001999999999995</v>
      </c>
      <c r="E54" s="146">
        <v>94.001999999999995</v>
      </c>
      <c r="F54" s="89">
        <f t="shared" si="4"/>
        <v>187.00399999999999</v>
      </c>
      <c r="G54" s="21">
        <v>7</v>
      </c>
      <c r="H54" s="146">
        <v>1310.011</v>
      </c>
      <c r="I54" s="40">
        <v>50</v>
      </c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41">
        <v>8</v>
      </c>
      <c r="B55" s="19" t="s">
        <v>608</v>
      </c>
      <c r="C55" s="19" t="s">
        <v>532</v>
      </c>
      <c r="D55" s="146">
        <v>93.001000000000005</v>
      </c>
      <c r="E55" s="146">
        <v>94</v>
      </c>
      <c r="F55" s="89">
        <f t="shared" si="4"/>
        <v>187.001</v>
      </c>
      <c r="G55" s="21">
        <v>6</v>
      </c>
      <c r="H55" s="146">
        <v>1165.01</v>
      </c>
      <c r="I55" s="40">
        <v>49</v>
      </c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18">
        <v>9</v>
      </c>
      <c r="B56" s="19" t="s">
        <v>609</v>
      </c>
      <c r="C56" s="19" t="s">
        <v>25</v>
      </c>
      <c r="D56" s="146">
        <v>100.001</v>
      </c>
      <c r="E56" s="146">
        <v>93.001000000000005</v>
      </c>
      <c r="F56" s="89">
        <f t="shared" si="4"/>
        <v>193.00200000000001</v>
      </c>
      <c r="G56" s="21">
        <v>9</v>
      </c>
      <c r="H56" s="146">
        <v>1152.0119999999999</v>
      </c>
      <c r="I56" s="40">
        <v>46</v>
      </c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18">
        <v>1</v>
      </c>
      <c r="B57" s="19" t="s">
        <v>228</v>
      </c>
      <c r="C57" s="19" t="s">
        <v>193</v>
      </c>
      <c r="D57" s="89">
        <v>88</v>
      </c>
      <c r="E57" s="89">
        <v>85</v>
      </c>
      <c r="F57" s="89">
        <f t="shared" si="4"/>
        <v>173</v>
      </c>
      <c r="G57" s="21">
        <v>4</v>
      </c>
      <c r="H57" s="89">
        <v>1245.0039999999999</v>
      </c>
      <c r="I57" s="24">
        <v>33</v>
      </c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18">
        <v>3</v>
      </c>
      <c r="B58" s="19" t="s">
        <v>610</v>
      </c>
      <c r="C58" s="19" t="s">
        <v>529</v>
      </c>
      <c r="D58" s="146">
        <v>90</v>
      </c>
      <c r="E58" s="146">
        <v>91</v>
      </c>
      <c r="F58" s="89">
        <f t="shared" si="4"/>
        <v>181</v>
      </c>
      <c r="G58" s="21">
        <v>5</v>
      </c>
      <c r="H58" s="146">
        <v>1061.002</v>
      </c>
      <c r="I58" s="40">
        <v>28</v>
      </c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18">
        <v>7</v>
      </c>
      <c r="B59" s="19" t="s">
        <v>611</v>
      </c>
      <c r="C59" s="19" t="s">
        <v>529</v>
      </c>
      <c r="D59" s="146">
        <v>74</v>
      </c>
      <c r="E59" s="146">
        <v>82</v>
      </c>
      <c r="F59" s="89">
        <f t="shared" si="4"/>
        <v>156</v>
      </c>
      <c r="G59" s="21">
        <v>3</v>
      </c>
      <c r="H59" s="146">
        <v>965</v>
      </c>
      <c r="I59" s="40">
        <v>23</v>
      </c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41">
        <v>6</v>
      </c>
      <c r="B60" s="19" t="s">
        <v>612</v>
      </c>
      <c r="C60" s="19" t="s">
        <v>529</v>
      </c>
      <c r="D60" s="146" t="s">
        <v>109</v>
      </c>
      <c r="E60" s="146"/>
      <c r="F60" s="89">
        <f t="shared" si="4"/>
        <v>0</v>
      </c>
      <c r="G60" s="21">
        <v>0</v>
      </c>
      <c r="H60" s="146">
        <v>360.00200000000001</v>
      </c>
      <c r="I60" s="40">
        <v>11</v>
      </c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42">
        <v>4</v>
      </c>
      <c r="B61" s="26" t="s">
        <v>613</v>
      </c>
      <c r="C61" s="26" t="s">
        <v>67</v>
      </c>
      <c r="D61" s="147" t="s">
        <v>109</v>
      </c>
      <c r="E61" s="147"/>
      <c r="F61" s="91">
        <f t="shared" si="4"/>
        <v>0</v>
      </c>
      <c r="G61" s="28">
        <v>0</v>
      </c>
      <c r="H61" s="147">
        <v>180</v>
      </c>
      <c r="I61" s="44">
        <v>6</v>
      </c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25">
      <c r="A63"/>
      <c r="B63" t="s">
        <v>510</v>
      </c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/>
      <c r="B65" s="4" t="s">
        <v>511</v>
      </c>
      <c r="E65" s="33" t="s">
        <v>167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/>
      <c r="B66" s="4" t="s">
        <v>168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>
      <c r="A72" s="4"/>
      <c r="K72" s="4"/>
    </row>
    <row r="73" spans="1:25" ht="15.75" customHeight="1" x14ac:dyDescent="0.3">
      <c r="A73" s="4"/>
      <c r="K73" s="4"/>
    </row>
    <row r="74" spans="1:25" ht="15.75" customHeight="1" x14ac:dyDescent="0.3">
      <c r="A74" s="4"/>
      <c r="K74" s="4"/>
    </row>
    <row r="75" spans="1:25" ht="15.75" customHeight="1" x14ac:dyDescent="0.3">
      <c r="A75" s="4"/>
      <c r="K75" s="4"/>
    </row>
    <row r="76" spans="1:25" ht="15.75" customHeight="1" x14ac:dyDescent="0.3">
      <c r="A76" s="4"/>
      <c r="K76" s="4"/>
    </row>
    <row r="77" spans="1:25" ht="15.75" customHeight="1" x14ac:dyDescent="0.3">
      <c r="A77" s="4"/>
      <c r="K77" s="4"/>
    </row>
    <row r="78" spans="1:25" ht="15.75" customHeight="1" x14ac:dyDescent="0.3">
      <c r="A78" s="4"/>
      <c r="K78" s="4"/>
    </row>
    <row r="79" spans="1:25" ht="15.75" customHeight="1" x14ac:dyDescent="0.3">
      <c r="A79" s="4"/>
      <c r="K79" s="4"/>
    </row>
    <row r="80" spans="1:25" x14ac:dyDescent="0.3">
      <c r="A80" s="4"/>
      <c r="K80" s="4"/>
    </row>
    <row r="81" spans="1:11" x14ac:dyDescent="0.3">
      <c r="A81" s="4"/>
      <c r="K81" s="4"/>
    </row>
    <row r="82" spans="1:11" x14ac:dyDescent="0.3">
      <c r="A82" s="4"/>
      <c r="K82" s="4"/>
    </row>
    <row r="83" spans="1:11" x14ac:dyDescent="0.3">
      <c r="A83" s="4"/>
      <c r="K83" s="4"/>
    </row>
    <row r="84" spans="1:11" x14ac:dyDescent="0.3">
      <c r="A84" s="4"/>
      <c r="K84" s="4"/>
    </row>
    <row r="85" spans="1:11" x14ac:dyDescent="0.3">
      <c r="A85" s="4"/>
      <c r="K85" s="4"/>
    </row>
    <row r="86" spans="1:11" x14ac:dyDescent="0.3">
      <c r="A86" s="4"/>
      <c r="K86" s="4"/>
    </row>
    <row r="87" spans="1:11" x14ac:dyDescent="0.3">
      <c r="A87" s="4"/>
      <c r="K87" s="4"/>
    </row>
    <row r="88" spans="1:11" x14ac:dyDescent="0.3">
      <c r="A88" s="4"/>
      <c r="K88" s="4"/>
    </row>
    <row r="89" spans="1:11" x14ac:dyDescent="0.3">
      <c r="A89" s="4"/>
      <c r="K89" s="4"/>
    </row>
    <row r="90" spans="1:11" x14ac:dyDescent="0.3">
      <c r="A90" s="4"/>
      <c r="K90" s="4"/>
    </row>
    <row r="91" spans="1:11" x14ac:dyDescent="0.3">
      <c r="A91" s="4"/>
      <c r="K91" s="4"/>
    </row>
    <row r="92" spans="1:11" x14ac:dyDescent="0.3">
      <c r="A92" s="4"/>
      <c r="K92" s="4"/>
    </row>
    <row r="93" spans="1:11" x14ac:dyDescent="0.3">
      <c r="A93" s="4"/>
      <c r="K93" s="4"/>
    </row>
    <row r="94" spans="1:11" x14ac:dyDescent="0.3">
      <c r="A94" s="4"/>
      <c r="K94" s="4"/>
    </row>
    <row r="95" spans="1:11" x14ac:dyDescent="0.3">
      <c r="A95" s="4"/>
      <c r="K95" s="4"/>
    </row>
    <row r="96" spans="1:11" x14ac:dyDescent="0.3">
      <c r="A96" s="4"/>
      <c r="K96" s="4"/>
    </row>
    <row r="97" spans="1:11" x14ac:dyDescent="0.3">
      <c r="A97" s="4"/>
      <c r="K97" s="4"/>
    </row>
    <row r="98" spans="1:11" x14ac:dyDescent="0.3">
      <c r="A98" s="4"/>
      <c r="K98" s="4"/>
    </row>
    <row r="99" spans="1:11" x14ac:dyDescent="0.3">
      <c r="A99" s="4"/>
      <c r="K99" s="4"/>
    </row>
    <row r="100" spans="1:11" x14ac:dyDescent="0.3">
      <c r="A100" s="4"/>
      <c r="K100" s="4"/>
    </row>
    <row r="101" spans="1:11" x14ac:dyDescent="0.3">
      <c r="A101" s="4"/>
      <c r="K101" s="4"/>
    </row>
    <row r="102" spans="1:11" x14ac:dyDescent="0.3">
      <c r="A102" s="4"/>
      <c r="K102" s="4"/>
    </row>
    <row r="103" spans="1:11" x14ac:dyDescent="0.3">
      <c r="A103" s="4"/>
      <c r="K103" s="4"/>
    </row>
    <row r="104" spans="1:11" x14ac:dyDescent="0.3">
      <c r="A104" s="4"/>
      <c r="K104" s="4"/>
    </row>
    <row r="105" spans="1:11" x14ac:dyDescent="0.3">
      <c r="A105" s="4"/>
      <c r="K105" s="4"/>
    </row>
    <row r="106" spans="1:11" x14ac:dyDescent="0.3">
      <c r="A106" s="4"/>
      <c r="K106" s="4"/>
    </row>
    <row r="107" spans="1:11" x14ac:dyDescent="0.3">
      <c r="A107" s="4"/>
      <c r="K107" s="4"/>
    </row>
    <row r="108" spans="1:11" x14ac:dyDescent="0.3">
      <c r="A108" s="4"/>
      <c r="K108" s="4"/>
    </row>
    <row r="109" spans="1:11" x14ac:dyDescent="0.3">
      <c r="A109" s="4"/>
      <c r="K109" s="4"/>
    </row>
    <row r="110" spans="1:11" x14ac:dyDescent="0.3">
      <c r="A110" s="4"/>
      <c r="K110" s="4"/>
    </row>
    <row r="111" spans="1:11" x14ac:dyDescent="0.3">
      <c r="A111" s="4"/>
      <c r="K111" s="4"/>
    </row>
    <row r="112" spans="1:11" x14ac:dyDescent="0.3">
      <c r="A112" s="4"/>
      <c r="K112" s="4"/>
    </row>
    <row r="113" spans="1:11" x14ac:dyDescent="0.3">
      <c r="A113" s="4"/>
      <c r="K113" s="4"/>
    </row>
    <row r="114" spans="1:11" x14ac:dyDescent="0.3">
      <c r="A114" s="4"/>
      <c r="K114" s="4"/>
    </row>
    <row r="115" spans="1:11" x14ac:dyDescent="0.3">
      <c r="A115" s="4"/>
      <c r="K115" s="4"/>
    </row>
    <row r="116" spans="1:11" x14ac:dyDescent="0.3">
      <c r="A116" s="4"/>
      <c r="K116" s="4"/>
    </row>
    <row r="117" spans="1:11" x14ac:dyDescent="0.3">
      <c r="A117" s="4"/>
      <c r="K117" s="4"/>
    </row>
    <row r="118" spans="1:11" x14ac:dyDescent="0.3">
      <c r="A118" s="4"/>
      <c r="K118" s="4"/>
    </row>
    <row r="119" spans="1:11" x14ac:dyDescent="0.3">
      <c r="A119" s="4"/>
      <c r="K119" s="4"/>
    </row>
    <row r="120" spans="1:11" x14ac:dyDescent="0.3">
      <c r="A120" s="4"/>
      <c r="K120" s="4"/>
    </row>
    <row r="121" spans="1:11" x14ac:dyDescent="0.3">
      <c r="A121" s="4"/>
      <c r="K121" s="4"/>
    </row>
    <row r="122" spans="1:11" x14ac:dyDescent="0.3">
      <c r="A122" s="4"/>
      <c r="K122" s="4"/>
    </row>
    <row r="123" spans="1:11" x14ac:dyDescent="0.3">
      <c r="A123" s="4"/>
      <c r="K123" s="4"/>
    </row>
    <row r="124" spans="1:11" x14ac:dyDescent="0.3">
      <c r="A124" s="4"/>
      <c r="K124" s="4"/>
    </row>
    <row r="125" spans="1:11" x14ac:dyDescent="0.3">
      <c r="A125" s="4"/>
      <c r="K125" s="4"/>
    </row>
    <row r="126" spans="1:11" x14ac:dyDescent="0.3">
      <c r="A126" s="4"/>
      <c r="K126" s="4"/>
    </row>
    <row r="127" spans="1:11" x14ac:dyDescent="0.3">
      <c r="A127" s="4"/>
      <c r="K127" s="4"/>
    </row>
    <row r="128" spans="1:11" x14ac:dyDescent="0.3">
      <c r="A128" s="4"/>
      <c r="K128" s="4"/>
    </row>
    <row r="129" spans="1:11" x14ac:dyDescent="0.3">
      <c r="A129" s="4"/>
      <c r="K129" s="4"/>
    </row>
    <row r="130" spans="1:11" x14ac:dyDescent="0.3">
      <c r="A130" s="4"/>
      <c r="K130" s="4"/>
    </row>
    <row r="131" spans="1:11" x14ac:dyDescent="0.3">
      <c r="A131" s="4"/>
      <c r="K131" s="4"/>
    </row>
    <row r="132" spans="1:11" x14ac:dyDescent="0.3">
      <c r="A132" s="4"/>
      <c r="K132" s="4"/>
    </row>
    <row r="133" spans="1:11" x14ac:dyDescent="0.3">
      <c r="A133" s="4"/>
      <c r="K133" s="4"/>
    </row>
    <row r="134" spans="1:11" x14ac:dyDescent="0.3">
      <c r="A134" s="4"/>
      <c r="K134" s="4"/>
    </row>
    <row r="135" spans="1:11" x14ac:dyDescent="0.3">
      <c r="A135" s="4"/>
      <c r="K135" s="4"/>
    </row>
    <row r="136" spans="1:11" x14ac:dyDescent="0.3">
      <c r="A136" s="4"/>
      <c r="K136" s="4"/>
    </row>
    <row r="137" spans="1:11" x14ac:dyDescent="0.3">
      <c r="A137" s="4"/>
      <c r="K137" s="4"/>
    </row>
    <row r="138" spans="1:11" x14ac:dyDescent="0.3">
      <c r="A138" s="4"/>
      <c r="K138" s="4"/>
    </row>
    <row r="139" spans="1:11" x14ac:dyDescent="0.3">
      <c r="A139" s="4"/>
      <c r="K139" s="4"/>
    </row>
    <row r="140" spans="1:11" x14ac:dyDescent="0.3">
      <c r="A140" s="4"/>
      <c r="K140" s="4"/>
    </row>
    <row r="141" spans="1:11" x14ac:dyDescent="0.3">
      <c r="A141" s="4"/>
      <c r="K141" s="4"/>
    </row>
    <row r="142" spans="1:11" x14ac:dyDescent="0.3">
      <c r="A142" s="4"/>
      <c r="K142" s="4"/>
    </row>
    <row r="143" spans="1:11" x14ac:dyDescent="0.3">
      <c r="A143" s="4"/>
      <c r="K143" s="4"/>
    </row>
    <row r="144" spans="1:11" x14ac:dyDescent="0.3">
      <c r="A144" s="4"/>
      <c r="K144" s="4"/>
    </row>
    <row r="145" spans="1:11" x14ac:dyDescent="0.3">
      <c r="A145" s="4"/>
      <c r="K145" s="4"/>
    </row>
    <row r="146" spans="1:11" x14ac:dyDescent="0.3">
      <c r="A146" s="4"/>
      <c r="K146" s="4"/>
    </row>
    <row r="147" spans="1:11" x14ac:dyDescent="0.3">
      <c r="A147" s="4"/>
      <c r="K147" s="4"/>
    </row>
    <row r="148" spans="1:11" x14ac:dyDescent="0.3">
      <c r="A148" s="4"/>
      <c r="K148" s="4"/>
    </row>
    <row r="149" spans="1:11" x14ac:dyDescent="0.3">
      <c r="A149" s="4"/>
      <c r="K149" s="4"/>
    </row>
    <row r="150" spans="1:11" x14ac:dyDescent="0.3">
      <c r="A150" s="4"/>
      <c r="K150" s="4"/>
    </row>
    <row r="151" spans="1:11" x14ac:dyDescent="0.3">
      <c r="A151" s="4"/>
      <c r="K151" s="4"/>
    </row>
    <row r="152" spans="1:11" x14ac:dyDescent="0.3">
      <c r="A152" s="4"/>
      <c r="K152" s="4"/>
    </row>
    <row r="153" spans="1:11" x14ac:dyDescent="0.3">
      <c r="A153" s="4"/>
      <c r="K153" s="4"/>
    </row>
    <row r="154" spans="1:11" x14ac:dyDescent="0.3">
      <c r="A154" s="4"/>
      <c r="K154" s="4"/>
    </row>
    <row r="155" spans="1:11" x14ac:dyDescent="0.3">
      <c r="A155" s="4"/>
      <c r="K155" s="4"/>
    </row>
    <row r="156" spans="1:11" x14ac:dyDescent="0.3">
      <c r="A156" s="4"/>
      <c r="K156" s="4"/>
    </row>
    <row r="157" spans="1:11" x14ac:dyDescent="0.3">
      <c r="A157" s="4"/>
      <c r="K157" s="4"/>
    </row>
    <row r="158" spans="1:11" x14ac:dyDescent="0.3">
      <c r="A158" s="4"/>
      <c r="K158" s="4"/>
    </row>
    <row r="159" spans="1:11" x14ac:dyDescent="0.3">
      <c r="A159" s="4"/>
      <c r="K159" s="4"/>
    </row>
    <row r="160" spans="1:11" x14ac:dyDescent="0.3">
      <c r="A160" s="4"/>
      <c r="K160" s="4"/>
    </row>
    <row r="161" spans="1:11" x14ac:dyDescent="0.3">
      <c r="A161" s="4"/>
      <c r="K161" s="4"/>
    </row>
    <row r="162" spans="1:11" x14ac:dyDescent="0.3">
      <c r="A162" s="4"/>
      <c r="K162" s="4"/>
    </row>
    <row r="163" spans="1:11" x14ac:dyDescent="0.3">
      <c r="A163" s="4"/>
      <c r="K163" s="4"/>
    </row>
    <row r="164" spans="1:11" x14ac:dyDescent="0.3">
      <c r="A164" s="4"/>
      <c r="K164" s="4"/>
    </row>
    <row r="165" spans="1:11" x14ac:dyDescent="0.3">
      <c r="A165" s="4"/>
      <c r="K165" s="4"/>
    </row>
    <row r="166" spans="1:11" x14ac:dyDescent="0.3">
      <c r="A166" s="4"/>
      <c r="K166" s="4"/>
    </row>
    <row r="167" spans="1:11" x14ac:dyDescent="0.3">
      <c r="A167" s="4"/>
      <c r="K167" s="4"/>
    </row>
    <row r="168" spans="1:11" x14ac:dyDescent="0.3">
      <c r="A168" s="4"/>
      <c r="K168" s="4"/>
    </row>
    <row r="169" spans="1:11" x14ac:dyDescent="0.3">
      <c r="A169" s="4"/>
      <c r="K169" s="4"/>
    </row>
    <row r="170" spans="1:11" x14ac:dyDescent="0.3">
      <c r="A170" s="4"/>
      <c r="K170" s="4"/>
    </row>
    <row r="171" spans="1:11" x14ac:dyDescent="0.3">
      <c r="A171" s="4"/>
      <c r="K171" s="4"/>
    </row>
    <row r="172" spans="1:11" x14ac:dyDescent="0.3">
      <c r="A172" s="4"/>
      <c r="K172" s="4"/>
    </row>
    <row r="173" spans="1:11" x14ac:dyDescent="0.3">
      <c r="A173" s="4"/>
      <c r="K173" s="4"/>
    </row>
    <row r="174" spans="1:11" x14ac:dyDescent="0.3">
      <c r="A174" s="4"/>
      <c r="K174" s="4"/>
    </row>
    <row r="175" spans="1:11" x14ac:dyDescent="0.3">
      <c r="A175" s="4"/>
      <c r="K175" s="4"/>
    </row>
    <row r="176" spans="1:11" x14ac:dyDescent="0.3">
      <c r="A176" s="4"/>
      <c r="K176" s="4"/>
    </row>
    <row r="177" spans="1:11" x14ac:dyDescent="0.3">
      <c r="A177" s="4"/>
      <c r="K177" s="4"/>
    </row>
    <row r="178" spans="1:11" x14ac:dyDescent="0.3">
      <c r="A178" s="4"/>
      <c r="K178" s="4"/>
    </row>
    <row r="179" spans="1:11" x14ac:dyDescent="0.3">
      <c r="A179" s="4"/>
      <c r="K179" s="4"/>
    </row>
    <row r="180" spans="1:11" x14ac:dyDescent="0.3">
      <c r="A180" s="4"/>
      <c r="K180" s="4"/>
    </row>
    <row r="181" spans="1:11" x14ac:dyDescent="0.3">
      <c r="A181" s="4"/>
      <c r="K181" s="4"/>
    </row>
    <row r="182" spans="1:11" x14ac:dyDescent="0.3">
      <c r="A182" s="4"/>
      <c r="K182" s="4"/>
    </row>
    <row r="183" spans="1:11" x14ac:dyDescent="0.3">
      <c r="A183" s="4"/>
      <c r="K183" s="4"/>
    </row>
    <row r="184" spans="1:11" x14ac:dyDescent="0.3">
      <c r="A184" s="4"/>
      <c r="K184" s="4"/>
    </row>
    <row r="185" spans="1:11" x14ac:dyDescent="0.3">
      <c r="A185" s="4"/>
      <c r="K185" s="4"/>
    </row>
    <row r="186" spans="1:11" x14ac:dyDescent="0.3">
      <c r="A186" s="4"/>
      <c r="K186" s="4"/>
    </row>
    <row r="187" spans="1:11" x14ac:dyDescent="0.3">
      <c r="A187" s="4"/>
      <c r="K187" s="4"/>
    </row>
    <row r="188" spans="1:11" x14ac:dyDescent="0.3">
      <c r="A188" s="4"/>
      <c r="K188" s="4"/>
    </row>
    <row r="189" spans="1:11" x14ac:dyDescent="0.3">
      <c r="A189" s="4"/>
      <c r="K189" s="4"/>
    </row>
    <row r="190" spans="1:11" x14ac:dyDescent="0.3">
      <c r="A190" s="4"/>
      <c r="K190" s="4"/>
    </row>
    <row r="191" spans="1:11" x14ac:dyDescent="0.3">
      <c r="A191" s="4"/>
      <c r="K191" s="4"/>
    </row>
    <row r="192" spans="1:11" x14ac:dyDescent="0.3">
      <c r="A192" s="4"/>
      <c r="K192" s="4"/>
    </row>
    <row r="193" spans="1:11" x14ac:dyDescent="0.3">
      <c r="A193" s="4"/>
      <c r="K193" s="4"/>
    </row>
    <row r="194" spans="1:11" x14ac:dyDescent="0.3">
      <c r="A194" s="4"/>
      <c r="K194" s="4"/>
    </row>
    <row r="195" spans="1:11" x14ac:dyDescent="0.3">
      <c r="A195" s="4"/>
      <c r="K195" s="4"/>
    </row>
    <row r="196" spans="1:11" x14ac:dyDescent="0.3">
      <c r="A196" s="4"/>
      <c r="K196" s="4"/>
    </row>
    <row r="197" spans="1:11" x14ac:dyDescent="0.3">
      <c r="A197" s="4"/>
      <c r="K197" s="4"/>
    </row>
    <row r="198" spans="1:11" x14ac:dyDescent="0.3">
      <c r="A198" s="4"/>
      <c r="K198" s="4"/>
    </row>
    <row r="199" spans="1:11" x14ac:dyDescent="0.3">
      <c r="A199" s="4"/>
      <c r="K199" s="4"/>
    </row>
    <row r="200" spans="1:11" x14ac:dyDescent="0.3">
      <c r="A200" s="4"/>
      <c r="K200" s="4"/>
    </row>
    <row r="201" spans="1:11" x14ac:dyDescent="0.3">
      <c r="A201" s="4"/>
      <c r="K201" s="4"/>
    </row>
    <row r="202" spans="1:11" x14ac:dyDescent="0.3">
      <c r="A202" s="4"/>
      <c r="K202" s="4"/>
    </row>
    <row r="203" spans="1:11" x14ac:dyDescent="0.3">
      <c r="A203" s="4"/>
      <c r="K203" s="4"/>
    </row>
    <row r="204" spans="1:11" x14ac:dyDescent="0.3">
      <c r="A204" s="4"/>
      <c r="K204" s="4"/>
    </row>
    <row r="205" spans="1:11" x14ac:dyDescent="0.3">
      <c r="A205" s="4"/>
      <c r="K205" s="4"/>
    </row>
    <row r="206" spans="1:11" x14ac:dyDescent="0.3">
      <c r="A206" s="4"/>
      <c r="K206" s="4"/>
    </row>
    <row r="207" spans="1:11" x14ac:dyDescent="0.3">
      <c r="A207" s="4"/>
      <c r="K207" s="4"/>
    </row>
    <row r="208" spans="1:11" x14ac:dyDescent="0.3">
      <c r="A208" s="4"/>
      <c r="K208" s="4"/>
    </row>
    <row r="209" spans="1:11" x14ac:dyDescent="0.3">
      <c r="A209" s="4"/>
      <c r="K209" s="4"/>
    </row>
    <row r="210" spans="1:11" x14ac:dyDescent="0.3">
      <c r="A210" s="4"/>
      <c r="K210" s="4"/>
    </row>
    <row r="211" spans="1:11" x14ac:dyDescent="0.3">
      <c r="A211" s="4"/>
      <c r="K211" s="4"/>
    </row>
    <row r="212" spans="1:11" x14ac:dyDescent="0.3">
      <c r="A212" s="4"/>
      <c r="K212" s="4"/>
    </row>
    <row r="213" spans="1:11" x14ac:dyDescent="0.3">
      <c r="A213" s="4"/>
      <c r="K213" s="4"/>
    </row>
    <row r="214" spans="1:11" x14ac:dyDescent="0.3">
      <c r="A214" s="4"/>
      <c r="K214" s="4"/>
    </row>
    <row r="215" spans="1:11" x14ac:dyDescent="0.3">
      <c r="A215" s="4"/>
      <c r="K215" s="4"/>
    </row>
    <row r="216" spans="1:11" x14ac:dyDescent="0.3">
      <c r="A216" s="4"/>
      <c r="K216" s="4"/>
    </row>
    <row r="217" spans="1:11" x14ac:dyDescent="0.3">
      <c r="A217" s="4"/>
      <c r="K217" s="4"/>
    </row>
    <row r="218" spans="1:11" x14ac:dyDescent="0.3">
      <c r="A218" s="4"/>
      <c r="K218" s="4"/>
    </row>
    <row r="219" spans="1:11" x14ac:dyDescent="0.3">
      <c r="A219" s="4"/>
      <c r="K219" s="4"/>
    </row>
    <row r="220" spans="1:11" x14ac:dyDescent="0.3">
      <c r="A220" s="4"/>
      <c r="K220" s="4"/>
    </row>
    <row r="221" spans="1:11" x14ac:dyDescent="0.3">
      <c r="A221" s="4"/>
      <c r="K221" s="4"/>
    </row>
    <row r="222" spans="1:11" x14ac:dyDescent="0.3">
      <c r="A222" s="4"/>
      <c r="K222" s="4"/>
    </row>
    <row r="223" spans="1:11" x14ac:dyDescent="0.3">
      <c r="A223" s="4"/>
      <c r="K223" s="4"/>
    </row>
    <row r="224" spans="1:11" x14ac:dyDescent="0.3">
      <c r="A224" s="4"/>
      <c r="K224" s="4"/>
    </row>
    <row r="225" spans="1:11" x14ac:dyDescent="0.3">
      <c r="A225" s="4"/>
      <c r="K225" s="4"/>
    </row>
    <row r="226" spans="1:11" x14ac:dyDescent="0.3">
      <c r="A226" s="4"/>
      <c r="K226" s="4"/>
    </row>
    <row r="227" spans="1:11" x14ac:dyDescent="0.3">
      <c r="A227" s="4"/>
      <c r="K227" s="4"/>
    </row>
    <row r="228" spans="1:11" x14ac:dyDescent="0.3">
      <c r="A228" s="4"/>
      <c r="K228" s="4"/>
    </row>
    <row r="229" spans="1:11" x14ac:dyDescent="0.3">
      <c r="A229" s="4"/>
      <c r="K229" s="4"/>
    </row>
    <row r="230" spans="1:11" x14ac:dyDescent="0.3">
      <c r="A230" s="4"/>
      <c r="K230" s="4"/>
    </row>
    <row r="231" spans="1:11" x14ac:dyDescent="0.3">
      <c r="A231" s="4"/>
      <c r="K231" s="4"/>
    </row>
    <row r="232" spans="1:11" x14ac:dyDescent="0.3">
      <c r="A232" s="4"/>
      <c r="K232" s="4"/>
    </row>
    <row r="233" spans="1:11" x14ac:dyDescent="0.3">
      <c r="A233" s="4"/>
      <c r="K233" s="4"/>
    </row>
    <row r="234" spans="1:11" x14ac:dyDescent="0.3">
      <c r="A234" s="4"/>
      <c r="K234" s="4"/>
    </row>
    <row r="235" spans="1:11" x14ac:dyDescent="0.3">
      <c r="A235" s="4"/>
      <c r="K235" s="4"/>
    </row>
    <row r="236" spans="1:11" x14ac:dyDescent="0.3">
      <c r="A236" s="4"/>
      <c r="K236" s="4"/>
    </row>
    <row r="237" spans="1:11" x14ac:dyDescent="0.3">
      <c r="A237" s="4"/>
      <c r="K237" s="4"/>
    </row>
    <row r="238" spans="1:11" x14ac:dyDescent="0.3">
      <c r="A238" s="4"/>
      <c r="K238" s="4"/>
    </row>
    <row r="239" spans="1:11" x14ac:dyDescent="0.3">
      <c r="A239" s="4"/>
      <c r="K239" s="4"/>
    </row>
    <row r="240" spans="1:11" x14ac:dyDescent="0.3">
      <c r="A240" s="4"/>
      <c r="K240" s="4"/>
    </row>
    <row r="241" spans="1:11" x14ac:dyDescent="0.3">
      <c r="A241" s="4"/>
      <c r="K241" s="4"/>
    </row>
    <row r="242" spans="1:11" x14ac:dyDescent="0.3">
      <c r="A242" s="4"/>
      <c r="K242" s="4"/>
    </row>
    <row r="243" spans="1:11" x14ac:dyDescent="0.3">
      <c r="A243" s="4"/>
      <c r="K243" s="4"/>
    </row>
    <row r="244" spans="1:11" x14ac:dyDescent="0.3">
      <c r="A244" s="4"/>
      <c r="K244" s="4"/>
    </row>
    <row r="245" spans="1:11" x14ac:dyDescent="0.3">
      <c r="A245" s="4"/>
      <c r="K245" s="4"/>
    </row>
    <row r="246" spans="1:11" x14ac:dyDescent="0.3">
      <c r="A246" s="4"/>
      <c r="K246" s="4"/>
    </row>
    <row r="247" spans="1:11" x14ac:dyDescent="0.3">
      <c r="A247" s="4"/>
      <c r="K247" s="4"/>
    </row>
    <row r="248" spans="1:11" x14ac:dyDescent="0.3">
      <c r="A248" s="4"/>
      <c r="K248" s="4"/>
    </row>
    <row r="249" spans="1:11" x14ac:dyDescent="0.3">
      <c r="A249" s="4"/>
      <c r="K249" s="4"/>
    </row>
    <row r="250" spans="1:11" x14ac:dyDescent="0.3">
      <c r="A250" s="4"/>
      <c r="K250" s="4"/>
    </row>
    <row r="251" spans="1:11" x14ac:dyDescent="0.3">
      <c r="A251" s="4"/>
      <c r="K251" s="4"/>
    </row>
    <row r="252" spans="1:11" x14ac:dyDescent="0.3">
      <c r="A252" s="4"/>
      <c r="K252" s="4"/>
    </row>
    <row r="253" spans="1:11" x14ac:dyDescent="0.3">
      <c r="A253" s="4"/>
      <c r="K253" s="4"/>
    </row>
    <row r="254" spans="1:11" x14ac:dyDescent="0.3">
      <c r="A254" s="4"/>
      <c r="K254" s="4"/>
    </row>
    <row r="255" spans="1:11" x14ac:dyDescent="0.3">
      <c r="A255" s="4"/>
      <c r="K255" s="4"/>
    </row>
    <row r="256" spans="1:11" x14ac:dyDescent="0.3">
      <c r="A256" s="4"/>
      <c r="K256" s="4"/>
    </row>
    <row r="257" spans="1:11" x14ac:dyDescent="0.3">
      <c r="A257" s="4"/>
      <c r="K257" s="4"/>
    </row>
    <row r="258" spans="1:11" x14ac:dyDescent="0.3">
      <c r="A258" s="4"/>
      <c r="K258" s="4"/>
    </row>
    <row r="259" spans="1:11" x14ac:dyDescent="0.3">
      <c r="A259" s="4"/>
      <c r="K259" s="4"/>
    </row>
    <row r="260" spans="1:11" x14ac:dyDescent="0.3">
      <c r="A260" s="4"/>
      <c r="K260" s="4"/>
    </row>
    <row r="261" spans="1:11" x14ac:dyDescent="0.3">
      <c r="A261" s="4"/>
      <c r="K261" s="4"/>
    </row>
    <row r="262" spans="1:11" x14ac:dyDescent="0.3">
      <c r="A262" s="4"/>
      <c r="K262" s="4"/>
    </row>
    <row r="263" spans="1:11" x14ac:dyDescent="0.3">
      <c r="A263" s="4"/>
      <c r="K263" s="4"/>
    </row>
    <row r="264" spans="1:11" x14ac:dyDescent="0.3">
      <c r="A264" s="4"/>
      <c r="K264" s="4"/>
    </row>
    <row r="265" spans="1:11" x14ac:dyDescent="0.3">
      <c r="A265" s="4"/>
      <c r="K265" s="4"/>
    </row>
    <row r="266" spans="1:11" x14ac:dyDescent="0.3">
      <c r="A266" s="4"/>
      <c r="K266" s="4"/>
    </row>
    <row r="267" spans="1:11" x14ac:dyDescent="0.3">
      <c r="A267" s="4"/>
      <c r="K267" s="4"/>
    </row>
    <row r="268" spans="1:11" x14ac:dyDescent="0.3">
      <c r="A268" s="4"/>
      <c r="K268" s="4"/>
    </row>
    <row r="269" spans="1:11" x14ac:dyDescent="0.3">
      <c r="A269" s="4"/>
      <c r="K269" s="4"/>
    </row>
    <row r="270" spans="1:11" x14ac:dyDescent="0.3">
      <c r="A270" s="4"/>
      <c r="K270" s="4"/>
    </row>
    <row r="271" spans="1:11" x14ac:dyDescent="0.3">
      <c r="A271" s="4"/>
      <c r="K271" s="4"/>
    </row>
    <row r="272" spans="1:11" x14ac:dyDescent="0.3">
      <c r="A272" s="4"/>
      <c r="K272" s="4"/>
    </row>
    <row r="273" spans="1:11" x14ac:dyDescent="0.3">
      <c r="A273" s="4"/>
      <c r="K273" s="4"/>
    </row>
    <row r="274" spans="1:11" x14ac:dyDescent="0.3">
      <c r="A274" s="4"/>
      <c r="K274" s="4"/>
    </row>
    <row r="275" spans="1:11" x14ac:dyDescent="0.3">
      <c r="A275" s="4"/>
      <c r="K275" s="4"/>
    </row>
    <row r="276" spans="1:11" x14ac:dyDescent="0.3">
      <c r="A276" s="4"/>
      <c r="K276" s="4"/>
    </row>
    <row r="277" spans="1:11" x14ac:dyDescent="0.3">
      <c r="A277" s="4"/>
      <c r="K277" s="4"/>
    </row>
    <row r="278" spans="1:11" x14ac:dyDescent="0.3">
      <c r="A278" s="4"/>
      <c r="K278" s="4"/>
    </row>
    <row r="279" spans="1:11" x14ac:dyDescent="0.3">
      <c r="A279" s="4"/>
      <c r="K279" s="4"/>
    </row>
    <row r="280" spans="1:11" x14ac:dyDescent="0.3">
      <c r="A280" s="4"/>
      <c r="K280" s="4"/>
    </row>
    <row r="281" spans="1:11" x14ac:dyDescent="0.3">
      <c r="A281" s="4"/>
      <c r="K281" s="4"/>
    </row>
    <row r="282" spans="1:11" x14ac:dyDescent="0.3">
      <c r="A282" s="4"/>
      <c r="K282" s="4"/>
    </row>
    <row r="283" spans="1:11" x14ac:dyDescent="0.3">
      <c r="A283" s="4"/>
      <c r="K283" s="4"/>
    </row>
    <row r="284" spans="1:11" x14ac:dyDescent="0.3">
      <c r="A284" s="4"/>
      <c r="K284" s="4"/>
    </row>
    <row r="285" spans="1:11" x14ac:dyDescent="0.3">
      <c r="A285" s="4"/>
      <c r="K285" s="4"/>
    </row>
    <row r="286" spans="1:11" x14ac:dyDescent="0.3">
      <c r="A286" s="4"/>
      <c r="K286" s="4"/>
    </row>
    <row r="287" spans="1:11" x14ac:dyDescent="0.3">
      <c r="A287" s="4"/>
      <c r="K287" s="4"/>
    </row>
    <row r="288" spans="1:11" x14ac:dyDescent="0.3">
      <c r="A288" s="4"/>
      <c r="K288" s="4"/>
    </row>
    <row r="289" spans="1:11" x14ac:dyDescent="0.3">
      <c r="A289" s="4"/>
      <c r="K289" s="4"/>
    </row>
    <row r="290" spans="1:11" x14ac:dyDescent="0.3">
      <c r="A290" s="4"/>
      <c r="K290" s="4"/>
    </row>
    <row r="291" spans="1:11" x14ac:dyDescent="0.3">
      <c r="A291" s="4"/>
      <c r="K291" s="4"/>
    </row>
    <row r="292" spans="1:11" x14ac:dyDescent="0.3">
      <c r="A292" s="4"/>
      <c r="K292" s="4"/>
    </row>
    <row r="293" spans="1:11" x14ac:dyDescent="0.3">
      <c r="A293" s="4"/>
      <c r="K293" s="4"/>
    </row>
    <row r="294" spans="1:11" x14ac:dyDescent="0.3">
      <c r="A294" s="4"/>
      <c r="K294" s="4"/>
    </row>
    <row r="295" spans="1:11" x14ac:dyDescent="0.3">
      <c r="A295" s="4"/>
      <c r="K295" s="4"/>
    </row>
    <row r="296" spans="1:11" x14ac:dyDescent="0.3">
      <c r="A296" s="4"/>
      <c r="K296" s="4"/>
    </row>
    <row r="297" spans="1:11" x14ac:dyDescent="0.3">
      <c r="A297" s="4"/>
      <c r="K297" s="4"/>
    </row>
    <row r="298" spans="1:11" x14ac:dyDescent="0.3">
      <c r="A298" s="4"/>
      <c r="K298" s="4"/>
    </row>
    <row r="299" spans="1:11" x14ac:dyDescent="0.3">
      <c r="A299" s="4"/>
      <c r="K299" s="4"/>
    </row>
    <row r="300" spans="1:11" x14ac:dyDescent="0.3">
      <c r="A300" s="4"/>
      <c r="K300" s="4"/>
    </row>
    <row r="301" spans="1:11" x14ac:dyDescent="0.3">
      <c r="A301" s="4"/>
      <c r="K301" s="4"/>
    </row>
    <row r="302" spans="1:11" x14ac:dyDescent="0.3">
      <c r="A302" s="4"/>
      <c r="K302" s="4"/>
    </row>
    <row r="303" spans="1:11" x14ac:dyDescent="0.3">
      <c r="A303" s="4"/>
      <c r="K303" s="4"/>
    </row>
    <row r="304" spans="1:11" x14ac:dyDescent="0.3">
      <c r="A304" s="4"/>
      <c r="K304" s="4"/>
    </row>
    <row r="305" spans="1:11" x14ac:dyDescent="0.3">
      <c r="A305" s="4"/>
      <c r="K305" s="4"/>
    </row>
    <row r="306" spans="1:11" x14ac:dyDescent="0.3">
      <c r="A306" s="4"/>
      <c r="K306" s="4"/>
    </row>
    <row r="307" spans="1:11" x14ac:dyDescent="0.3">
      <c r="A307" s="4"/>
      <c r="K307" s="4"/>
    </row>
    <row r="308" spans="1:11" x14ac:dyDescent="0.3">
      <c r="A308" s="4"/>
      <c r="K308" s="4"/>
    </row>
    <row r="309" spans="1:11" x14ac:dyDescent="0.3">
      <c r="A309" s="4"/>
      <c r="K309" s="4"/>
    </row>
    <row r="310" spans="1:11" x14ac:dyDescent="0.3">
      <c r="A310" s="4"/>
      <c r="K310" s="4"/>
    </row>
    <row r="311" spans="1:11" x14ac:dyDescent="0.3">
      <c r="A311" s="4"/>
      <c r="K311" s="4"/>
    </row>
    <row r="312" spans="1:11" x14ac:dyDescent="0.3">
      <c r="A312" s="4"/>
      <c r="K312" s="4"/>
    </row>
    <row r="313" spans="1:11" x14ac:dyDescent="0.3">
      <c r="A313" s="4"/>
      <c r="K313" s="4"/>
    </row>
    <row r="314" spans="1:11" x14ac:dyDescent="0.3">
      <c r="A314" s="4"/>
      <c r="K314" s="4"/>
    </row>
    <row r="315" spans="1:11" x14ac:dyDescent="0.3">
      <c r="A315" s="4"/>
      <c r="K315" s="4"/>
    </row>
    <row r="316" spans="1:11" x14ac:dyDescent="0.3">
      <c r="A316" s="4"/>
      <c r="K316" s="4"/>
    </row>
    <row r="317" spans="1:11" x14ac:dyDescent="0.3">
      <c r="A317" s="4"/>
      <c r="K317" s="4"/>
    </row>
    <row r="318" spans="1:11" x14ac:dyDescent="0.3">
      <c r="A318" s="4"/>
      <c r="K318" s="4"/>
    </row>
    <row r="319" spans="1:11" x14ac:dyDescent="0.3">
      <c r="A319" s="4"/>
      <c r="K319" s="4"/>
    </row>
    <row r="320" spans="1:11" x14ac:dyDescent="0.3">
      <c r="A320" s="4"/>
      <c r="K320" s="4"/>
    </row>
    <row r="321" spans="1:11" x14ac:dyDescent="0.3">
      <c r="A321" s="4"/>
      <c r="K321" s="4"/>
    </row>
    <row r="322" spans="1:11" x14ac:dyDescent="0.3">
      <c r="A322" s="4"/>
      <c r="K322" s="4"/>
    </row>
    <row r="323" spans="1:11" x14ac:dyDescent="0.3">
      <c r="A323" s="4"/>
      <c r="K323" s="4"/>
    </row>
    <row r="324" spans="1:11" x14ac:dyDescent="0.3">
      <c r="A324" s="4"/>
      <c r="K324" s="4"/>
    </row>
    <row r="325" spans="1:11" x14ac:dyDescent="0.3">
      <c r="A325" s="4"/>
      <c r="K325" s="4"/>
    </row>
    <row r="326" spans="1:11" x14ac:dyDescent="0.3">
      <c r="A326" s="4"/>
      <c r="K326" s="4"/>
    </row>
    <row r="327" spans="1:11" x14ac:dyDescent="0.3">
      <c r="A327" s="4"/>
      <c r="K327" s="4"/>
    </row>
    <row r="328" spans="1:11" x14ac:dyDescent="0.3">
      <c r="A328" s="4"/>
      <c r="K328" s="4"/>
    </row>
    <row r="329" spans="1:11" x14ac:dyDescent="0.3">
      <c r="A329" s="4"/>
      <c r="K329" s="4"/>
    </row>
    <row r="330" spans="1:11" x14ac:dyDescent="0.3">
      <c r="A330" s="4"/>
      <c r="K330" s="4"/>
    </row>
    <row r="331" spans="1:11" x14ac:dyDescent="0.3">
      <c r="A331" s="4"/>
      <c r="K331" s="4"/>
    </row>
    <row r="332" spans="1:11" x14ac:dyDescent="0.3">
      <c r="A332" s="4"/>
      <c r="K332" s="4"/>
    </row>
    <row r="333" spans="1:11" x14ac:dyDescent="0.3">
      <c r="A333" s="4"/>
      <c r="K333" s="4"/>
    </row>
    <row r="334" spans="1:11" x14ac:dyDescent="0.3">
      <c r="A334" s="4"/>
      <c r="K334" s="4"/>
    </row>
    <row r="335" spans="1:11" x14ac:dyDescent="0.3">
      <c r="A335" s="4"/>
      <c r="K335" s="4"/>
    </row>
    <row r="336" spans="1:11" x14ac:dyDescent="0.3">
      <c r="A336" s="4"/>
      <c r="K336" s="4"/>
    </row>
    <row r="337" spans="1:11" x14ac:dyDescent="0.3">
      <c r="A337" s="4"/>
      <c r="K337" s="4"/>
    </row>
    <row r="338" spans="1:11" x14ac:dyDescent="0.3">
      <c r="A338" s="4"/>
      <c r="K338" s="4"/>
    </row>
    <row r="339" spans="1:11" x14ac:dyDescent="0.3">
      <c r="A339" s="4"/>
      <c r="K339" s="4"/>
    </row>
    <row r="340" spans="1:11" x14ac:dyDescent="0.3">
      <c r="A340" s="4"/>
      <c r="K340" s="4"/>
    </row>
    <row r="341" spans="1:11" x14ac:dyDescent="0.3">
      <c r="A341" s="4"/>
      <c r="K341" s="4"/>
    </row>
    <row r="342" spans="1:11" x14ac:dyDescent="0.3">
      <c r="A342" s="4"/>
      <c r="K342" s="4"/>
    </row>
    <row r="343" spans="1:11" x14ac:dyDescent="0.3">
      <c r="A343" s="4"/>
      <c r="K343" s="4"/>
    </row>
    <row r="344" spans="1:11" x14ac:dyDescent="0.3">
      <c r="A344" s="4"/>
      <c r="K344" s="4"/>
    </row>
    <row r="345" spans="1:11" x14ac:dyDescent="0.3">
      <c r="A345" s="4"/>
      <c r="K345" s="4"/>
    </row>
    <row r="346" spans="1:11" x14ac:dyDescent="0.3">
      <c r="A346" s="4"/>
      <c r="K346" s="4"/>
    </row>
    <row r="347" spans="1:11" x14ac:dyDescent="0.3">
      <c r="A347" s="4"/>
      <c r="K347" s="4"/>
    </row>
    <row r="348" spans="1:11" x14ac:dyDescent="0.3">
      <c r="A348" s="4"/>
      <c r="K348" s="4"/>
    </row>
    <row r="349" spans="1:11" x14ac:dyDescent="0.3">
      <c r="A349" s="4"/>
      <c r="K349" s="4"/>
    </row>
    <row r="350" spans="1:11" x14ac:dyDescent="0.3">
      <c r="A350" s="4"/>
      <c r="K350" s="4"/>
    </row>
    <row r="351" spans="1:11" x14ac:dyDescent="0.3">
      <c r="A351" s="4"/>
      <c r="K351" s="4"/>
    </row>
    <row r="352" spans="1:11" x14ac:dyDescent="0.3">
      <c r="A352" s="4"/>
      <c r="K352" s="4"/>
    </row>
    <row r="353" spans="1:11" x14ac:dyDescent="0.3">
      <c r="A353" s="4"/>
      <c r="K353" s="4"/>
    </row>
    <row r="354" spans="1:11" x14ac:dyDescent="0.3">
      <c r="A354" s="4"/>
      <c r="K354" s="4"/>
    </row>
    <row r="355" spans="1:11" x14ac:dyDescent="0.3">
      <c r="A355" s="4"/>
      <c r="K355" s="4"/>
    </row>
    <row r="356" spans="1:11" x14ac:dyDescent="0.3">
      <c r="A356" s="4"/>
      <c r="K356" s="4"/>
    </row>
    <row r="357" spans="1:11" x14ac:dyDescent="0.3">
      <c r="A357" s="4"/>
      <c r="K357" s="4"/>
    </row>
    <row r="358" spans="1:11" x14ac:dyDescent="0.3">
      <c r="A358" s="4"/>
      <c r="K358" s="4"/>
    </row>
    <row r="359" spans="1:11" x14ac:dyDescent="0.3">
      <c r="A359" s="4"/>
      <c r="K359" s="4"/>
    </row>
    <row r="360" spans="1:11" x14ac:dyDescent="0.3">
      <c r="A360" s="4"/>
      <c r="K360" s="4"/>
    </row>
    <row r="361" spans="1:11" x14ac:dyDescent="0.3">
      <c r="A361" s="4"/>
      <c r="K361" s="4"/>
    </row>
    <row r="362" spans="1:11" x14ac:dyDescent="0.3">
      <c r="A362" s="4"/>
      <c r="K362" s="4"/>
    </row>
    <row r="363" spans="1:11" x14ac:dyDescent="0.3">
      <c r="A363" s="4"/>
      <c r="K363" s="4"/>
    </row>
    <row r="364" spans="1:11" x14ac:dyDescent="0.3">
      <c r="A364" s="4"/>
      <c r="K364" s="4"/>
    </row>
    <row r="365" spans="1:11" x14ac:dyDescent="0.3">
      <c r="A365" s="4"/>
      <c r="K365" s="4"/>
    </row>
    <row r="366" spans="1:11" x14ac:dyDescent="0.3">
      <c r="A366" s="4"/>
      <c r="K366" s="4"/>
    </row>
    <row r="367" spans="1:11" x14ac:dyDescent="0.3">
      <c r="A367" s="4"/>
      <c r="K367" s="4"/>
    </row>
    <row r="368" spans="1:11" x14ac:dyDescent="0.3">
      <c r="A368" s="4"/>
      <c r="K368" s="4"/>
    </row>
    <row r="369" spans="1:11" x14ac:dyDescent="0.3">
      <c r="A369" s="4"/>
      <c r="K369" s="4"/>
    </row>
    <row r="370" spans="1:11" x14ac:dyDescent="0.3">
      <c r="A370" s="4"/>
      <c r="K370" s="4"/>
    </row>
    <row r="371" spans="1:11" x14ac:dyDescent="0.3">
      <c r="A371" s="4"/>
      <c r="K371" s="4"/>
    </row>
    <row r="372" spans="1:11" x14ac:dyDescent="0.3">
      <c r="A372" s="4"/>
      <c r="K372" s="4"/>
    </row>
    <row r="373" spans="1:11" x14ac:dyDescent="0.3">
      <c r="A373" s="4"/>
      <c r="K373" s="4"/>
    </row>
    <row r="374" spans="1:11" x14ac:dyDescent="0.3">
      <c r="A374" s="4"/>
      <c r="K374" s="4"/>
    </row>
    <row r="375" spans="1:11" x14ac:dyDescent="0.3">
      <c r="A375" s="4"/>
      <c r="K375" s="4"/>
    </row>
    <row r="376" spans="1:11" x14ac:dyDescent="0.3">
      <c r="A376" s="4"/>
      <c r="K376" s="4"/>
    </row>
    <row r="377" spans="1:11" x14ac:dyDescent="0.3">
      <c r="A377" s="4"/>
      <c r="K377" s="4"/>
    </row>
    <row r="378" spans="1:11" x14ac:dyDescent="0.3">
      <c r="A378" s="4"/>
      <c r="K378" s="4"/>
    </row>
    <row r="379" spans="1:11" x14ac:dyDescent="0.3">
      <c r="A379" s="4"/>
      <c r="K379" s="4"/>
    </row>
    <row r="380" spans="1:11" x14ac:dyDescent="0.3">
      <c r="A380" s="4"/>
      <c r="K380" s="4"/>
    </row>
    <row r="381" spans="1:11" x14ac:dyDescent="0.3">
      <c r="A381" s="4"/>
      <c r="K381" s="4"/>
    </row>
    <row r="382" spans="1:11" x14ac:dyDescent="0.3">
      <c r="A382" s="4"/>
      <c r="K382" s="4"/>
    </row>
  </sheetData>
  <hyperlinks>
    <hyperlink ref="B2" location="'Index'!A3" tooltip="Go to the Index sheet" display="á" xr:uid="{195F9132-3615-4964-9F6D-792C0FF152C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EAF36-B33F-4709-A583-1F9B40FCBF29}">
  <sheetPr>
    <tabColor rgb="FFC00000"/>
    <pageSetUpPr fitToPage="1"/>
  </sheetPr>
  <dimension ref="A1:Y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525</v>
      </c>
      <c r="C1" s="2"/>
      <c r="D1" s="3"/>
      <c r="E1" s="3"/>
      <c r="F1" s="3" t="s">
        <v>271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5" t="s">
        <v>2</v>
      </c>
      <c r="I2" s="84" t="s">
        <v>454</v>
      </c>
    </row>
    <row r="3" spans="1:25" ht="15.75" customHeight="1" x14ac:dyDescent="0.3">
      <c r="A3" s="7"/>
      <c r="B3" s="8" t="s">
        <v>4</v>
      </c>
      <c r="C3" s="9" t="s">
        <v>614</v>
      </c>
      <c r="D3" s="9"/>
      <c r="E3" s="9" t="s">
        <v>615</v>
      </c>
      <c r="F3" s="8"/>
      <c r="G3" s="8"/>
      <c r="H3" s="8"/>
      <c r="I3" s="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2</v>
      </c>
      <c r="B4" s="11" t="s">
        <v>10</v>
      </c>
      <c r="C4" s="80" t="s">
        <v>11</v>
      </c>
      <c r="D4" s="50"/>
      <c r="E4" s="83"/>
      <c r="F4" s="12" t="s">
        <v>12</v>
      </c>
      <c r="G4" s="12" t="s">
        <v>13</v>
      </c>
      <c r="H4" s="12" t="s">
        <v>14</v>
      </c>
      <c r="I4" s="13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4">
        <v>6</v>
      </c>
      <c r="B5" s="15" t="s">
        <v>457</v>
      </c>
      <c r="C5" s="15" t="s">
        <v>263</v>
      </c>
      <c r="D5" s="145">
        <v>99.001000000000005</v>
      </c>
      <c r="E5" s="145">
        <v>98.003</v>
      </c>
      <c r="F5" s="88">
        <v>197.00400000000002</v>
      </c>
      <c r="G5" s="16">
        <v>6</v>
      </c>
      <c r="H5" s="145">
        <v>1392.0309999999999</v>
      </c>
      <c r="I5" s="36">
        <v>44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8">
        <v>1</v>
      </c>
      <c r="B6" s="19" t="s">
        <v>123</v>
      </c>
      <c r="C6" s="19" t="s">
        <v>537</v>
      </c>
      <c r="D6" s="89">
        <v>99</v>
      </c>
      <c r="E6" s="89">
        <v>98.003</v>
      </c>
      <c r="F6" s="89">
        <v>197.00299999999999</v>
      </c>
      <c r="G6" s="20">
        <v>5</v>
      </c>
      <c r="H6" s="89">
        <v>1387.0329999999999</v>
      </c>
      <c r="I6" s="24">
        <v>38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8">
        <v>5</v>
      </c>
      <c r="B7" s="19" t="s">
        <v>545</v>
      </c>
      <c r="C7" s="19" t="s">
        <v>537</v>
      </c>
      <c r="D7" s="146">
        <v>99.004000000000005</v>
      </c>
      <c r="E7" s="146">
        <v>97.004000000000005</v>
      </c>
      <c r="F7" s="89">
        <v>196.00800000000001</v>
      </c>
      <c r="G7" s="20">
        <v>2</v>
      </c>
      <c r="H7" s="146">
        <v>1384.038</v>
      </c>
      <c r="I7" s="40">
        <v>33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41">
        <v>4</v>
      </c>
      <c r="B8" s="19" t="s">
        <v>546</v>
      </c>
      <c r="C8" s="19" t="s">
        <v>537</v>
      </c>
      <c r="D8" s="146">
        <v>99.001000000000005</v>
      </c>
      <c r="E8" s="146">
        <v>98.001000000000005</v>
      </c>
      <c r="F8" s="89">
        <v>197.00200000000001</v>
      </c>
      <c r="G8" s="20">
        <v>4</v>
      </c>
      <c r="H8" s="146">
        <v>1385.018</v>
      </c>
      <c r="I8" s="40">
        <v>28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8">
        <v>7</v>
      </c>
      <c r="B9" s="19" t="s">
        <v>188</v>
      </c>
      <c r="C9" s="19" t="s">
        <v>189</v>
      </c>
      <c r="D9" s="146">
        <v>98.001000000000005</v>
      </c>
      <c r="E9" s="146">
        <v>100.001</v>
      </c>
      <c r="F9" s="89">
        <v>198.00200000000001</v>
      </c>
      <c r="G9" s="20">
        <v>7</v>
      </c>
      <c r="H9" s="146">
        <v>1374.0219999999999</v>
      </c>
      <c r="I9" s="40">
        <v>28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8">
        <v>3</v>
      </c>
      <c r="B10" s="19" t="s">
        <v>548</v>
      </c>
      <c r="C10" s="19" t="s">
        <v>263</v>
      </c>
      <c r="D10" s="146">
        <v>99.001999999999995</v>
      </c>
      <c r="E10" s="146">
        <v>98</v>
      </c>
      <c r="F10" s="89">
        <v>197.00200000000001</v>
      </c>
      <c r="G10" s="20">
        <v>4</v>
      </c>
      <c r="H10" s="146">
        <v>1364.0179999999998</v>
      </c>
      <c r="I10" s="40">
        <v>17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42">
        <v>2</v>
      </c>
      <c r="B11" s="26" t="s">
        <v>549</v>
      </c>
      <c r="C11" s="26" t="s">
        <v>537</v>
      </c>
      <c r="D11" s="147">
        <v>91</v>
      </c>
      <c r="E11" s="147">
        <v>95</v>
      </c>
      <c r="F11" s="91">
        <v>186</v>
      </c>
      <c r="G11" s="27">
        <v>1</v>
      </c>
      <c r="H11" s="147">
        <v>1345.0119999999999</v>
      </c>
      <c r="I11" s="44">
        <v>12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7"/>
      <c r="B13" s="8" t="s">
        <v>7</v>
      </c>
      <c r="C13" s="9" t="s">
        <v>560</v>
      </c>
      <c r="D13" s="9"/>
      <c r="E13" s="9" t="s">
        <v>616</v>
      </c>
      <c r="F13" s="8"/>
      <c r="G13" s="8"/>
      <c r="H13" s="8"/>
      <c r="I13" s="8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10">
        <v>2</v>
      </c>
      <c r="B14" s="11" t="s">
        <v>10</v>
      </c>
      <c r="C14" s="80" t="s">
        <v>11</v>
      </c>
      <c r="D14" s="50"/>
      <c r="E14" s="83"/>
      <c r="F14" s="12" t="s">
        <v>12</v>
      </c>
      <c r="G14" s="12" t="s">
        <v>13</v>
      </c>
      <c r="H14" s="12" t="s">
        <v>14</v>
      </c>
      <c r="I14" s="13" t="s">
        <v>15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14">
        <v>1</v>
      </c>
      <c r="B15" s="15" t="s">
        <v>553</v>
      </c>
      <c r="C15" s="15" t="s">
        <v>472</v>
      </c>
      <c r="D15" s="88">
        <v>92</v>
      </c>
      <c r="E15" s="88">
        <v>98.001000000000005</v>
      </c>
      <c r="F15" s="88">
        <v>190.001</v>
      </c>
      <c r="G15" s="16">
        <v>1</v>
      </c>
      <c r="H15" s="88">
        <v>1368.018</v>
      </c>
      <c r="I15" s="38">
        <v>39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8">
        <v>5</v>
      </c>
      <c r="B16" s="19" t="s">
        <v>562</v>
      </c>
      <c r="C16" s="19" t="s">
        <v>53</v>
      </c>
      <c r="D16" s="146">
        <v>99.001999999999995</v>
      </c>
      <c r="E16" s="146">
        <v>100.00700000000001</v>
      </c>
      <c r="F16" s="89">
        <v>199.00900000000001</v>
      </c>
      <c r="G16" s="20">
        <v>7</v>
      </c>
      <c r="H16" s="146">
        <v>1371.029</v>
      </c>
      <c r="I16" s="40">
        <v>36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18">
        <v>3</v>
      </c>
      <c r="B17" s="19" t="s">
        <v>564</v>
      </c>
      <c r="C17" s="19" t="s">
        <v>537</v>
      </c>
      <c r="D17" s="146">
        <v>98.001999999999995</v>
      </c>
      <c r="E17" s="146">
        <v>99.001000000000005</v>
      </c>
      <c r="F17" s="89">
        <v>197.00299999999999</v>
      </c>
      <c r="G17" s="20">
        <v>6</v>
      </c>
      <c r="H17" s="146">
        <v>1360.0219999999999</v>
      </c>
      <c r="I17" s="40">
        <v>33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18">
        <v>7</v>
      </c>
      <c r="B18" s="19" t="s">
        <v>565</v>
      </c>
      <c r="C18" s="19" t="s">
        <v>566</v>
      </c>
      <c r="D18" s="146">
        <v>97.001999999999995</v>
      </c>
      <c r="E18" s="146">
        <v>99</v>
      </c>
      <c r="F18" s="89">
        <v>196.00200000000001</v>
      </c>
      <c r="G18" s="20">
        <v>5</v>
      </c>
      <c r="H18" s="146">
        <v>1360.009</v>
      </c>
      <c r="I18" s="40">
        <v>31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41">
        <v>4</v>
      </c>
      <c r="B19" s="19" t="s">
        <v>465</v>
      </c>
      <c r="C19" s="19" t="s">
        <v>127</v>
      </c>
      <c r="D19" s="146">
        <v>97</v>
      </c>
      <c r="E19" s="146">
        <v>94.001999999999995</v>
      </c>
      <c r="F19" s="89">
        <v>191.00200000000001</v>
      </c>
      <c r="G19" s="20">
        <v>3</v>
      </c>
      <c r="H19" s="146">
        <v>1353.0160000000001</v>
      </c>
      <c r="I19" s="40">
        <v>29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41">
        <v>2</v>
      </c>
      <c r="B20" s="19" t="s">
        <v>572</v>
      </c>
      <c r="C20" s="19" t="s">
        <v>263</v>
      </c>
      <c r="D20" s="146">
        <v>100.001</v>
      </c>
      <c r="E20" s="146">
        <v>96</v>
      </c>
      <c r="F20" s="89">
        <v>196.001</v>
      </c>
      <c r="G20" s="20">
        <v>4</v>
      </c>
      <c r="H20" s="146">
        <v>1339.008</v>
      </c>
      <c r="I20" s="40">
        <v>18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42">
        <v>6</v>
      </c>
      <c r="B21" s="26" t="s">
        <v>573</v>
      </c>
      <c r="C21" s="26" t="s">
        <v>53</v>
      </c>
      <c r="D21" s="147">
        <v>96.001000000000005</v>
      </c>
      <c r="E21" s="147">
        <v>95</v>
      </c>
      <c r="F21" s="91">
        <v>191.001</v>
      </c>
      <c r="G21" s="27">
        <v>2</v>
      </c>
      <c r="H21" s="147">
        <v>1332.0089999999998</v>
      </c>
      <c r="I21" s="44">
        <v>12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7"/>
      <c r="B23" s="8" t="s">
        <v>46</v>
      </c>
      <c r="C23" s="9" t="s">
        <v>617</v>
      </c>
      <c r="D23" s="9"/>
      <c r="E23" s="9" t="s">
        <v>618</v>
      </c>
      <c r="F23" s="8"/>
      <c r="G23" s="8"/>
      <c r="H23" s="8"/>
      <c r="I23" s="8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0">
        <v>2</v>
      </c>
      <c r="B24" s="11" t="s">
        <v>10</v>
      </c>
      <c r="C24" s="80" t="s">
        <v>11</v>
      </c>
      <c r="D24" s="50"/>
      <c r="E24" s="83"/>
      <c r="F24" s="12" t="s">
        <v>12</v>
      </c>
      <c r="G24" s="12" t="s">
        <v>13</v>
      </c>
      <c r="H24" s="12" t="s">
        <v>14</v>
      </c>
      <c r="I24" s="13" t="s">
        <v>15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34">
        <v>6</v>
      </c>
      <c r="B25" s="15" t="s">
        <v>597</v>
      </c>
      <c r="C25" s="15" t="s">
        <v>263</v>
      </c>
      <c r="D25" s="145">
        <v>97.001000000000005</v>
      </c>
      <c r="E25" s="145">
        <v>95</v>
      </c>
      <c r="F25" s="88">
        <v>192.001</v>
      </c>
      <c r="G25" s="16">
        <v>7</v>
      </c>
      <c r="H25" s="145">
        <v>1331.0160000000001</v>
      </c>
      <c r="I25" s="36">
        <v>43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41">
        <v>4</v>
      </c>
      <c r="B26" s="19" t="s">
        <v>606</v>
      </c>
      <c r="C26" s="19" t="s">
        <v>53</v>
      </c>
      <c r="D26" s="146">
        <v>94</v>
      </c>
      <c r="E26" s="146">
        <v>98.001000000000005</v>
      </c>
      <c r="F26" s="89">
        <v>192.001</v>
      </c>
      <c r="G26" s="20">
        <v>7</v>
      </c>
      <c r="H26" s="146">
        <v>1331.0049999999999</v>
      </c>
      <c r="I26" s="40">
        <v>38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18">
        <v>3</v>
      </c>
      <c r="B27" s="19" t="s">
        <v>598</v>
      </c>
      <c r="C27" s="19" t="s">
        <v>566</v>
      </c>
      <c r="D27" s="146">
        <v>89</v>
      </c>
      <c r="E27" s="146">
        <v>96.001000000000005</v>
      </c>
      <c r="F27" s="89">
        <v>185.001</v>
      </c>
      <c r="G27" s="20">
        <v>5</v>
      </c>
      <c r="H27" s="146">
        <v>1323.0101999999999</v>
      </c>
      <c r="I27" s="40">
        <v>38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18">
        <v>5</v>
      </c>
      <c r="B28" s="19" t="s">
        <v>479</v>
      </c>
      <c r="C28" s="19" t="s">
        <v>467</v>
      </c>
      <c r="D28" s="146" t="s">
        <v>109</v>
      </c>
      <c r="E28" s="146" t="s">
        <v>514</v>
      </c>
      <c r="F28" s="89">
        <v>0</v>
      </c>
      <c r="G28" s="20">
        <v>0</v>
      </c>
      <c r="H28" s="146">
        <v>948.01200000000006</v>
      </c>
      <c r="I28" s="40">
        <v>25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41">
        <v>2</v>
      </c>
      <c r="B29" s="19" t="s">
        <v>582</v>
      </c>
      <c r="C29" s="19" t="s">
        <v>566</v>
      </c>
      <c r="D29" s="146" t="s">
        <v>109</v>
      </c>
      <c r="E29" s="146" t="s">
        <v>514</v>
      </c>
      <c r="F29" s="89">
        <v>0</v>
      </c>
      <c r="G29" s="20">
        <v>0</v>
      </c>
      <c r="H29" s="146">
        <v>381.00099999999998</v>
      </c>
      <c r="I29" s="40">
        <v>9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8">
        <v>1</v>
      </c>
      <c r="B30" s="19" t="s">
        <v>592</v>
      </c>
      <c r="C30" s="19" t="s">
        <v>472</v>
      </c>
      <c r="D30" s="89" t="s">
        <v>109</v>
      </c>
      <c r="E30" s="89" t="s">
        <v>514</v>
      </c>
      <c r="F30" s="89">
        <v>0</v>
      </c>
      <c r="G30" s="20">
        <v>0</v>
      </c>
      <c r="H30" s="89">
        <v>0</v>
      </c>
      <c r="I30" s="24">
        <v>0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25">
        <v>7</v>
      </c>
      <c r="B31" s="26" t="s">
        <v>489</v>
      </c>
      <c r="C31" s="26" t="s">
        <v>467</v>
      </c>
      <c r="D31" s="147" t="s">
        <v>109</v>
      </c>
      <c r="E31" s="147" t="s">
        <v>514</v>
      </c>
      <c r="F31" s="91">
        <v>0</v>
      </c>
      <c r="G31" s="27">
        <v>0</v>
      </c>
      <c r="H31" s="147">
        <v>0</v>
      </c>
      <c r="I31" s="44">
        <v>0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2:7" customFormat="1" ht="15.75" customHeight="1" x14ac:dyDescent="0.25">
      <c r="B33" t="s">
        <v>510</v>
      </c>
    </row>
    <row r="34" spans="2:7" customFormat="1" ht="15.75" customHeight="1" x14ac:dyDescent="0.25"/>
    <row r="35" spans="2:7" customFormat="1" ht="15.75" customHeight="1" x14ac:dyDescent="0.3">
      <c r="B35" s="4" t="s">
        <v>270</v>
      </c>
      <c r="C35" s="4"/>
      <c r="D35" s="4"/>
      <c r="E35" s="33" t="s">
        <v>167</v>
      </c>
      <c r="F35" s="4"/>
      <c r="G35" s="4"/>
    </row>
    <row r="36" spans="2:7" customFormat="1" ht="15.75" customHeight="1" x14ac:dyDescent="0.3">
      <c r="B36" s="4" t="s">
        <v>168</v>
      </c>
      <c r="C36" s="4"/>
      <c r="D36" s="4"/>
      <c r="E36" s="4"/>
      <c r="F36" s="4"/>
      <c r="G36" s="4"/>
    </row>
    <row r="37" spans="2:7" customFormat="1" ht="15.75" customHeight="1" x14ac:dyDescent="0.25"/>
    <row r="38" spans="2:7" customFormat="1" ht="15.75" customHeight="1" x14ac:dyDescent="0.25"/>
    <row r="39" spans="2:7" customFormat="1" ht="15.75" customHeight="1" x14ac:dyDescent="0.25"/>
    <row r="40" spans="2:7" customFormat="1" ht="15.75" customHeight="1" x14ac:dyDescent="0.25"/>
    <row r="41" spans="2:7" customFormat="1" ht="15.75" customHeight="1" x14ac:dyDescent="0.25"/>
    <row r="42" spans="2:7" customFormat="1" ht="15.75" customHeight="1" x14ac:dyDescent="0.25"/>
    <row r="43" spans="2:7" customFormat="1" ht="15.75" customHeight="1" x14ac:dyDescent="0.25"/>
    <row r="44" spans="2:7" customFormat="1" ht="15.75" customHeight="1" x14ac:dyDescent="0.25"/>
    <row r="45" spans="2:7" customFormat="1" ht="15.75" customHeight="1" x14ac:dyDescent="0.25"/>
    <row r="46" spans="2:7" customFormat="1" ht="15.75" customHeight="1" x14ac:dyDescent="0.25"/>
    <row r="47" spans="2:7" customFormat="1" ht="15.75" customHeight="1" x14ac:dyDescent="0.25"/>
    <row r="48" spans="2:7" customFormat="1" ht="15.75" customHeight="1" x14ac:dyDescent="0.25"/>
    <row r="49" customFormat="1" ht="15.75" customHeight="1" x14ac:dyDescent="0.25"/>
    <row r="50" customFormat="1" ht="15.75" customHeight="1" x14ac:dyDescent="0.25"/>
    <row r="51" customFormat="1" ht="15.75" customHeight="1" x14ac:dyDescent="0.25"/>
    <row r="52" customFormat="1" ht="15.75" customHeight="1" x14ac:dyDescent="0.25"/>
    <row r="53" customFormat="1" ht="15.75" customHeight="1" x14ac:dyDescent="0.25"/>
    <row r="54" customFormat="1" ht="15.75" customHeight="1" x14ac:dyDescent="0.25"/>
    <row r="55" customFormat="1" ht="15.75" customHeight="1" x14ac:dyDescent="0.25"/>
    <row r="56" customFormat="1" ht="15.75" customHeight="1" x14ac:dyDescent="0.25"/>
    <row r="57" customFormat="1" ht="15.75" customHeight="1" x14ac:dyDescent="0.25"/>
    <row r="58" customFormat="1" ht="15.75" customHeight="1" x14ac:dyDescent="0.25"/>
    <row r="59" customFormat="1" ht="15.75" customHeight="1" x14ac:dyDescent="0.25"/>
    <row r="60" customFormat="1" ht="15.75" customHeight="1" x14ac:dyDescent="0.25"/>
    <row r="61" customFormat="1" ht="15.75" customHeight="1" x14ac:dyDescent="0.25"/>
    <row r="62" customFormat="1" ht="15.75" customHeight="1" x14ac:dyDescent="0.25"/>
    <row r="63" customFormat="1" ht="15.75" customHeight="1" x14ac:dyDescent="0.25"/>
    <row r="64" customFormat="1" ht="15.75" customHeight="1" x14ac:dyDescent="0.25"/>
    <row r="65" spans="1:25" ht="15.7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>
      <c r="A72" s="4"/>
      <c r="K72" s="4"/>
    </row>
    <row r="73" spans="1:25" ht="15.75" customHeight="1" x14ac:dyDescent="0.3">
      <c r="A73" s="4"/>
      <c r="K73" s="4"/>
    </row>
    <row r="74" spans="1:25" ht="15.75" customHeight="1" x14ac:dyDescent="0.3">
      <c r="A74" s="4"/>
      <c r="K74" s="4"/>
    </row>
    <row r="75" spans="1:25" ht="15.75" customHeight="1" x14ac:dyDescent="0.3">
      <c r="A75" s="4"/>
      <c r="K75" s="4"/>
    </row>
    <row r="76" spans="1:25" ht="15.75" customHeight="1" x14ac:dyDescent="0.3">
      <c r="A76" s="4"/>
      <c r="K76" s="4"/>
    </row>
    <row r="77" spans="1:25" ht="15.75" customHeight="1" x14ac:dyDescent="0.3">
      <c r="A77" s="4"/>
      <c r="K77" s="4"/>
    </row>
    <row r="78" spans="1:25" ht="15.75" customHeight="1" x14ac:dyDescent="0.3">
      <c r="A78" s="4"/>
      <c r="K78" s="4"/>
    </row>
    <row r="79" spans="1:25" ht="15.75" customHeight="1" x14ac:dyDescent="0.3">
      <c r="A79" s="4"/>
      <c r="K79" s="4"/>
    </row>
    <row r="80" spans="1:25" x14ac:dyDescent="0.3">
      <c r="A80" s="4"/>
      <c r="K80" s="4"/>
    </row>
    <row r="81" spans="1:11" x14ac:dyDescent="0.3">
      <c r="A81" s="4"/>
      <c r="K81" s="4"/>
    </row>
    <row r="82" spans="1:11" x14ac:dyDescent="0.3">
      <c r="A82" s="4"/>
      <c r="K82" s="4"/>
    </row>
    <row r="83" spans="1:11" x14ac:dyDescent="0.3">
      <c r="A83" s="4"/>
      <c r="K83" s="4"/>
    </row>
    <row r="84" spans="1:11" x14ac:dyDescent="0.3">
      <c r="A84" s="4"/>
      <c r="K84" s="4"/>
    </row>
    <row r="85" spans="1:11" x14ac:dyDescent="0.3">
      <c r="A85" s="4"/>
      <c r="K85" s="4"/>
    </row>
    <row r="86" spans="1:11" x14ac:dyDescent="0.3">
      <c r="A86" s="4"/>
      <c r="K86" s="4"/>
    </row>
    <row r="87" spans="1:11" x14ac:dyDescent="0.3">
      <c r="A87" s="4"/>
      <c r="K87" s="4"/>
    </row>
    <row r="88" spans="1:11" x14ac:dyDescent="0.3">
      <c r="A88" s="4"/>
      <c r="K88" s="4"/>
    </row>
    <row r="89" spans="1:11" x14ac:dyDescent="0.3">
      <c r="A89" s="4"/>
      <c r="K89" s="4"/>
    </row>
    <row r="90" spans="1:11" x14ac:dyDescent="0.3">
      <c r="A90" s="4"/>
      <c r="K90" s="4"/>
    </row>
    <row r="91" spans="1:11" x14ac:dyDescent="0.3">
      <c r="A91" s="4"/>
      <c r="K91" s="4"/>
    </row>
    <row r="92" spans="1:11" x14ac:dyDescent="0.3">
      <c r="A92" s="4"/>
      <c r="K92" s="4"/>
    </row>
    <row r="93" spans="1:11" x14ac:dyDescent="0.3">
      <c r="A93" s="4"/>
      <c r="K93" s="4"/>
    </row>
    <row r="94" spans="1:11" x14ac:dyDescent="0.3">
      <c r="A94" s="4"/>
      <c r="K94" s="4"/>
    </row>
    <row r="95" spans="1:11" x14ac:dyDescent="0.3">
      <c r="A95" s="4"/>
      <c r="K95" s="4"/>
    </row>
    <row r="96" spans="1:11" x14ac:dyDescent="0.3">
      <c r="A96" s="4"/>
      <c r="K96" s="4"/>
    </row>
    <row r="97" spans="1:11" x14ac:dyDescent="0.3">
      <c r="A97" s="4"/>
      <c r="K97" s="4"/>
    </row>
    <row r="98" spans="1:11" x14ac:dyDescent="0.3">
      <c r="A98" s="4"/>
      <c r="K98" s="4"/>
    </row>
    <row r="99" spans="1:11" x14ac:dyDescent="0.3">
      <c r="A99" s="4"/>
      <c r="K99" s="4"/>
    </row>
    <row r="100" spans="1:11" x14ac:dyDescent="0.3">
      <c r="A100" s="4"/>
      <c r="K100" s="4"/>
    </row>
    <row r="101" spans="1:11" x14ac:dyDescent="0.3">
      <c r="A101" s="4"/>
      <c r="K101" s="4"/>
    </row>
    <row r="102" spans="1:11" x14ac:dyDescent="0.3">
      <c r="A102" s="4"/>
      <c r="K102" s="4"/>
    </row>
    <row r="103" spans="1:11" x14ac:dyDescent="0.3">
      <c r="A103" s="4"/>
      <c r="K103" s="4"/>
    </row>
    <row r="104" spans="1:11" x14ac:dyDescent="0.3">
      <c r="A104" s="4"/>
      <c r="K104" s="4"/>
    </row>
    <row r="105" spans="1:11" x14ac:dyDescent="0.3">
      <c r="A105" s="4"/>
      <c r="K105" s="4"/>
    </row>
    <row r="106" spans="1:11" x14ac:dyDescent="0.3">
      <c r="A106" s="4"/>
      <c r="K106" s="4"/>
    </row>
    <row r="107" spans="1:11" x14ac:dyDescent="0.3">
      <c r="A107" s="4"/>
      <c r="K107" s="4"/>
    </row>
    <row r="108" spans="1:11" x14ac:dyDescent="0.3">
      <c r="A108" s="4"/>
      <c r="K108" s="4"/>
    </row>
    <row r="109" spans="1:11" x14ac:dyDescent="0.3">
      <c r="A109" s="4"/>
      <c r="K109" s="4"/>
    </row>
    <row r="110" spans="1:11" x14ac:dyDescent="0.3">
      <c r="A110" s="4"/>
      <c r="K110" s="4"/>
    </row>
    <row r="111" spans="1:11" x14ac:dyDescent="0.3">
      <c r="A111" s="4"/>
      <c r="K111" s="4"/>
    </row>
    <row r="112" spans="1:11" x14ac:dyDescent="0.3">
      <c r="A112" s="4"/>
      <c r="K112" s="4"/>
    </row>
    <row r="113" spans="1:11" x14ac:dyDescent="0.3">
      <c r="A113" s="4"/>
      <c r="K113" s="4"/>
    </row>
    <row r="114" spans="1:11" x14ac:dyDescent="0.3">
      <c r="A114" s="4"/>
      <c r="K114" s="4"/>
    </row>
    <row r="115" spans="1:11" x14ac:dyDescent="0.3">
      <c r="A115" s="4"/>
      <c r="K115" s="4"/>
    </row>
    <row r="116" spans="1:11" x14ac:dyDescent="0.3">
      <c r="A116" s="4"/>
      <c r="K116" s="4"/>
    </row>
    <row r="117" spans="1:11" x14ac:dyDescent="0.3">
      <c r="A117" s="4"/>
      <c r="K117" s="4"/>
    </row>
    <row r="118" spans="1:11" x14ac:dyDescent="0.3">
      <c r="A118" s="4"/>
      <c r="K118" s="4"/>
    </row>
    <row r="119" spans="1:11" x14ac:dyDescent="0.3">
      <c r="A119" s="4"/>
      <c r="K119" s="4"/>
    </row>
    <row r="120" spans="1:11" x14ac:dyDescent="0.3">
      <c r="A120" s="4"/>
      <c r="K120" s="4"/>
    </row>
    <row r="121" spans="1:11" x14ac:dyDescent="0.3">
      <c r="A121" s="4"/>
      <c r="K121" s="4"/>
    </row>
    <row r="122" spans="1:11" x14ac:dyDescent="0.3">
      <c r="A122" s="4"/>
      <c r="K122" s="4"/>
    </row>
    <row r="123" spans="1:11" x14ac:dyDescent="0.3">
      <c r="A123" s="4"/>
      <c r="K123" s="4"/>
    </row>
    <row r="124" spans="1:11" x14ac:dyDescent="0.3">
      <c r="A124" s="4"/>
      <c r="K124" s="4"/>
    </row>
    <row r="125" spans="1:11" x14ac:dyDescent="0.3">
      <c r="A125" s="4"/>
      <c r="K125" s="4"/>
    </row>
    <row r="126" spans="1:11" x14ac:dyDescent="0.3">
      <c r="A126" s="4"/>
      <c r="K126" s="4"/>
    </row>
    <row r="127" spans="1:11" x14ac:dyDescent="0.3">
      <c r="A127" s="4"/>
      <c r="K127" s="4"/>
    </row>
    <row r="128" spans="1:11" x14ac:dyDescent="0.3">
      <c r="A128" s="4"/>
      <c r="K128" s="4"/>
    </row>
    <row r="129" spans="1:11" x14ac:dyDescent="0.3">
      <c r="A129" s="4"/>
      <c r="K129" s="4"/>
    </row>
    <row r="130" spans="1:11" x14ac:dyDescent="0.3">
      <c r="A130" s="4"/>
      <c r="K130" s="4"/>
    </row>
    <row r="131" spans="1:11" x14ac:dyDescent="0.3">
      <c r="A131" s="4"/>
      <c r="K131" s="4"/>
    </row>
    <row r="132" spans="1:11" x14ac:dyDescent="0.3">
      <c r="A132" s="4"/>
      <c r="K132" s="4"/>
    </row>
    <row r="133" spans="1:11" x14ac:dyDescent="0.3">
      <c r="A133" s="4"/>
      <c r="K133" s="4"/>
    </row>
    <row r="134" spans="1:11" x14ac:dyDescent="0.3">
      <c r="A134" s="4"/>
      <c r="K134" s="4"/>
    </row>
    <row r="135" spans="1:11" x14ac:dyDescent="0.3">
      <c r="A135" s="4"/>
      <c r="K135" s="4"/>
    </row>
    <row r="136" spans="1:11" x14ac:dyDescent="0.3">
      <c r="A136" s="4"/>
      <c r="K136" s="4"/>
    </row>
    <row r="137" spans="1:11" x14ac:dyDescent="0.3">
      <c r="A137" s="4"/>
      <c r="K137" s="4"/>
    </row>
    <row r="138" spans="1:11" x14ac:dyDescent="0.3">
      <c r="A138" s="4"/>
      <c r="K138" s="4"/>
    </row>
    <row r="139" spans="1:11" x14ac:dyDescent="0.3">
      <c r="A139" s="4"/>
      <c r="K139" s="4"/>
    </row>
    <row r="140" spans="1:11" x14ac:dyDescent="0.3">
      <c r="A140" s="4"/>
      <c r="K140" s="4"/>
    </row>
    <row r="141" spans="1:11" x14ac:dyDescent="0.3">
      <c r="A141" s="4"/>
      <c r="K141" s="4"/>
    </row>
    <row r="142" spans="1:11" x14ac:dyDescent="0.3">
      <c r="A142" s="4"/>
      <c r="K142" s="4"/>
    </row>
    <row r="143" spans="1:11" x14ac:dyDescent="0.3">
      <c r="A143" s="4"/>
      <c r="K143" s="4"/>
    </row>
    <row r="144" spans="1:11" x14ac:dyDescent="0.3">
      <c r="A144" s="4"/>
      <c r="K144" s="4"/>
    </row>
    <row r="145" spans="1:11" x14ac:dyDescent="0.3">
      <c r="A145" s="4"/>
      <c r="K145" s="4"/>
    </row>
    <row r="146" spans="1:11" x14ac:dyDescent="0.3">
      <c r="A146" s="4"/>
      <c r="K146" s="4"/>
    </row>
    <row r="147" spans="1:11" x14ac:dyDescent="0.3">
      <c r="A147" s="4"/>
      <c r="K147" s="4"/>
    </row>
    <row r="148" spans="1:11" x14ac:dyDescent="0.3">
      <c r="A148" s="4"/>
      <c r="K148" s="4"/>
    </row>
    <row r="149" spans="1:11" x14ac:dyDescent="0.3">
      <c r="A149" s="4"/>
      <c r="K149" s="4"/>
    </row>
    <row r="150" spans="1:11" x14ac:dyDescent="0.3">
      <c r="A150" s="4"/>
      <c r="K150" s="4"/>
    </row>
    <row r="151" spans="1:11" x14ac:dyDescent="0.3">
      <c r="A151" s="4"/>
      <c r="K151" s="4"/>
    </row>
    <row r="152" spans="1:11" x14ac:dyDescent="0.3">
      <c r="A152" s="4"/>
      <c r="K152" s="4"/>
    </row>
    <row r="153" spans="1:11" x14ac:dyDescent="0.3">
      <c r="A153" s="4"/>
      <c r="K153" s="4"/>
    </row>
    <row r="154" spans="1:11" x14ac:dyDescent="0.3">
      <c r="A154" s="4"/>
      <c r="K154" s="4"/>
    </row>
    <row r="155" spans="1:11" x14ac:dyDescent="0.3">
      <c r="A155" s="4"/>
      <c r="K155" s="4"/>
    </row>
    <row r="156" spans="1:11" x14ac:dyDescent="0.3">
      <c r="A156" s="4"/>
      <c r="K156" s="4"/>
    </row>
    <row r="157" spans="1:11" x14ac:dyDescent="0.3">
      <c r="A157" s="4"/>
      <c r="K157" s="4"/>
    </row>
    <row r="158" spans="1:11" x14ac:dyDescent="0.3">
      <c r="A158" s="4"/>
      <c r="K158" s="4"/>
    </row>
    <row r="159" spans="1:11" x14ac:dyDescent="0.3">
      <c r="A159" s="4"/>
      <c r="K159" s="4"/>
    </row>
    <row r="160" spans="1:11" x14ac:dyDescent="0.3">
      <c r="A160" s="4"/>
      <c r="K160" s="4"/>
    </row>
    <row r="161" spans="1:11" x14ac:dyDescent="0.3">
      <c r="A161" s="4"/>
      <c r="K161" s="4"/>
    </row>
    <row r="162" spans="1:11" x14ac:dyDescent="0.3">
      <c r="A162" s="4"/>
      <c r="K162" s="4"/>
    </row>
    <row r="163" spans="1:11" x14ac:dyDescent="0.3">
      <c r="A163" s="4"/>
      <c r="K163" s="4"/>
    </row>
    <row r="164" spans="1:11" x14ac:dyDescent="0.3">
      <c r="A164" s="4"/>
      <c r="K164" s="4"/>
    </row>
    <row r="165" spans="1:11" x14ac:dyDescent="0.3">
      <c r="A165" s="4"/>
      <c r="K165" s="4"/>
    </row>
    <row r="166" spans="1:11" x14ac:dyDescent="0.3">
      <c r="A166" s="4"/>
      <c r="K166" s="4"/>
    </row>
    <row r="167" spans="1:11" x14ac:dyDescent="0.3">
      <c r="A167" s="4"/>
      <c r="K167" s="4"/>
    </row>
    <row r="168" spans="1:11" x14ac:dyDescent="0.3">
      <c r="A168" s="4"/>
      <c r="K168" s="4"/>
    </row>
    <row r="169" spans="1:11" x14ac:dyDescent="0.3">
      <c r="A169" s="4"/>
      <c r="K169" s="4"/>
    </row>
    <row r="170" spans="1:11" x14ac:dyDescent="0.3">
      <c r="A170" s="4"/>
      <c r="K170" s="4"/>
    </row>
    <row r="171" spans="1:11" x14ac:dyDescent="0.3">
      <c r="A171" s="4"/>
      <c r="K171" s="4"/>
    </row>
    <row r="172" spans="1:11" x14ac:dyDescent="0.3">
      <c r="A172" s="4"/>
      <c r="K172" s="4"/>
    </row>
    <row r="173" spans="1:11" x14ac:dyDescent="0.3">
      <c r="A173" s="4"/>
      <c r="K173" s="4"/>
    </row>
    <row r="174" spans="1:11" x14ac:dyDescent="0.3">
      <c r="A174" s="4"/>
      <c r="K174" s="4"/>
    </row>
    <row r="175" spans="1:11" x14ac:dyDescent="0.3">
      <c r="A175" s="4"/>
      <c r="K175" s="4"/>
    </row>
    <row r="176" spans="1:11" x14ac:dyDescent="0.3">
      <c r="A176" s="4"/>
      <c r="K176" s="4"/>
    </row>
    <row r="177" spans="1:11" x14ac:dyDescent="0.3">
      <c r="A177" s="4"/>
      <c r="K177" s="4"/>
    </row>
    <row r="178" spans="1:11" x14ac:dyDescent="0.3">
      <c r="A178" s="4"/>
      <c r="K178" s="4"/>
    </row>
    <row r="179" spans="1:11" x14ac:dyDescent="0.3">
      <c r="A179" s="4"/>
      <c r="K179" s="4"/>
    </row>
    <row r="180" spans="1:11" x14ac:dyDescent="0.3">
      <c r="A180" s="4"/>
      <c r="K180" s="4"/>
    </row>
    <row r="181" spans="1:11" x14ac:dyDescent="0.3">
      <c r="A181" s="4"/>
      <c r="K181" s="4"/>
    </row>
    <row r="182" spans="1:11" x14ac:dyDescent="0.3">
      <c r="A182" s="4"/>
      <c r="K182" s="4"/>
    </row>
    <row r="183" spans="1:11" x14ac:dyDescent="0.3">
      <c r="A183" s="4"/>
      <c r="K183" s="4"/>
    </row>
    <row r="184" spans="1:11" x14ac:dyDescent="0.3">
      <c r="A184" s="4"/>
      <c r="K184" s="4"/>
    </row>
    <row r="185" spans="1:11" x14ac:dyDescent="0.3">
      <c r="A185" s="4"/>
      <c r="K185" s="4"/>
    </row>
    <row r="186" spans="1:11" x14ac:dyDescent="0.3">
      <c r="A186" s="4"/>
      <c r="K186" s="4"/>
    </row>
    <row r="187" spans="1:11" x14ac:dyDescent="0.3">
      <c r="A187" s="4"/>
      <c r="K187" s="4"/>
    </row>
    <row r="188" spans="1:11" x14ac:dyDescent="0.3">
      <c r="A188" s="4"/>
      <c r="K188" s="4"/>
    </row>
    <row r="189" spans="1:11" x14ac:dyDescent="0.3">
      <c r="A189" s="4"/>
      <c r="K189" s="4"/>
    </row>
    <row r="190" spans="1:11" x14ac:dyDescent="0.3">
      <c r="A190" s="4"/>
      <c r="K190" s="4"/>
    </row>
    <row r="191" spans="1:11" x14ac:dyDescent="0.3">
      <c r="A191" s="4"/>
      <c r="K191" s="4"/>
    </row>
    <row r="192" spans="1:11" x14ac:dyDescent="0.3">
      <c r="A192" s="4"/>
      <c r="K192" s="4"/>
    </row>
    <row r="193" spans="1:11" x14ac:dyDescent="0.3">
      <c r="A193" s="4"/>
      <c r="K193" s="4"/>
    </row>
    <row r="194" spans="1:11" x14ac:dyDescent="0.3">
      <c r="A194" s="4"/>
      <c r="K194" s="4"/>
    </row>
    <row r="195" spans="1:11" x14ac:dyDescent="0.3">
      <c r="A195" s="4"/>
      <c r="K195" s="4"/>
    </row>
    <row r="196" spans="1:11" x14ac:dyDescent="0.3">
      <c r="A196" s="4"/>
      <c r="K196" s="4"/>
    </row>
    <row r="197" spans="1:11" x14ac:dyDescent="0.3">
      <c r="A197" s="4"/>
      <c r="K197" s="4"/>
    </row>
    <row r="198" spans="1:11" x14ac:dyDescent="0.3">
      <c r="A198" s="4"/>
      <c r="K198" s="4"/>
    </row>
    <row r="199" spans="1:11" x14ac:dyDescent="0.3">
      <c r="A199" s="4"/>
      <c r="K199" s="4"/>
    </row>
    <row r="200" spans="1:11" x14ac:dyDescent="0.3">
      <c r="A200" s="4"/>
      <c r="K200" s="4"/>
    </row>
    <row r="201" spans="1:11" x14ac:dyDescent="0.3">
      <c r="A201" s="4"/>
      <c r="K201" s="4"/>
    </row>
    <row r="202" spans="1:11" x14ac:dyDescent="0.3">
      <c r="A202" s="4"/>
      <c r="K202" s="4"/>
    </row>
    <row r="203" spans="1:11" x14ac:dyDescent="0.3">
      <c r="A203" s="4"/>
      <c r="K203" s="4"/>
    </row>
    <row r="204" spans="1:11" x14ac:dyDescent="0.3">
      <c r="A204" s="4"/>
      <c r="K204" s="4"/>
    </row>
    <row r="205" spans="1:11" x14ac:dyDescent="0.3">
      <c r="A205" s="4"/>
      <c r="K205" s="4"/>
    </row>
    <row r="206" spans="1:11" x14ac:dyDescent="0.3">
      <c r="A206" s="4"/>
      <c r="K206" s="4"/>
    </row>
    <row r="207" spans="1:11" x14ac:dyDescent="0.3">
      <c r="A207" s="4"/>
      <c r="K207" s="4"/>
    </row>
    <row r="208" spans="1:11" x14ac:dyDescent="0.3">
      <c r="A208" s="4"/>
      <c r="K208" s="4"/>
    </row>
    <row r="209" spans="1:11" x14ac:dyDescent="0.3">
      <c r="A209" s="4"/>
      <c r="K209" s="4"/>
    </row>
    <row r="210" spans="1:11" x14ac:dyDescent="0.3">
      <c r="A210" s="4"/>
      <c r="K210" s="4"/>
    </row>
    <row r="211" spans="1:11" x14ac:dyDescent="0.3">
      <c r="A211" s="4"/>
      <c r="K211" s="4"/>
    </row>
    <row r="212" spans="1:11" x14ac:dyDescent="0.3">
      <c r="A212" s="4"/>
      <c r="K212" s="4"/>
    </row>
    <row r="213" spans="1:11" x14ac:dyDescent="0.3">
      <c r="A213" s="4"/>
      <c r="K213" s="4"/>
    </row>
    <row r="214" spans="1:11" x14ac:dyDescent="0.3">
      <c r="A214" s="4"/>
      <c r="K214" s="4"/>
    </row>
    <row r="215" spans="1:11" x14ac:dyDescent="0.3">
      <c r="A215" s="4"/>
      <c r="K215" s="4"/>
    </row>
    <row r="216" spans="1:11" x14ac:dyDescent="0.3">
      <c r="A216" s="4"/>
      <c r="K216" s="4"/>
    </row>
    <row r="217" spans="1:11" x14ac:dyDescent="0.3">
      <c r="A217" s="4"/>
      <c r="K217" s="4"/>
    </row>
    <row r="218" spans="1:11" x14ac:dyDescent="0.3">
      <c r="A218" s="4"/>
      <c r="K218" s="4"/>
    </row>
    <row r="219" spans="1:11" x14ac:dyDescent="0.3">
      <c r="A219" s="4"/>
      <c r="K219" s="4"/>
    </row>
    <row r="220" spans="1:11" x14ac:dyDescent="0.3">
      <c r="A220" s="4"/>
      <c r="K220" s="4"/>
    </row>
    <row r="221" spans="1:11" x14ac:dyDescent="0.3">
      <c r="A221" s="4"/>
      <c r="K221" s="4"/>
    </row>
    <row r="222" spans="1:11" x14ac:dyDescent="0.3">
      <c r="A222" s="4"/>
      <c r="K222" s="4"/>
    </row>
    <row r="223" spans="1:11" x14ac:dyDescent="0.3">
      <c r="A223" s="4"/>
      <c r="K223" s="4"/>
    </row>
    <row r="224" spans="1:11" x14ac:dyDescent="0.3">
      <c r="A224" s="4"/>
      <c r="K224" s="4"/>
    </row>
    <row r="225" spans="1:11" x14ac:dyDescent="0.3">
      <c r="A225" s="4"/>
      <c r="K225" s="4"/>
    </row>
    <row r="226" spans="1:11" x14ac:dyDescent="0.3">
      <c r="A226" s="4"/>
      <c r="K226" s="4"/>
    </row>
    <row r="227" spans="1:11" x14ac:dyDescent="0.3">
      <c r="A227" s="4"/>
      <c r="K227" s="4"/>
    </row>
    <row r="228" spans="1:11" x14ac:dyDescent="0.3">
      <c r="A228" s="4"/>
      <c r="K228" s="4"/>
    </row>
    <row r="229" spans="1:11" x14ac:dyDescent="0.3">
      <c r="A229" s="4"/>
      <c r="K229" s="4"/>
    </row>
    <row r="230" spans="1:11" x14ac:dyDescent="0.3">
      <c r="A230" s="4"/>
      <c r="K230" s="4"/>
    </row>
    <row r="231" spans="1:11" x14ac:dyDescent="0.3">
      <c r="A231" s="4"/>
      <c r="K231" s="4"/>
    </row>
    <row r="232" spans="1:11" x14ac:dyDescent="0.3">
      <c r="A232" s="4"/>
      <c r="K232" s="4"/>
    </row>
    <row r="233" spans="1:11" x14ac:dyDescent="0.3">
      <c r="A233" s="4"/>
      <c r="K233" s="4"/>
    </row>
    <row r="234" spans="1:11" x14ac:dyDescent="0.3">
      <c r="A234" s="4"/>
      <c r="K234" s="4"/>
    </row>
    <row r="235" spans="1:11" x14ac:dyDescent="0.3">
      <c r="A235" s="4"/>
      <c r="K235" s="4"/>
    </row>
    <row r="236" spans="1:11" x14ac:dyDescent="0.3">
      <c r="A236" s="4"/>
      <c r="K236" s="4"/>
    </row>
    <row r="237" spans="1:11" x14ac:dyDescent="0.3">
      <c r="A237" s="4"/>
      <c r="K237" s="4"/>
    </row>
    <row r="238" spans="1:11" x14ac:dyDescent="0.3">
      <c r="A238" s="4"/>
      <c r="K238" s="4"/>
    </row>
    <row r="239" spans="1:11" x14ac:dyDescent="0.3">
      <c r="A239" s="4"/>
      <c r="K239" s="4"/>
    </row>
    <row r="240" spans="1:11" x14ac:dyDescent="0.3">
      <c r="A240" s="4"/>
      <c r="K240" s="4"/>
    </row>
    <row r="241" spans="1:11" x14ac:dyDescent="0.3">
      <c r="A241" s="4"/>
      <c r="K241" s="4"/>
    </row>
    <row r="242" spans="1:11" x14ac:dyDescent="0.3">
      <c r="A242" s="4"/>
      <c r="K242" s="4"/>
    </row>
    <row r="243" spans="1:11" x14ac:dyDescent="0.3">
      <c r="A243" s="4"/>
      <c r="K243" s="4"/>
    </row>
    <row r="244" spans="1:11" x14ac:dyDescent="0.3">
      <c r="A244" s="4"/>
      <c r="K244" s="4"/>
    </row>
    <row r="245" spans="1:11" x14ac:dyDescent="0.3">
      <c r="A245" s="4"/>
      <c r="K245" s="4"/>
    </row>
    <row r="246" spans="1:11" x14ac:dyDescent="0.3">
      <c r="A246" s="4"/>
      <c r="K246" s="4"/>
    </row>
    <row r="247" spans="1:11" x14ac:dyDescent="0.3">
      <c r="A247" s="4"/>
      <c r="K247" s="4"/>
    </row>
    <row r="248" spans="1:11" x14ac:dyDescent="0.3">
      <c r="A248" s="4"/>
      <c r="K248" s="4"/>
    </row>
    <row r="249" spans="1:11" x14ac:dyDescent="0.3">
      <c r="A249" s="4"/>
      <c r="K249" s="4"/>
    </row>
    <row r="250" spans="1:11" x14ac:dyDescent="0.3">
      <c r="A250" s="4"/>
      <c r="K250" s="4"/>
    </row>
    <row r="251" spans="1:11" x14ac:dyDescent="0.3">
      <c r="A251" s="4"/>
      <c r="K251" s="4"/>
    </row>
    <row r="252" spans="1:11" x14ac:dyDescent="0.3">
      <c r="A252" s="4"/>
      <c r="K252" s="4"/>
    </row>
    <row r="253" spans="1:11" x14ac:dyDescent="0.3">
      <c r="A253" s="4"/>
      <c r="K253" s="4"/>
    </row>
    <row r="254" spans="1:11" x14ac:dyDescent="0.3">
      <c r="A254" s="4"/>
      <c r="K254" s="4"/>
    </row>
    <row r="255" spans="1:11" x14ac:dyDescent="0.3">
      <c r="A255" s="4"/>
      <c r="K255" s="4"/>
    </row>
    <row r="256" spans="1:11" x14ac:dyDescent="0.3">
      <c r="A256" s="4"/>
      <c r="K256" s="4"/>
    </row>
    <row r="257" spans="1:11" x14ac:dyDescent="0.3">
      <c r="A257" s="4"/>
      <c r="K257" s="4"/>
    </row>
    <row r="258" spans="1:11" x14ac:dyDescent="0.3">
      <c r="A258" s="4"/>
      <c r="K258" s="4"/>
    </row>
    <row r="259" spans="1:11" x14ac:dyDescent="0.3">
      <c r="A259" s="4"/>
      <c r="K259" s="4"/>
    </row>
    <row r="260" spans="1:11" x14ac:dyDescent="0.3">
      <c r="A260" s="4"/>
      <c r="K260" s="4"/>
    </row>
    <row r="261" spans="1:11" x14ac:dyDescent="0.3">
      <c r="A261" s="4"/>
      <c r="K261" s="4"/>
    </row>
    <row r="262" spans="1:11" x14ac:dyDescent="0.3">
      <c r="A262" s="4"/>
      <c r="K262" s="4"/>
    </row>
    <row r="263" spans="1:11" x14ac:dyDescent="0.3">
      <c r="A263" s="4"/>
      <c r="K263" s="4"/>
    </row>
    <row r="264" spans="1:11" x14ac:dyDescent="0.3">
      <c r="A264" s="4"/>
      <c r="K264" s="4"/>
    </row>
    <row r="265" spans="1:11" x14ac:dyDescent="0.3">
      <c r="A265" s="4"/>
      <c r="K265" s="4"/>
    </row>
    <row r="266" spans="1:11" x14ac:dyDescent="0.3">
      <c r="A266" s="4"/>
      <c r="K266" s="4"/>
    </row>
    <row r="267" spans="1:11" x14ac:dyDescent="0.3">
      <c r="A267" s="4"/>
      <c r="K267" s="4"/>
    </row>
    <row r="268" spans="1:11" x14ac:dyDescent="0.3">
      <c r="A268" s="4"/>
      <c r="K268" s="4"/>
    </row>
    <row r="269" spans="1:11" x14ac:dyDescent="0.3">
      <c r="A269" s="4"/>
      <c r="K269" s="4"/>
    </row>
    <row r="270" spans="1:11" x14ac:dyDescent="0.3">
      <c r="A270" s="4"/>
      <c r="K270" s="4"/>
    </row>
    <row r="271" spans="1:11" x14ac:dyDescent="0.3">
      <c r="A271" s="4"/>
      <c r="K271" s="4"/>
    </row>
    <row r="272" spans="1:11" x14ac:dyDescent="0.3">
      <c r="A272" s="4"/>
      <c r="K272" s="4"/>
    </row>
    <row r="273" spans="1:11" x14ac:dyDescent="0.3">
      <c r="A273" s="4"/>
      <c r="K273" s="4"/>
    </row>
    <row r="274" spans="1:11" x14ac:dyDescent="0.3">
      <c r="A274" s="4"/>
      <c r="K274" s="4"/>
    </row>
    <row r="275" spans="1:11" x14ac:dyDescent="0.3">
      <c r="A275" s="4"/>
      <c r="K275" s="4"/>
    </row>
    <row r="276" spans="1:11" x14ac:dyDescent="0.3">
      <c r="A276" s="4"/>
      <c r="K276" s="4"/>
    </row>
    <row r="277" spans="1:11" x14ac:dyDescent="0.3">
      <c r="A277" s="4"/>
      <c r="K277" s="4"/>
    </row>
    <row r="278" spans="1:11" x14ac:dyDescent="0.3">
      <c r="A278" s="4"/>
      <c r="K278" s="4"/>
    </row>
    <row r="279" spans="1:11" x14ac:dyDescent="0.3">
      <c r="A279" s="4"/>
      <c r="K279" s="4"/>
    </row>
    <row r="280" spans="1:11" x14ac:dyDescent="0.3">
      <c r="A280" s="4"/>
      <c r="K280" s="4"/>
    </row>
    <row r="281" spans="1:11" x14ac:dyDescent="0.3">
      <c r="A281" s="4"/>
      <c r="K281" s="4"/>
    </row>
    <row r="282" spans="1:11" x14ac:dyDescent="0.3">
      <c r="A282" s="4"/>
      <c r="K282" s="4"/>
    </row>
    <row r="283" spans="1:11" x14ac:dyDescent="0.3">
      <c r="A283" s="4"/>
      <c r="K283" s="4"/>
    </row>
    <row r="284" spans="1:11" x14ac:dyDescent="0.3">
      <c r="A284" s="4"/>
      <c r="K284" s="4"/>
    </row>
    <row r="285" spans="1:11" x14ac:dyDescent="0.3">
      <c r="A285" s="4"/>
      <c r="K285" s="4"/>
    </row>
    <row r="286" spans="1:11" x14ac:dyDescent="0.3">
      <c r="A286" s="4"/>
      <c r="K286" s="4"/>
    </row>
    <row r="287" spans="1:11" x14ac:dyDescent="0.3">
      <c r="A287" s="4"/>
      <c r="K287" s="4"/>
    </row>
    <row r="288" spans="1:11" x14ac:dyDescent="0.3">
      <c r="A288" s="4"/>
      <c r="K288" s="4"/>
    </row>
    <row r="289" spans="1:11" x14ac:dyDescent="0.3">
      <c r="A289" s="4"/>
      <c r="K289" s="4"/>
    </row>
    <row r="290" spans="1:11" x14ac:dyDescent="0.3">
      <c r="A290" s="4"/>
      <c r="K290" s="4"/>
    </row>
    <row r="291" spans="1:11" x14ac:dyDescent="0.3">
      <c r="A291" s="4"/>
      <c r="K291" s="4"/>
    </row>
    <row r="292" spans="1:11" x14ac:dyDescent="0.3">
      <c r="A292" s="4"/>
      <c r="K292" s="4"/>
    </row>
    <row r="293" spans="1:11" x14ac:dyDescent="0.3">
      <c r="A293" s="4"/>
      <c r="K293" s="4"/>
    </row>
    <row r="294" spans="1:11" x14ac:dyDescent="0.3">
      <c r="A294" s="4"/>
      <c r="K294" s="4"/>
    </row>
    <row r="295" spans="1:11" x14ac:dyDescent="0.3">
      <c r="A295" s="4"/>
      <c r="K295" s="4"/>
    </row>
    <row r="296" spans="1:11" x14ac:dyDescent="0.3">
      <c r="A296" s="4"/>
      <c r="K296" s="4"/>
    </row>
    <row r="297" spans="1:11" x14ac:dyDescent="0.3">
      <c r="A297" s="4"/>
      <c r="K297" s="4"/>
    </row>
    <row r="298" spans="1:11" x14ac:dyDescent="0.3">
      <c r="A298" s="4"/>
      <c r="K298" s="4"/>
    </row>
    <row r="299" spans="1:11" x14ac:dyDescent="0.3">
      <c r="A299" s="4"/>
      <c r="K299" s="4"/>
    </row>
    <row r="300" spans="1:11" x14ac:dyDescent="0.3">
      <c r="A300" s="4"/>
      <c r="K300" s="4"/>
    </row>
    <row r="301" spans="1:11" x14ac:dyDescent="0.3">
      <c r="A301" s="4"/>
      <c r="K301" s="4"/>
    </row>
    <row r="302" spans="1:11" x14ac:dyDescent="0.3">
      <c r="A302" s="4"/>
      <c r="K302" s="4"/>
    </row>
    <row r="303" spans="1:11" x14ac:dyDescent="0.3">
      <c r="A303" s="4"/>
      <c r="K303" s="4"/>
    </row>
    <row r="304" spans="1:11" x14ac:dyDescent="0.3">
      <c r="A304" s="4"/>
      <c r="K304" s="4"/>
    </row>
    <row r="305" spans="1:11" x14ac:dyDescent="0.3">
      <c r="A305" s="4"/>
      <c r="K305" s="4"/>
    </row>
    <row r="306" spans="1:11" x14ac:dyDescent="0.3">
      <c r="A306" s="4"/>
      <c r="K306" s="4"/>
    </row>
    <row r="307" spans="1:11" x14ac:dyDescent="0.3">
      <c r="A307" s="4"/>
      <c r="K307" s="4"/>
    </row>
    <row r="308" spans="1:11" x14ac:dyDescent="0.3">
      <c r="A308" s="4"/>
      <c r="K308" s="4"/>
    </row>
    <row r="309" spans="1:11" x14ac:dyDescent="0.3">
      <c r="A309" s="4"/>
      <c r="K309" s="4"/>
    </row>
    <row r="310" spans="1:11" x14ac:dyDescent="0.3">
      <c r="A310" s="4"/>
      <c r="K310" s="4"/>
    </row>
    <row r="311" spans="1:11" x14ac:dyDescent="0.3">
      <c r="A311" s="4"/>
      <c r="K311" s="4"/>
    </row>
    <row r="312" spans="1:11" x14ac:dyDescent="0.3">
      <c r="A312" s="4"/>
      <c r="K312" s="4"/>
    </row>
    <row r="313" spans="1:11" x14ac:dyDescent="0.3">
      <c r="A313" s="4"/>
      <c r="K313" s="4"/>
    </row>
    <row r="314" spans="1:11" x14ac:dyDescent="0.3">
      <c r="A314" s="4"/>
      <c r="K314" s="4"/>
    </row>
    <row r="315" spans="1:11" x14ac:dyDescent="0.3">
      <c r="A315" s="4"/>
      <c r="K315" s="4"/>
    </row>
    <row r="316" spans="1:11" x14ac:dyDescent="0.3">
      <c r="A316" s="4"/>
      <c r="K316" s="4"/>
    </row>
    <row r="317" spans="1:11" x14ac:dyDescent="0.3">
      <c r="A317" s="4"/>
      <c r="K317" s="4"/>
    </row>
    <row r="318" spans="1:11" x14ac:dyDescent="0.3">
      <c r="A318" s="4"/>
      <c r="K318" s="4"/>
    </row>
    <row r="319" spans="1:11" x14ac:dyDescent="0.3">
      <c r="A319" s="4"/>
      <c r="K319" s="4"/>
    </row>
    <row r="320" spans="1:11" x14ac:dyDescent="0.3">
      <c r="A320" s="4"/>
      <c r="K320" s="4"/>
    </row>
    <row r="321" spans="1:11" x14ac:dyDescent="0.3">
      <c r="A321" s="4"/>
      <c r="K321" s="4"/>
    </row>
    <row r="322" spans="1:11" x14ac:dyDescent="0.3">
      <c r="A322" s="4"/>
      <c r="K322" s="4"/>
    </row>
    <row r="323" spans="1:11" x14ac:dyDescent="0.3">
      <c r="A323" s="4"/>
      <c r="K323" s="4"/>
    </row>
    <row r="324" spans="1:11" x14ac:dyDescent="0.3">
      <c r="A324" s="4"/>
      <c r="K324" s="4"/>
    </row>
    <row r="325" spans="1:11" x14ac:dyDescent="0.3">
      <c r="A325" s="4"/>
      <c r="K325" s="4"/>
    </row>
    <row r="326" spans="1:11" x14ac:dyDescent="0.3">
      <c r="A326" s="4"/>
      <c r="K326" s="4"/>
    </row>
    <row r="327" spans="1:11" x14ac:dyDescent="0.3">
      <c r="A327" s="4"/>
      <c r="K327" s="4"/>
    </row>
    <row r="328" spans="1:11" x14ac:dyDescent="0.3">
      <c r="A328" s="4"/>
      <c r="K328" s="4"/>
    </row>
    <row r="329" spans="1:11" x14ac:dyDescent="0.3">
      <c r="A329" s="4"/>
      <c r="K329" s="4"/>
    </row>
    <row r="330" spans="1:11" x14ac:dyDescent="0.3">
      <c r="A330" s="4"/>
      <c r="K330" s="4"/>
    </row>
    <row r="331" spans="1:11" x14ac:dyDescent="0.3">
      <c r="A331" s="4"/>
      <c r="K331" s="4"/>
    </row>
    <row r="332" spans="1:11" x14ac:dyDescent="0.3">
      <c r="A332" s="4"/>
      <c r="K332" s="4"/>
    </row>
    <row r="333" spans="1:11" x14ac:dyDescent="0.3">
      <c r="A333" s="4"/>
      <c r="K333" s="4"/>
    </row>
    <row r="334" spans="1:11" x14ac:dyDescent="0.3">
      <c r="A334" s="4"/>
      <c r="K334" s="4"/>
    </row>
    <row r="335" spans="1:11" x14ac:dyDescent="0.3">
      <c r="A335" s="4"/>
      <c r="K335" s="4"/>
    </row>
    <row r="336" spans="1:11" x14ac:dyDescent="0.3">
      <c r="A336" s="4"/>
      <c r="K336" s="4"/>
    </row>
    <row r="337" spans="1:11" x14ac:dyDescent="0.3">
      <c r="A337" s="4"/>
      <c r="K337" s="4"/>
    </row>
    <row r="338" spans="1:11" x14ac:dyDescent="0.3">
      <c r="A338" s="4"/>
      <c r="K338" s="4"/>
    </row>
    <row r="339" spans="1:11" x14ac:dyDescent="0.3">
      <c r="A339" s="4"/>
      <c r="K339" s="4"/>
    </row>
    <row r="340" spans="1:11" x14ac:dyDescent="0.3">
      <c r="A340" s="4"/>
      <c r="K340" s="4"/>
    </row>
    <row r="341" spans="1:11" x14ac:dyDescent="0.3">
      <c r="A341" s="4"/>
      <c r="K341" s="4"/>
    </row>
    <row r="342" spans="1:11" x14ac:dyDescent="0.3">
      <c r="A342" s="4"/>
      <c r="K342" s="4"/>
    </row>
    <row r="343" spans="1:11" x14ac:dyDescent="0.3">
      <c r="A343" s="4"/>
      <c r="K343" s="4"/>
    </row>
    <row r="344" spans="1:11" x14ac:dyDescent="0.3">
      <c r="A344" s="4"/>
      <c r="K344" s="4"/>
    </row>
    <row r="345" spans="1:11" x14ac:dyDescent="0.3">
      <c r="A345" s="4"/>
      <c r="K345" s="4"/>
    </row>
    <row r="346" spans="1:11" x14ac:dyDescent="0.3">
      <c r="A346" s="4"/>
      <c r="K346" s="4"/>
    </row>
    <row r="347" spans="1:11" x14ac:dyDescent="0.3">
      <c r="A347" s="4"/>
      <c r="K347" s="4"/>
    </row>
    <row r="348" spans="1:11" x14ac:dyDescent="0.3">
      <c r="A348" s="4"/>
      <c r="K348" s="4"/>
    </row>
    <row r="349" spans="1:11" x14ac:dyDescent="0.3">
      <c r="A349" s="4"/>
      <c r="K349" s="4"/>
    </row>
    <row r="350" spans="1:11" x14ac:dyDescent="0.3">
      <c r="A350" s="4"/>
      <c r="K350" s="4"/>
    </row>
    <row r="351" spans="1:11" x14ac:dyDescent="0.3">
      <c r="A351" s="4"/>
      <c r="K351" s="4"/>
    </row>
    <row r="352" spans="1:11" x14ac:dyDescent="0.3">
      <c r="A352" s="4"/>
      <c r="K352" s="4"/>
    </row>
    <row r="353" spans="1:11" x14ac:dyDescent="0.3">
      <c r="A353" s="4"/>
      <c r="K353" s="4"/>
    </row>
    <row r="354" spans="1:11" x14ac:dyDescent="0.3">
      <c r="A354" s="4"/>
      <c r="K354" s="4"/>
    </row>
    <row r="355" spans="1:11" x14ac:dyDescent="0.3">
      <c r="A355" s="4"/>
      <c r="K355" s="4"/>
    </row>
    <row r="356" spans="1:11" x14ac:dyDescent="0.3">
      <c r="A356" s="4"/>
      <c r="K356" s="4"/>
    </row>
    <row r="357" spans="1:11" x14ac:dyDescent="0.3">
      <c r="A357" s="4"/>
      <c r="K357" s="4"/>
    </row>
    <row r="358" spans="1:11" x14ac:dyDescent="0.3">
      <c r="A358" s="4"/>
      <c r="K358" s="4"/>
    </row>
    <row r="359" spans="1:11" x14ac:dyDescent="0.3">
      <c r="A359" s="4"/>
      <c r="K359" s="4"/>
    </row>
    <row r="360" spans="1:11" x14ac:dyDescent="0.3">
      <c r="A360" s="4"/>
      <c r="K360" s="4"/>
    </row>
    <row r="361" spans="1:11" x14ac:dyDescent="0.3">
      <c r="A361" s="4"/>
      <c r="K361" s="4"/>
    </row>
    <row r="362" spans="1:11" x14ac:dyDescent="0.3">
      <c r="A362" s="4"/>
      <c r="K362" s="4"/>
    </row>
    <row r="363" spans="1:11" x14ac:dyDescent="0.3">
      <c r="A363" s="4"/>
      <c r="K363" s="4"/>
    </row>
    <row r="364" spans="1:11" x14ac:dyDescent="0.3">
      <c r="A364" s="4"/>
      <c r="K364" s="4"/>
    </row>
    <row r="365" spans="1:11" x14ac:dyDescent="0.3">
      <c r="A365" s="4"/>
      <c r="K365" s="4"/>
    </row>
    <row r="366" spans="1:11" x14ac:dyDescent="0.3">
      <c r="A366" s="4"/>
      <c r="K366" s="4"/>
    </row>
    <row r="367" spans="1:11" x14ac:dyDescent="0.3">
      <c r="A367" s="4"/>
      <c r="K367" s="4"/>
    </row>
    <row r="368" spans="1:11" x14ac:dyDescent="0.3">
      <c r="A368" s="4"/>
      <c r="K368" s="4"/>
    </row>
    <row r="369" spans="1:11" x14ac:dyDescent="0.3">
      <c r="A369" s="4"/>
      <c r="K369" s="4"/>
    </row>
    <row r="370" spans="1:11" x14ac:dyDescent="0.3">
      <c r="A370" s="4"/>
      <c r="K370" s="4"/>
    </row>
    <row r="371" spans="1:11" x14ac:dyDescent="0.3">
      <c r="A371" s="4"/>
      <c r="K371" s="4"/>
    </row>
    <row r="372" spans="1:11" x14ac:dyDescent="0.3">
      <c r="A372" s="4"/>
      <c r="K372" s="4"/>
    </row>
    <row r="373" spans="1:11" x14ac:dyDescent="0.3">
      <c r="A373" s="4"/>
      <c r="K373" s="4"/>
    </row>
    <row r="374" spans="1:11" x14ac:dyDescent="0.3">
      <c r="A374" s="4"/>
      <c r="K374" s="4"/>
    </row>
    <row r="375" spans="1:11" x14ac:dyDescent="0.3">
      <c r="A375" s="4"/>
      <c r="K375" s="4"/>
    </row>
    <row r="376" spans="1:11" x14ac:dyDescent="0.3">
      <c r="A376" s="4"/>
      <c r="K376" s="4"/>
    </row>
    <row r="377" spans="1:11" x14ac:dyDescent="0.3">
      <c r="A377" s="4"/>
      <c r="K377" s="4"/>
    </row>
    <row r="378" spans="1:11" x14ac:dyDescent="0.3">
      <c r="A378" s="4"/>
      <c r="K378" s="4"/>
    </row>
    <row r="379" spans="1:11" x14ac:dyDescent="0.3">
      <c r="A379" s="4"/>
      <c r="K379" s="4"/>
    </row>
    <row r="380" spans="1:11" x14ac:dyDescent="0.3">
      <c r="A380" s="4"/>
      <c r="K380" s="4"/>
    </row>
    <row r="381" spans="1:11" x14ac:dyDescent="0.3">
      <c r="A381" s="4"/>
      <c r="K381" s="4"/>
    </row>
    <row r="382" spans="1:11" x14ac:dyDescent="0.3">
      <c r="A382" s="4"/>
      <c r="K382" s="4"/>
    </row>
  </sheetData>
  <sheetProtection selectLockedCells="1" selectUnlockedCells="1"/>
  <hyperlinks>
    <hyperlink ref="B2" location="'Index'!A3" tooltip="Go to the Index sheet" display="á" xr:uid="{159B3E4A-8FA5-4190-AB0C-818BA6BCEDC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11E26-A9C7-4E3D-8C8F-0C037401EAE2}">
  <sheetPr>
    <tabColor rgb="FFC00000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4" customWidth="1"/>
    <col min="2" max="3" width="5" style="4" customWidth="1"/>
    <col min="4" max="4" width="8.7109375" style="4" customWidth="1"/>
    <col min="5" max="5" width="8.7109375" style="30" customWidth="1"/>
    <col min="6" max="6" width="8.7109375" style="4" customWidth="1"/>
    <col min="7" max="7" width="4.7109375" style="30" customWidth="1"/>
    <col min="8" max="8" width="20.7109375" style="4" customWidth="1"/>
    <col min="9" max="10" width="5" style="4" customWidth="1"/>
    <col min="11" max="12" width="7.7109375" style="4" customWidth="1"/>
    <col min="13" max="13" width="9.7109375" style="4" customWidth="1"/>
    <col min="14" max="14" width="5" style="4" customWidth="1"/>
    <col min="15" max="20" width="4.140625" style="4" customWidth="1"/>
    <col min="21" max="25" width="10.28515625" style="4" customWidth="1"/>
    <col min="26" max="254" width="10.28515625" customWidth="1"/>
    <col min="255" max="255" width="17.85546875" customWidth="1"/>
  </cols>
  <sheetData>
    <row r="1" spans="1:25" ht="18" x14ac:dyDescent="0.35">
      <c r="A1" s="2" t="s">
        <v>619</v>
      </c>
      <c r="B1" s="2"/>
      <c r="C1" s="2"/>
      <c r="D1" s="3"/>
      <c r="E1" s="3"/>
      <c r="F1" s="3"/>
      <c r="G1" s="46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 s="5" t="s">
        <v>2</v>
      </c>
      <c r="I2" s="47" t="s">
        <v>454</v>
      </c>
      <c r="J2" s="148">
        <v>2</v>
      </c>
    </row>
    <row r="3" spans="1:25" ht="15.75" customHeight="1" x14ac:dyDescent="0.3">
      <c r="A3" s="8" t="s">
        <v>4</v>
      </c>
      <c r="B3" s="8"/>
      <c r="C3" s="8"/>
      <c r="D3" s="8"/>
      <c r="E3" s="7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49" t="s">
        <v>517</v>
      </c>
      <c r="B4" s="50"/>
      <c r="C4" s="51">
        <v>585</v>
      </c>
      <c r="D4" s="50"/>
      <c r="E4" s="52" t="s">
        <v>15</v>
      </c>
      <c r="F4" s="53">
        <f>SUM(F5:F7)</f>
        <v>591.0139999999999</v>
      </c>
      <c r="G4" s="54" t="s">
        <v>282</v>
      </c>
      <c r="H4" s="49" t="s">
        <v>620</v>
      </c>
      <c r="I4" s="50"/>
      <c r="J4" s="51">
        <v>577</v>
      </c>
      <c r="K4" s="50"/>
      <c r="L4" s="52" t="s">
        <v>15</v>
      </c>
      <c r="M4" s="53">
        <f>SUM(M5:M7)</f>
        <v>0</v>
      </c>
      <c r="N4"/>
    </row>
    <row r="5" spans="1:25" ht="15.75" customHeight="1" x14ac:dyDescent="0.3">
      <c r="A5" s="121" t="s">
        <v>460</v>
      </c>
      <c r="B5" s="122"/>
      <c r="C5" s="123"/>
      <c r="D5" s="124">
        <v>98.001999999999995</v>
      </c>
      <c r="E5" s="124">
        <v>100.004</v>
      </c>
      <c r="F5" s="125">
        <f>SUM(D5:E5)</f>
        <v>198.006</v>
      </c>
      <c r="G5"/>
      <c r="H5" s="121" t="s">
        <v>466</v>
      </c>
      <c r="I5" s="122"/>
      <c r="J5" s="123"/>
      <c r="K5" s="124" t="s">
        <v>109</v>
      </c>
      <c r="L5" s="124"/>
      <c r="M5" s="125">
        <f>SUM(K5:L5)</f>
        <v>0</v>
      </c>
      <c r="N5"/>
    </row>
    <row r="6" spans="1:25" ht="15.75" customHeight="1" x14ac:dyDescent="0.3">
      <c r="A6" s="126" t="s">
        <v>563</v>
      </c>
      <c r="B6" s="127"/>
      <c r="C6" s="128"/>
      <c r="D6" s="129">
        <v>99.003</v>
      </c>
      <c r="E6" s="129">
        <v>98.001999999999995</v>
      </c>
      <c r="F6" s="130">
        <f>SUM(D6:E6)</f>
        <v>197.005</v>
      </c>
      <c r="G6"/>
      <c r="H6" s="126" t="s">
        <v>479</v>
      </c>
      <c r="I6" s="127"/>
      <c r="J6" s="128"/>
      <c r="K6" s="129" t="s">
        <v>109</v>
      </c>
      <c r="L6" s="129"/>
      <c r="M6" s="130">
        <f>SUM(K6:L6)</f>
        <v>0</v>
      </c>
      <c r="N6"/>
    </row>
    <row r="7" spans="1:25" ht="15.75" customHeight="1" x14ac:dyDescent="0.3">
      <c r="A7" s="131" t="s">
        <v>463</v>
      </c>
      <c r="B7" s="132"/>
      <c r="C7" s="133"/>
      <c r="D7" s="134">
        <v>98</v>
      </c>
      <c r="E7" s="134">
        <v>98.003</v>
      </c>
      <c r="F7" s="135">
        <f>SUM(D7:E7)</f>
        <v>196.00299999999999</v>
      </c>
      <c r="G7"/>
      <c r="H7" s="131" t="s">
        <v>489</v>
      </c>
      <c r="I7" s="132"/>
      <c r="J7" s="133"/>
      <c r="K7" s="134" t="s">
        <v>109</v>
      </c>
      <c r="L7" s="134"/>
      <c r="M7" s="135">
        <f>SUM(K7:L7)</f>
        <v>0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59"/>
    </row>
    <row r="9" spans="1:25" ht="15.75" customHeight="1" x14ac:dyDescent="0.3">
      <c r="A9" s="49" t="s">
        <v>621</v>
      </c>
      <c r="B9" s="50"/>
      <c r="C9" s="51">
        <v>586</v>
      </c>
      <c r="D9" s="50"/>
      <c r="E9" s="52" t="s">
        <v>15</v>
      </c>
      <c r="F9" s="53">
        <f>SUM(F10:F12)</f>
        <v>583.00700000000006</v>
      </c>
      <c r="G9" s="54" t="s">
        <v>282</v>
      </c>
      <c r="H9" s="49" t="s">
        <v>622</v>
      </c>
      <c r="I9" s="50"/>
      <c r="J9" s="51">
        <v>563</v>
      </c>
      <c r="K9" s="50"/>
      <c r="L9" s="52" t="s">
        <v>15</v>
      </c>
      <c r="M9" s="53">
        <f>SUM(M10:M12)</f>
        <v>582.01099999999997</v>
      </c>
      <c r="N9"/>
    </row>
    <row r="10" spans="1:25" ht="15.75" customHeight="1" x14ac:dyDescent="0.3">
      <c r="A10" s="121" t="s">
        <v>552</v>
      </c>
      <c r="B10" s="122"/>
      <c r="C10" s="123"/>
      <c r="D10" s="124">
        <v>97.001999999999995</v>
      </c>
      <c r="E10" s="124">
        <v>98.001000000000005</v>
      </c>
      <c r="F10" s="125">
        <f>SUM(D10:E10)</f>
        <v>195.00299999999999</v>
      </c>
      <c r="G10"/>
      <c r="H10" s="121" t="s">
        <v>606</v>
      </c>
      <c r="I10" s="122"/>
      <c r="J10" s="123"/>
      <c r="K10" s="124">
        <v>98.001000000000005</v>
      </c>
      <c r="L10" s="124">
        <v>94</v>
      </c>
      <c r="M10" s="125">
        <f>SUM(K10:L10)</f>
        <v>192.001</v>
      </c>
      <c r="N10"/>
    </row>
    <row r="11" spans="1:25" ht="15.75" customHeight="1" x14ac:dyDescent="0.3">
      <c r="A11" s="126" t="s">
        <v>473</v>
      </c>
      <c r="B11" s="127"/>
      <c r="C11" s="128"/>
      <c r="D11" s="129">
        <v>98.001000000000005</v>
      </c>
      <c r="E11" s="129">
        <v>96</v>
      </c>
      <c r="F11" s="130">
        <f>SUM(D11:E11)</f>
        <v>194.001</v>
      </c>
      <c r="G11"/>
      <c r="H11" s="126" t="s">
        <v>562</v>
      </c>
      <c r="I11" s="127"/>
      <c r="J11" s="128"/>
      <c r="K11" s="129">
        <v>100.00700000000001</v>
      </c>
      <c r="L11" s="129">
        <v>99.001999999999995</v>
      </c>
      <c r="M11" s="130">
        <f>SUM(K11:L11)</f>
        <v>199.00900000000001</v>
      </c>
      <c r="N11"/>
    </row>
    <row r="12" spans="1:25" ht="15.75" customHeight="1" x14ac:dyDescent="0.3">
      <c r="A12" s="131" t="s">
        <v>502</v>
      </c>
      <c r="B12" s="132"/>
      <c r="C12" s="133"/>
      <c r="D12" s="134">
        <v>96.001000000000005</v>
      </c>
      <c r="E12" s="134">
        <v>98.001999999999995</v>
      </c>
      <c r="F12" s="135">
        <f>SUM(D12:E12)</f>
        <v>194.00299999999999</v>
      </c>
      <c r="G12"/>
      <c r="H12" s="131" t="s">
        <v>573</v>
      </c>
      <c r="I12" s="132"/>
      <c r="J12" s="133"/>
      <c r="K12" s="134">
        <v>95</v>
      </c>
      <c r="L12" s="134">
        <v>96.001000000000005</v>
      </c>
      <c r="M12" s="135">
        <f>SUM(K12:L12)</f>
        <v>191.001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49" t="s">
        <v>623</v>
      </c>
      <c r="B14" s="50"/>
      <c r="C14" s="51">
        <v>563</v>
      </c>
      <c r="D14" s="50"/>
      <c r="E14" s="52" t="s">
        <v>15</v>
      </c>
      <c r="F14" s="53">
        <f>SUM(F15:F17)</f>
        <v>572.00600000000009</v>
      </c>
      <c r="G14" s="54" t="s">
        <v>282</v>
      </c>
      <c r="H14" s="59" t="s">
        <v>624</v>
      </c>
      <c r="I14" s="59"/>
      <c r="J14" s="149">
        <v>570</v>
      </c>
      <c r="K14" s="59"/>
      <c r="L14" s="59"/>
      <c r="M14" s="4">
        <v>570</v>
      </c>
      <c r="N14"/>
    </row>
    <row r="15" spans="1:25" ht="15.75" customHeight="1" x14ac:dyDescent="0.3">
      <c r="A15" s="121" t="s">
        <v>607</v>
      </c>
      <c r="B15" s="122"/>
      <c r="C15" s="123"/>
      <c r="D15" s="124">
        <v>93.001999999999995</v>
      </c>
      <c r="E15" s="124">
        <v>94.001999999999995</v>
      </c>
      <c r="F15" s="125">
        <f>SUM(D15:E15)</f>
        <v>187.00399999999999</v>
      </c>
      <c r="G15"/>
      <c r="H15" s="59"/>
      <c r="I15" s="59"/>
      <c r="J15" s="59"/>
      <c r="K15" s="59"/>
      <c r="L15" s="59"/>
      <c r="M15" s="59"/>
      <c r="N15"/>
    </row>
    <row r="16" spans="1:25" ht="15.75" customHeight="1" x14ac:dyDescent="0.3">
      <c r="A16" s="126" t="s">
        <v>541</v>
      </c>
      <c r="B16" s="127"/>
      <c r="C16" s="128"/>
      <c r="D16" s="129">
        <v>95</v>
      </c>
      <c r="E16" s="129">
        <v>97</v>
      </c>
      <c r="F16" s="130">
        <f>SUM(D16:E16)</f>
        <v>192</v>
      </c>
      <c r="G16"/>
      <c r="H16" s="59"/>
      <c r="I16" s="59"/>
      <c r="J16" s="59"/>
      <c r="K16" s="59"/>
      <c r="L16" s="59"/>
      <c r="M16" s="59"/>
      <c r="N16"/>
    </row>
    <row r="17" spans="1:16" ht="15.75" customHeight="1" x14ac:dyDescent="0.3">
      <c r="A17" s="131" t="s">
        <v>580</v>
      </c>
      <c r="B17" s="132"/>
      <c r="C17" s="133"/>
      <c r="D17" s="134">
        <v>96</v>
      </c>
      <c r="E17" s="134">
        <v>97.001999999999995</v>
      </c>
      <c r="F17" s="135">
        <f>SUM(D17:E17)</f>
        <v>193.00200000000001</v>
      </c>
      <c r="G17"/>
      <c r="H17" s="59"/>
      <c r="I17" s="59"/>
      <c r="J17" s="59"/>
      <c r="K17" s="59"/>
      <c r="L17" s="59"/>
      <c r="M17" s="59"/>
      <c r="N17"/>
    </row>
    <row r="18" spans="1:16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6" ht="15.75" customHeight="1" x14ac:dyDescent="0.3">
      <c r="E19" s="4"/>
      <c r="H19" s="60" t="s">
        <v>4</v>
      </c>
      <c r="I19" s="12" t="s">
        <v>288</v>
      </c>
      <c r="J19" s="12" t="s">
        <v>289</v>
      </c>
      <c r="K19" s="12" t="s">
        <v>290</v>
      </c>
      <c r="L19" s="12" t="s">
        <v>291</v>
      </c>
      <c r="M19" s="12" t="s">
        <v>14</v>
      </c>
      <c r="N19" s="13" t="s">
        <v>292</v>
      </c>
    </row>
    <row r="20" spans="1:16" ht="15.75" customHeight="1" x14ac:dyDescent="0.3">
      <c r="B20" s="9" t="s">
        <v>625</v>
      </c>
      <c r="E20" s="4"/>
      <c r="H20" s="136" t="s">
        <v>621</v>
      </c>
      <c r="I20" s="21">
        <v>7</v>
      </c>
      <c r="J20" s="21">
        <v>7</v>
      </c>
      <c r="K20" s="21"/>
      <c r="L20" s="21"/>
      <c r="M20" s="137">
        <v>4111.0689999999995</v>
      </c>
      <c r="N20" s="56">
        <v>14</v>
      </c>
    </row>
    <row r="21" spans="1:16" ht="15.75" customHeight="1" x14ac:dyDescent="0.3">
      <c r="B21" s="61" t="s">
        <v>626</v>
      </c>
      <c r="E21" s="4"/>
      <c r="H21" s="139" t="s">
        <v>517</v>
      </c>
      <c r="I21" s="23">
        <v>7</v>
      </c>
      <c r="J21" s="23">
        <v>6</v>
      </c>
      <c r="K21" s="23"/>
      <c r="L21" s="23">
        <v>1</v>
      </c>
      <c r="M21" s="138">
        <v>4090.0620000000008</v>
      </c>
      <c r="N21" s="24">
        <v>12</v>
      </c>
    </row>
    <row r="22" spans="1:16" ht="15.75" customHeight="1" x14ac:dyDescent="0.3">
      <c r="B22" s="9" t="s">
        <v>295</v>
      </c>
      <c r="E22" s="4"/>
      <c r="H22" s="57" t="s">
        <v>624</v>
      </c>
      <c r="I22" s="20">
        <v>7</v>
      </c>
      <c r="J22" s="20">
        <v>3</v>
      </c>
      <c r="K22" s="20"/>
      <c r="L22" s="20">
        <v>4</v>
      </c>
      <c r="M22" s="140">
        <v>3990</v>
      </c>
      <c r="N22" s="22">
        <v>6</v>
      </c>
    </row>
    <row r="23" spans="1:16" ht="15.75" customHeight="1" x14ac:dyDescent="0.3">
      <c r="H23" s="57" t="s">
        <v>623</v>
      </c>
      <c r="I23" s="20">
        <v>7</v>
      </c>
      <c r="J23" s="20">
        <v>3</v>
      </c>
      <c r="K23" s="20"/>
      <c r="L23" s="20">
        <v>4</v>
      </c>
      <c r="M23" s="140">
        <v>3962.0360000000001</v>
      </c>
      <c r="N23" s="22">
        <v>6</v>
      </c>
    </row>
    <row r="24" spans="1:16" ht="15.75" customHeight="1" x14ac:dyDescent="0.3">
      <c r="H24" s="57" t="s">
        <v>622</v>
      </c>
      <c r="I24" s="20">
        <v>7</v>
      </c>
      <c r="J24" s="20">
        <v>2</v>
      </c>
      <c r="K24" s="20"/>
      <c r="L24" s="20">
        <v>5</v>
      </c>
      <c r="M24" s="140">
        <v>3651.0399999999995</v>
      </c>
      <c r="N24" s="22">
        <v>4</v>
      </c>
    </row>
    <row r="25" spans="1:16" ht="15.75" customHeight="1" x14ac:dyDescent="0.3">
      <c r="H25" s="150" t="s">
        <v>620</v>
      </c>
      <c r="I25" s="27">
        <v>7</v>
      </c>
      <c r="J25" s="27"/>
      <c r="K25" s="27"/>
      <c r="L25" s="27">
        <v>7</v>
      </c>
      <c r="M25" s="141">
        <v>948.01200000000006</v>
      </c>
      <c r="N25" s="29">
        <v>0</v>
      </c>
    </row>
    <row r="26" spans="1:16" ht="15.75" customHeight="1" x14ac:dyDescent="0.3"/>
    <row r="27" spans="1:16" ht="15.75" customHeight="1" x14ac:dyDescent="0.3">
      <c r="A27" s="4" t="s">
        <v>510</v>
      </c>
      <c r="P27" s="66"/>
    </row>
    <row r="28" spans="1:16" ht="15.75" customHeight="1" x14ac:dyDescent="0.3"/>
    <row r="29" spans="1:16" ht="15.75" customHeight="1" x14ac:dyDescent="0.3">
      <c r="A29" s="4" t="s">
        <v>511</v>
      </c>
      <c r="E29" s="77" t="s">
        <v>167</v>
      </c>
      <c r="G29" s="4"/>
      <c r="H29" s="59"/>
      <c r="I29" s="59"/>
      <c r="J29" s="59"/>
      <c r="K29" s="59"/>
      <c r="L29" s="59"/>
      <c r="M29" s="59"/>
      <c r="N29" s="59"/>
    </row>
    <row r="30" spans="1:16" ht="15.75" customHeight="1" x14ac:dyDescent="0.3">
      <c r="A30" s="4" t="s">
        <v>168</v>
      </c>
      <c r="E30" s="4"/>
      <c r="H30" s="59"/>
      <c r="I30" s="59"/>
      <c r="J30" s="59"/>
      <c r="K30" s="59"/>
      <c r="L30" s="59"/>
      <c r="M30" s="59"/>
      <c r="N30" s="59"/>
    </row>
    <row r="31" spans="1:16" ht="15.75" customHeight="1" x14ac:dyDescent="0.3">
      <c r="A31" s="59"/>
      <c r="B31" s="59"/>
      <c r="C31" s="59"/>
      <c r="D31" s="59"/>
      <c r="E31" s="59"/>
      <c r="F31" s="59"/>
      <c r="G31" s="142"/>
      <c r="H31" s="59"/>
      <c r="I31" s="59"/>
      <c r="J31" s="59"/>
      <c r="K31" s="59"/>
      <c r="L31" s="59"/>
      <c r="M31" s="59"/>
      <c r="N31" s="59"/>
    </row>
    <row r="32" spans="1:16" ht="15.75" customHeight="1" x14ac:dyDescent="0.3">
      <c r="A32" s="59"/>
      <c r="B32" s="59"/>
      <c r="C32" s="59"/>
      <c r="D32" s="59"/>
      <c r="E32" s="59"/>
      <c r="F32" s="59"/>
      <c r="G32" s="142"/>
      <c r="H32" s="59"/>
      <c r="I32" s="59"/>
      <c r="J32" s="59"/>
      <c r="K32" s="59"/>
      <c r="L32" s="59"/>
      <c r="M32" s="59"/>
      <c r="N32" s="59"/>
    </row>
    <row r="33" spans="1:14" ht="15.75" customHeight="1" x14ac:dyDescent="0.3">
      <c r="A33" s="59"/>
      <c r="B33" s="59"/>
      <c r="C33" s="59"/>
      <c r="D33" s="59"/>
      <c r="E33" s="59"/>
      <c r="F33" s="59"/>
      <c r="G33" s="142"/>
      <c r="H33" s="59"/>
      <c r="I33" s="59"/>
      <c r="J33" s="59"/>
      <c r="K33" s="59"/>
      <c r="L33" s="59"/>
      <c r="M33" s="59"/>
      <c r="N33" s="59"/>
    </row>
    <row r="34" spans="1:14" ht="15.75" customHeight="1" x14ac:dyDescent="0.3">
      <c r="A34" s="59"/>
      <c r="B34" s="59"/>
      <c r="C34" s="59"/>
      <c r="D34" s="59"/>
      <c r="E34" s="59"/>
      <c r="F34" s="59"/>
      <c r="G34" s="142"/>
      <c r="H34" s="59"/>
      <c r="I34" s="59"/>
      <c r="J34" s="59"/>
      <c r="K34" s="59"/>
      <c r="L34" s="59"/>
      <c r="M34" s="59"/>
      <c r="N34" s="59"/>
    </row>
    <row r="35" spans="1:14" ht="15.75" customHeight="1" x14ac:dyDescent="0.3">
      <c r="A35" s="59"/>
      <c r="B35" s="59"/>
      <c r="C35" s="59"/>
      <c r="D35" s="59"/>
      <c r="E35" s="59"/>
      <c r="F35" s="59"/>
      <c r="G35" s="142"/>
      <c r="H35" s="59"/>
      <c r="I35" s="59"/>
      <c r="J35" s="59"/>
      <c r="K35" s="59"/>
      <c r="L35" s="59"/>
      <c r="M35" s="59"/>
      <c r="N35" s="59"/>
    </row>
    <row r="36" spans="1:14" ht="15.75" customHeight="1" x14ac:dyDescent="0.3">
      <c r="A36" s="59"/>
      <c r="B36" s="59"/>
      <c r="C36" s="59"/>
      <c r="D36" s="59"/>
      <c r="E36" s="59"/>
      <c r="F36" s="59"/>
      <c r="G36" s="142"/>
      <c r="H36" s="59"/>
      <c r="I36" s="59"/>
      <c r="J36" s="59"/>
      <c r="K36" s="59"/>
      <c r="L36" s="59"/>
      <c r="M36" s="59"/>
      <c r="N36" s="59"/>
    </row>
    <row r="37" spans="1:14" ht="15.75" customHeight="1" x14ac:dyDescent="0.3">
      <c r="A37" s="59"/>
      <c r="B37" s="59"/>
      <c r="C37" s="59"/>
      <c r="D37" s="59"/>
      <c r="E37" s="59"/>
      <c r="F37" s="59"/>
      <c r="G37" s="142"/>
      <c r="H37" s="59"/>
      <c r="I37" s="59"/>
      <c r="J37" s="59"/>
      <c r="K37" s="59"/>
      <c r="L37" s="59"/>
      <c r="M37" s="59"/>
      <c r="N37" s="59"/>
    </row>
    <row r="38" spans="1:14" ht="15.75" customHeight="1" x14ac:dyDescent="0.3">
      <c r="A38" s="59"/>
      <c r="B38" s="59"/>
      <c r="C38" s="59"/>
      <c r="D38" s="59"/>
      <c r="E38" s="59"/>
      <c r="F38" s="59"/>
      <c r="G38" s="142"/>
      <c r="H38" s="59"/>
      <c r="I38" s="59"/>
      <c r="J38" s="59"/>
      <c r="K38" s="59"/>
      <c r="L38" s="59"/>
      <c r="M38" s="59"/>
      <c r="N38" s="59"/>
    </row>
    <row r="39" spans="1:14" ht="15.75" customHeight="1" x14ac:dyDescent="0.3">
      <c r="A39" s="59"/>
      <c r="B39" s="59"/>
      <c r="C39" s="59"/>
      <c r="D39" s="59"/>
      <c r="E39" s="59"/>
      <c r="F39" s="59"/>
      <c r="G39" s="142"/>
      <c r="H39" s="59"/>
      <c r="I39" s="59"/>
      <c r="J39" s="59"/>
      <c r="K39" s="59"/>
      <c r="L39" s="59"/>
      <c r="M39" s="59"/>
      <c r="N39" s="59"/>
    </row>
    <row r="40" spans="1:14" ht="15.75" customHeight="1" x14ac:dyDescent="0.3">
      <c r="A40" s="59"/>
      <c r="B40" s="59"/>
      <c r="C40" s="59"/>
      <c r="D40" s="59"/>
      <c r="E40" s="59"/>
      <c r="F40" s="59"/>
      <c r="G40" s="142"/>
      <c r="H40" s="59"/>
      <c r="I40" s="59"/>
      <c r="J40" s="59"/>
      <c r="K40" s="59"/>
      <c r="L40" s="59"/>
      <c r="M40" s="59"/>
      <c r="N40" s="59"/>
    </row>
    <row r="41" spans="1:14" ht="15.75" customHeight="1" x14ac:dyDescent="0.3">
      <c r="A41" s="59"/>
      <c r="B41" s="59"/>
      <c r="C41" s="59"/>
      <c r="D41" s="59"/>
      <c r="E41" s="59"/>
      <c r="F41" s="59"/>
      <c r="G41" s="142"/>
      <c r="H41" s="59"/>
      <c r="I41" s="59"/>
      <c r="J41" s="59"/>
      <c r="K41" s="59"/>
      <c r="L41" s="59"/>
      <c r="M41" s="59"/>
      <c r="N41" s="59"/>
    </row>
    <row r="42" spans="1:14" ht="15.75" customHeight="1" x14ac:dyDescent="0.3">
      <c r="A42" s="59"/>
      <c r="B42" s="59"/>
      <c r="C42" s="59"/>
      <c r="D42" s="59"/>
      <c r="E42" s="59"/>
      <c r="F42" s="59"/>
      <c r="G42" s="142"/>
      <c r="H42" s="59"/>
      <c r="I42" s="59"/>
      <c r="J42" s="59"/>
      <c r="K42" s="59"/>
      <c r="L42" s="59"/>
      <c r="M42" s="59"/>
      <c r="N42" s="59"/>
    </row>
    <row r="43" spans="1:14" ht="15.75" customHeight="1" x14ac:dyDescent="0.3">
      <c r="A43" s="59"/>
      <c r="B43" s="59"/>
      <c r="C43" s="59"/>
      <c r="D43" s="59"/>
      <c r="E43" s="59"/>
      <c r="F43" s="59"/>
      <c r="G43" s="142"/>
      <c r="H43" s="59"/>
      <c r="I43" s="59"/>
      <c r="J43" s="59"/>
      <c r="K43" s="59"/>
      <c r="L43" s="59"/>
      <c r="M43" s="59"/>
      <c r="N43" s="59"/>
    </row>
    <row r="44" spans="1:14" ht="15.75" customHeight="1" x14ac:dyDescent="0.3">
      <c r="A44" s="59"/>
      <c r="B44" s="59"/>
      <c r="C44" s="59"/>
      <c r="D44" s="59"/>
      <c r="E44" s="59"/>
      <c r="F44" s="59"/>
      <c r="G44" s="142"/>
      <c r="H44" s="59"/>
      <c r="I44" s="59"/>
      <c r="J44" s="59"/>
      <c r="K44" s="59"/>
      <c r="L44" s="59"/>
      <c r="M44" s="59"/>
      <c r="N44" s="59"/>
    </row>
    <row r="45" spans="1:14" ht="15.75" customHeight="1" x14ac:dyDescent="0.3">
      <c r="A45" s="59"/>
      <c r="B45" s="59"/>
      <c r="C45" s="59"/>
      <c r="D45" s="59"/>
      <c r="E45" s="59"/>
      <c r="F45" s="59"/>
      <c r="G45" s="142"/>
      <c r="H45" s="59"/>
      <c r="I45" s="59"/>
      <c r="J45" s="59"/>
      <c r="K45" s="59"/>
      <c r="L45" s="59"/>
      <c r="M45" s="59"/>
      <c r="N45" s="59"/>
    </row>
    <row r="46" spans="1:14" ht="15.75" customHeight="1" x14ac:dyDescent="0.3">
      <c r="A46" s="59"/>
      <c r="B46" s="59"/>
      <c r="C46" s="59"/>
      <c r="D46" s="59"/>
      <c r="E46" s="59"/>
      <c r="F46" s="59"/>
      <c r="G46" s="142"/>
      <c r="H46" s="59"/>
      <c r="I46" s="59"/>
      <c r="J46" s="59"/>
      <c r="K46" s="59"/>
      <c r="L46" s="59"/>
      <c r="M46" s="59"/>
      <c r="N46" s="59"/>
    </row>
    <row r="47" spans="1:14" ht="15.75" customHeight="1" x14ac:dyDescent="0.3">
      <c r="A47" s="59"/>
      <c r="B47" s="59"/>
      <c r="C47" s="59"/>
      <c r="D47" s="59"/>
      <c r="E47" s="59"/>
      <c r="F47" s="59"/>
      <c r="G47" s="142"/>
      <c r="H47" s="59"/>
      <c r="I47" s="59"/>
      <c r="J47" s="59"/>
      <c r="K47" s="59"/>
      <c r="L47" s="59"/>
      <c r="M47" s="59"/>
      <c r="N47" s="59"/>
    </row>
    <row r="48" spans="1:14" ht="15.75" customHeight="1" x14ac:dyDescent="0.3">
      <c r="A48" s="59"/>
      <c r="B48" s="59"/>
      <c r="C48" s="59"/>
      <c r="D48" s="59"/>
      <c r="E48" s="59"/>
      <c r="F48" s="59"/>
      <c r="G48" s="142"/>
      <c r="H48" s="59"/>
      <c r="I48" s="59"/>
      <c r="J48" s="59"/>
      <c r="K48" s="59"/>
      <c r="L48" s="59"/>
      <c r="M48" s="59"/>
      <c r="N48" s="59"/>
    </row>
    <row r="49" spans="1:14" ht="15.75" customHeight="1" x14ac:dyDescent="0.3">
      <c r="A49" s="59"/>
      <c r="B49" s="59"/>
      <c r="C49" s="59"/>
      <c r="D49" s="59"/>
      <c r="E49" s="59"/>
      <c r="F49" s="59"/>
      <c r="G49" s="142"/>
      <c r="H49" s="59"/>
      <c r="I49" s="59"/>
      <c r="J49" s="59"/>
      <c r="K49" s="59"/>
      <c r="L49" s="59"/>
      <c r="M49" s="59"/>
      <c r="N49" s="59"/>
    </row>
    <row r="50" spans="1:14" ht="15.75" customHeight="1" x14ac:dyDescent="0.3">
      <c r="A50" s="59"/>
      <c r="B50" s="59"/>
      <c r="C50" s="59"/>
      <c r="D50" s="59"/>
      <c r="E50" s="59"/>
      <c r="F50" s="59"/>
      <c r="G50" s="142"/>
      <c r="H50" s="59"/>
      <c r="I50" s="59"/>
      <c r="J50" s="59"/>
      <c r="K50" s="59"/>
      <c r="L50" s="59"/>
      <c r="M50" s="59"/>
      <c r="N50" s="59"/>
    </row>
    <row r="51" spans="1:14" ht="15.75" customHeight="1" x14ac:dyDescent="0.3">
      <c r="A51" s="59"/>
      <c r="B51" s="59"/>
      <c r="C51" s="59"/>
      <c r="D51" s="59"/>
      <c r="E51" s="59"/>
      <c r="F51" s="59"/>
      <c r="G51" s="142"/>
      <c r="H51" s="59"/>
      <c r="I51" s="59"/>
      <c r="J51" s="59"/>
      <c r="K51" s="59"/>
      <c r="L51" s="59"/>
      <c r="M51" s="59"/>
      <c r="N51" s="59"/>
    </row>
    <row r="52" spans="1:14" ht="15.75" customHeight="1" x14ac:dyDescent="0.3">
      <c r="A52" s="59"/>
      <c r="B52" s="59"/>
      <c r="C52" s="59"/>
      <c r="D52" s="59"/>
      <c r="E52" s="59"/>
      <c r="F52" s="59"/>
      <c r="G52" s="142"/>
      <c r="H52" s="59"/>
      <c r="I52" s="59"/>
      <c r="J52" s="59"/>
      <c r="K52" s="59"/>
      <c r="L52" s="59"/>
      <c r="M52" s="59"/>
      <c r="N52" s="59"/>
    </row>
    <row r="53" spans="1:14" ht="15.75" customHeight="1" x14ac:dyDescent="0.3">
      <c r="A53" s="59"/>
      <c r="B53" s="59"/>
      <c r="C53" s="59"/>
      <c r="D53" s="59"/>
      <c r="E53" s="59"/>
      <c r="F53" s="59"/>
      <c r="G53" s="142"/>
      <c r="H53" s="59"/>
      <c r="I53" s="59"/>
      <c r="J53" s="59"/>
      <c r="K53" s="59"/>
      <c r="L53" s="59"/>
      <c r="M53" s="59"/>
      <c r="N53" s="59"/>
    </row>
    <row r="54" spans="1:14" ht="15.75" customHeight="1" x14ac:dyDescent="0.3">
      <c r="A54" s="59"/>
      <c r="B54" s="59"/>
      <c r="C54" s="59"/>
      <c r="D54" s="59"/>
      <c r="E54" s="59"/>
      <c r="F54" s="59"/>
      <c r="G54" s="142"/>
      <c r="H54" s="59"/>
      <c r="I54" s="59"/>
      <c r="J54" s="59"/>
      <c r="K54" s="59"/>
      <c r="L54" s="59"/>
      <c r="M54" s="59"/>
      <c r="N54" s="59"/>
    </row>
    <row r="55" spans="1:14" ht="15.75" customHeight="1" x14ac:dyDescent="0.3">
      <c r="A55" s="59"/>
      <c r="B55" s="59"/>
      <c r="C55" s="59"/>
      <c r="D55" s="59"/>
      <c r="E55" s="59"/>
      <c r="F55" s="59"/>
      <c r="G55" s="142"/>
      <c r="H55" s="59"/>
      <c r="I55" s="59"/>
      <c r="J55" s="59"/>
      <c r="K55" s="59"/>
      <c r="L55" s="59"/>
      <c r="M55" s="59"/>
      <c r="N55" s="59"/>
    </row>
    <row r="56" spans="1:14" ht="15.75" customHeight="1" x14ac:dyDescent="0.3">
      <c r="A56" s="59"/>
      <c r="B56" s="59"/>
      <c r="C56" s="59"/>
      <c r="D56" s="59"/>
      <c r="E56" s="59"/>
      <c r="F56" s="59"/>
      <c r="G56" s="142"/>
      <c r="H56" s="59"/>
      <c r="I56" s="59"/>
      <c r="J56" s="59"/>
      <c r="K56" s="59"/>
      <c r="L56" s="59"/>
      <c r="M56" s="59"/>
      <c r="N56" s="59"/>
    </row>
    <row r="57" spans="1:14" ht="15.75" customHeight="1" x14ac:dyDescent="0.3">
      <c r="A57" s="59"/>
      <c r="B57" s="59"/>
      <c r="C57" s="59"/>
      <c r="D57" s="59"/>
      <c r="E57" s="59"/>
      <c r="F57" s="59"/>
      <c r="G57" s="142"/>
      <c r="H57" s="59"/>
      <c r="I57" s="59"/>
      <c r="J57" s="59"/>
      <c r="K57" s="59"/>
      <c r="L57" s="59"/>
      <c r="M57" s="59"/>
      <c r="N57" s="59"/>
    </row>
    <row r="58" spans="1:14" ht="15.75" customHeight="1" x14ac:dyDescent="0.3">
      <c r="A58" s="59"/>
      <c r="B58" s="59"/>
      <c r="C58" s="59"/>
      <c r="D58" s="59"/>
      <c r="E58" s="59"/>
      <c r="F58" s="59"/>
      <c r="G58" s="142"/>
      <c r="H58" s="59"/>
      <c r="I58" s="59"/>
      <c r="J58" s="59"/>
      <c r="K58" s="59"/>
      <c r="L58" s="59"/>
      <c r="M58" s="59"/>
      <c r="N58" s="59"/>
    </row>
    <row r="59" spans="1:14" ht="15.75" customHeight="1" x14ac:dyDescent="0.3">
      <c r="A59" s="59"/>
      <c r="B59" s="59"/>
      <c r="C59" s="59"/>
      <c r="D59" s="59"/>
      <c r="E59" s="59"/>
      <c r="F59" s="59"/>
      <c r="G59" s="142"/>
      <c r="H59" s="59"/>
      <c r="I59" s="59"/>
      <c r="J59" s="59"/>
      <c r="K59" s="59"/>
      <c r="L59" s="59"/>
      <c r="M59" s="59"/>
      <c r="N59" s="59"/>
    </row>
    <row r="60" spans="1:14" ht="15.75" customHeight="1" x14ac:dyDescent="0.3">
      <c r="A60" s="59"/>
      <c r="B60" s="59"/>
      <c r="C60" s="59"/>
      <c r="D60" s="59"/>
      <c r="E60" s="59"/>
      <c r="F60" s="59"/>
      <c r="G60" s="142"/>
      <c r="H60" s="59"/>
      <c r="I60" s="59"/>
      <c r="J60" s="59"/>
      <c r="K60" s="59"/>
      <c r="L60" s="59"/>
      <c r="M60" s="59"/>
      <c r="N60" s="59"/>
    </row>
    <row r="61" spans="1:14" ht="15.75" customHeight="1" x14ac:dyDescent="0.3">
      <c r="A61" s="59"/>
      <c r="B61" s="59"/>
      <c r="C61" s="59"/>
      <c r="D61" s="59"/>
      <c r="E61" s="59"/>
      <c r="F61" s="59"/>
      <c r="G61" s="142"/>
      <c r="H61" s="59"/>
      <c r="I61" s="59"/>
      <c r="J61" s="59"/>
      <c r="K61" s="59"/>
      <c r="L61" s="59"/>
      <c r="M61" s="59"/>
      <c r="N61" s="59"/>
    </row>
    <row r="62" spans="1:14" ht="15.75" customHeight="1" x14ac:dyDescent="0.3">
      <c r="A62" s="59"/>
      <c r="B62" s="59"/>
      <c r="C62" s="59"/>
      <c r="D62" s="59"/>
      <c r="E62" s="59"/>
      <c r="F62" s="59"/>
      <c r="G62" s="142"/>
      <c r="H62" s="59"/>
      <c r="I62" s="59"/>
      <c r="J62" s="59"/>
      <c r="K62" s="59"/>
      <c r="L62" s="59"/>
      <c r="M62" s="59"/>
      <c r="N62" s="59"/>
    </row>
    <row r="63" spans="1:14" ht="15.75" customHeight="1" x14ac:dyDescent="0.3">
      <c r="A63" s="59"/>
      <c r="B63" s="59"/>
      <c r="C63" s="59"/>
      <c r="D63" s="59"/>
      <c r="E63" s="59"/>
      <c r="F63" s="59"/>
      <c r="G63" s="142"/>
      <c r="H63" s="59"/>
      <c r="I63" s="59"/>
      <c r="J63" s="59"/>
      <c r="K63" s="59"/>
      <c r="L63" s="59"/>
      <c r="M63" s="59"/>
      <c r="N63" s="59"/>
    </row>
    <row r="64" spans="1:14" ht="15.75" customHeight="1" x14ac:dyDescent="0.3">
      <c r="A64" s="59"/>
      <c r="B64" s="59"/>
      <c r="C64" s="59"/>
      <c r="D64" s="59"/>
      <c r="E64" s="59"/>
      <c r="F64" s="59"/>
      <c r="G64" s="142"/>
      <c r="H64" s="59"/>
      <c r="I64" s="59"/>
      <c r="J64" s="59"/>
      <c r="K64" s="59"/>
      <c r="L64" s="59"/>
      <c r="M64" s="59"/>
      <c r="N64" s="59"/>
    </row>
    <row r="65" spans="1:14" ht="15.75" customHeight="1" x14ac:dyDescent="0.3">
      <c r="A65" s="59"/>
      <c r="B65" s="59"/>
      <c r="C65" s="59"/>
      <c r="D65" s="59"/>
      <c r="E65" s="59"/>
      <c r="F65" s="59"/>
      <c r="G65" s="142"/>
      <c r="H65" s="59"/>
      <c r="I65" s="59"/>
      <c r="J65" s="59"/>
      <c r="K65" s="59"/>
      <c r="L65" s="59"/>
      <c r="M65" s="59"/>
      <c r="N65" s="59"/>
    </row>
    <row r="66" spans="1:14" ht="15.75" customHeight="1" x14ac:dyDescent="0.3">
      <c r="A66" s="59"/>
      <c r="B66" s="59"/>
      <c r="C66" s="59"/>
      <c r="D66" s="59"/>
      <c r="E66" s="59"/>
      <c r="F66" s="59"/>
      <c r="G66" s="142"/>
      <c r="H66" s="59"/>
      <c r="I66" s="59"/>
      <c r="J66" s="59"/>
      <c r="K66" s="59"/>
      <c r="L66" s="59"/>
      <c r="M66" s="59"/>
      <c r="N66" s="59"/>
    </row>
    <row r="67" spans="1:14" ht="15.75" customHeight="1" x14ac:dyDescent="0.3">
      <c r="A67" s="59"/>
      <c r="B67" s="59"/>
      <c r="C67" s="59"/>
      <c r="D67" s="59"/>
      <c r="E67" s="59"/>
      <c r="F67" s="59"/>
      <c r="G67" s="142"/>
      <c r="H67" s="59"/>
      <c r="I67" s="59"/>
      <c r="J67" s="59"/>
      <c r="K67" s="59"/>
      <c r="L67" s="59"/>
      <c r="M67" s="59"/>
      <c r="N67" s="59"/>
    </row>
    <row r="68" spans="1:14" ht="15.75" customHeight="1" x14ac:dyDescent="0.3">
      <c r="A68" s="59"/>
      <c r="B68" s="59"/>
      <c r="C68" s="59"/>
      <c r="D68" s="59"/>
      <c r="E68" s="59"/>
      <c r="F68" s="59"/>
      <c r="G68" s="142"/>
      <c r="H68" s="59"/>
      <c r="I68" s="59"/>
      <c r="J68" s="59"/>
      <c r="K68" s="59"/>
      <c r="L68" s="59"/>
      <c r="M68" s="59"/>
      <c r="N68" s="59"/>
    </row>
    <row r="69" spans="1:14" ht="15.75" customHeight="1" x14ac:dyDescent="0.3">
      <c r="A69" s="59"/>
      <c r="B69" s="59"/>
      <c r="C69" s="59"/>
      <c r="D69" s="59"/>
      <c r="E69" s="59"/>
      <c r="F69" s="59"/>
      <c r="G69" s="142"/>
      <c r="H69" s="59"/>
      <c r="I69" s="59"/>
      <c r="J69" s="59"/>
      <c r="K69" s="59"/>
      <c r="L69" s="59"/>
      <c r="M69" s="59"/>
      <c r="N69" s="59"/>
    </row>
    <row r="70" spans="1:14" ht="15.75" customHeight="1" x14ac:dyDescent="0.3">
      <c r="A70" s="59"/>
      <c r="B70" s="59"/>
      <c r="C70" s="59"/>
      <c r="D70" s="59"/>
      <c r="E70" s="59"/>
      <c r="F70" s="59"/>
      <c r="G70" s="142"/>
      <c r="H70" s="59"/>
      <c r="I70" s="59"/>
      <c r="J70" s="59"/>
      <c r="K70" s="59"/>
      <c r="L70" s="59"/>
      <c r="M70" s="59"/>
      <c r="N70" s="59"/>
    </row>
    <row r="71" spans="1:14" ht="15.75" customHeight="1" x14ac:dyDescent="0.3">
      <c r="A71" s="59"/>
      <c r="B71" s="59"/>
      <c r="C71" s="59"/>
      <c r="D71" s="59"/>
      <c r="E71" s="59"/>
      <c r="F71" s="59"/>
      <c r="G71" s="142"/>
      <c r="H71" s="59"/>
      <c r="I71" s="59"/>
      <c r="J71" s="59"/>
      <c r="K71" s="59"/>
      <c r="L71" s="59"/>
      <c r="M71" s="59"/>
      <c r="N71" s="59"/>
    </row>
    <row r="72" spans="1:14" ht="15.75" customHeight="1" x14ac:dyDescent="0.3">
      <c r="A72" s="59"/>
      <c r="B72" s="59"/>
      <c r="C72" s="59"/>
      <c r="D72" s="59"/>
      <c r="E72" s="59"/>
      <c r="F72" s="59"/>
      <c r="G72" s="142"/>
      <c r="H72" s="59"/>
      <c r="I72" s="59"/>
      <c r="J72" s="59"/>
      <c r="K72" s="59"/>
      <c r="L72" s="59"/>
      <c r="M72" s="59"/>
      <c r="N72" s="59"/>
    </row>
    <row r="73" spans="1:14" ht="15.75" customHeight="1" x14ac:dyDescent="0.3">
      <c r="A73" s="59"/>
      <c r="B73" s="59"/>
      <c r="C73" s="59"/>
      <c r="D73" s="59"/>
      <c r="E73" s="59"/>
      <c r="F73" s="59"/>
      <c r="G73" s="142"/>
      <c r="H73" s="59"/>
      <c r="I73" s="59"/>
      <c r="J73" s="59"/>
      <c r="K73" s="59"/>
      <c r="L73" s="59"/>
      <c r="M73" s="59"/>
      <c r="N73" s="59"/>
    </row>
    <row r="74" spans="1:14" ht="15.75" customHeight="1" x14ac:dyDescent="0.3">
      <c r="A74" s="59"/>
      <c r="B74" s="59"/>
      <c r="C74" s="59"/>
      <c r="D74" s="59"/>
      <c r="E74" s="59"/>
      <c r="F74" s="59"/>
      <c r="G74" s="142"/>
      <c r="H74" s="59"/>
      <c r="I74" s="59"/>
      <c r="J74" s="59"/>
      <c r="K74" s="59"/>
      <c r="L74" s="59"/>
      <c r="M74" s="59"/>
      <c r="N74" s="59"/>
    </row>
    <row r="75" spans="1:14" ht="15.75" customHeight="1" x14ac:dyDescent="0.3">
      <c r="A75" s="59"/>
      <c r="B75" s="59"/>
      <c r="C75" s="59"/>
      <c r="D75" s="59"/>
      <c r="E75" s="59"/>
      <c r="F75" s="59"/>
      <c r="G75" s="142"/>
      <c r="H75" s="59"/>
      <c r="I75" s="59"/>
      <c r="J75" s="59"/>
      <c r="K75" s="59"/>
      <c r="L75" s="59"/>
      <c r="M75" s="59"/>
      <c r="N75" s="59"/>
    </row>
    <row r="76" spans="1:14" ht="15.75" customHeight="1" x14ac:dyDescent="0.3">
      <c r="A76" s="59"/>
      <c r="B76" s="59"/>
      <c r="C76" s="59"/>
      <c r="D76" s="59"/>
      <c r="E76" s="59"/>
      <c r="F76" s="59"/>
      <c r="G76" s="142"/>
      <c r="H76" s="59"/>
      <c r="I76" s="59"/>
      <c r="J76" s="59"/>
      <c r="K76" s="59"/>
      <c r="L76" s="59"/>
      <c r="M76" s="59"/>
      <c r="N76" s="59"/>
    </row>
    <row r="77" spans="1:14" ht="15.75" customHeight="1" x14ac:dyDescent="0.3">
      <c r="A77" s="59"/>
      <c r="B77" s="59"/>
      <c r="C77" s="59"/>
      <c r="D77" s="59"/>
      <c r="E77" s="59"/>
      <c r="F77" s="59"/>
      <c r="G77" s="142"/>
      <c r="H77" s="59"/>
      <c r="I77" s="59"/>
      <c r="J77" s="59"/>
      <c r="K77" s="59"/>
      <c r="L77" s="59"/>
      <c r="M77" s="59"/>
      <c r="N77" s="59"/>
    </row>
    <row r="78" spans="1:14" ht="15.75" customHeight="1" x14ac:dyDescent="0.3">
      <c r="A78" s="59"/>
      <c r="B78" s="59"/>
      <c r="C78" s="59"/>
      <c r="D78" s="59"/>
      <c r="E78" s="59"/>
      <c r="F78" s="59"/>
      <c r="G78" s="142"/>
      <c r="H78" s="59"/>
      <c r="I78" s="59"/>
      <c r="J78" s="59"/>
      <c r="K78" s="59"/>
      <c r="L78" s="59"/>
      <c r="M78" s="59"/>
      <c r="N78" s="59"/>
    </row>
    <row r="79" spans="1:14" ht="15.75" customHeight="1" x14ac:dyDescent="0.3">
      <c r="A79" s="59"/>
      <c r="B79" s="59"/>
      <c r="C79" s="59"/>
      <c r="D79" s="59"/>
      <c r="E79" s="59"/>
      <c r="F79" s="59"/>
      <c r="G79" s="142"/>
      <c r="H79" s="59"/>
      <c r="I79" s="59"/>
      <c r="J79" s="59"/>
      <c r="K79" s="59"/>
      <c r="L79" s="59"/>
      <c r="M79" s="59"/>
      <c r="N79" s="59"/>
    </row>
    <row r="80" spans="1:14" ht="15.75" customHeight="1" x14ac:dyDescent="0.3">
      <c r="A80" s="59"/>
      <c r="B80" s="59"/>
      <c r="C80" s="59"/>
      <c r="D80" s="59"/>
      <c r="E80" s="59"/>
      <c r="F80" s="59"/>
      <c r="G80" s="142"/>
      <c r="H80" s="59"/>
      <c r="I80" s="59"/>
      <c r="J80" s="59"/>
      <c r="K80" s="59"/>
      <c r="L80" s="59"/>
      <c r="M80" s="59"/>
      <c r="N80" s="59"/>
    </row>
    <row r="81" spans="1:14" ht="15.75" customHeight="1" x14ac:dyDescent="0.3">
      <c r="A81" s="59"/>
      <c r="B81" s="59"/>
      <c r="C81" s="59"/>
      <c r="D81" s="59"/>
      <c r="E81" s="59"/>
      <c r="F81" s="59"/>
      <c r="G81" s="142"/>
      <c r="H81" s="59"/>
      <c r="I81" s="59"/>
      <c r="J81" s="59"/>
      <c r="K81" s="59"/>
      <c r="L81" s="59"/>
      <c r="M81" s="59"/>
      <c r="N81" s="59"/>
    </row>
    <row r="82" spans="1:14" ht="15.75" customHeight="1" x14ac:dyDescent="0.3">
      <c r="A82" s="59"/>
      <c r="B82" s="59"/>
      <c r="C82" s="59"/>
      <c r="D82" s="59"/>
      <c r="E82" s="59"/>
      <c r="F82" s="59"/>
      <c r="G82" s="142"/>
      <c r="H82" s="59"/>
      <c r="I82" s="59"/>
      <c r="J82" s="59"/>
      <c r="K82" s="59"/>
      <c r="L82" s="59"/>
      <c r="M82" s="59"/>
      <c r="N82" s="59"/>
    </row>
    <row r="83" spans="1:14" ht="15.75" customHeight="1" x14ac:dyDescent="0.3">
      <c r="A83" s="59"/>
      <c r="B83" s="59"/>
      <c r="C83" s="59"/>
      <c r="D83" s="59"/>
      <c r="E83" s="59"/>
      <c r="F83" s="59"/>
      <c r="G83" s="142"/>
      <c r="H83" s="59"/>
      <c r="I83" s="59"/>
      <c r="J83" s="59"/>
      <c r="K83" s="59"/>
      <c r="L83" s="59"/>
      <c r="M83" s="59"/>
      <c r="N83" s="59"/>
    </row>
    <row r="84" spans="1:14" ht="15.75" customHeight="1" x14ac:dyDescent="0.3">
      <c r="A84" s="59"/>
      <c r="B84" s="59"/>
      <c r="C84" s="59"/>
      <c r="D84" s="59"/>
      <c r="E84" s="59"/>
      <c r="F84" s="59"/>
      <c r="G84" s="142"/>
      <c r="H84" s="59"/>
      <c r="I84" s="59"/>
      <c r="J84" s="59"/>
      <c r="K84" s="59"/>
      <c r="L84" s="59"/>
      <c r="M84" s="59"/>
      <c r="N84" s="59"/>
    </row>
    <row r="85" spans="1:14" ht="15.75" customHeight="1" x14ac:dyDescent="0.3">
      <c r="A85" s="59"/>
      <c r="B85" s="59"/>
      <c r="C85" s="59"/>
      <c r="D85" s="59"/>
      <c r="E85" s="59"/>
      <c r="F85" s="59"/>
      <c r="G85" s="142"/>
      <c r="H85" s="59"/>
      <c r="I85" s="59"/>
      <c r="J85" s="59"/>
      <c r="K85" s="59"/>
      <c r="L85" s="59"/>
      <c r="M85" s="59"/>
      <c r="N85" s="59"/>
    </row>
    <row r="86" spans="1:14" ht="15.75" customHeight="1" x14ac:dyDescent="0.3">
      <c r="A86" s="59"/>
      <c r="B86" s="59"/>
      <c r="C86" s="59"/>
      <c r="D86" s="59"/>
      <c r="E86" s="59"/>
      <c r="F86" s="59"/>
      <c r="G86" s="142"/>
      <c r="H86" s="59"/>
      <c r="I86" s="59"/>
      <c r="J86" s="59"/>
      <c r="K86" s="59"/>
      <c r="L86" s="59"/>
      <c r="M86" s="59"/>
      <c r="N86" s="59"/>
    </row>
    <row r="87" spans="1:14" ht="15.75" customHeight="1" x14ac:dyDescent="0.3">
      <c r="A87" s="59"/>
      <c r="B87" s="59"/>
      <c r="C87" s="59"/>
      <c r="D87" s="59"/>
      <c r="E87" s="59"/>
      <c r="F87" s="59"/>
      <c r="G87" s="142"/>
      <c r="H87" s="59"/>
      <c r="I87" s="59"/>
      <c r="J87" s="59"/>
      <c r="K87" s="59"/>
      <c r="L87" s="59"/>
      <c r="M87" s="59"/>
      <c r="N87" s="59"/>
    </row>
    <row r="88" spans="1:14" ht="15.75" customHeight="1" x14ac:dyDescent="0.3">
      <c r="A88" s="59"/>
      <c r="B88" s="59"/>
      <c r="C88" s="59"/>
      <c r="D88" s="59"/>
      <c r="E88" s="59"/>
      <c r="F88" s="59"/>
      <c r="G88" s="142"/>
      <c r="H88" s="59"/>
      <c r="I88" s="59"/>
      <c r="J88" s="59"/>
      <c r="K88" s="59"/>
      <c r="L88" s="59"/>
      <c r="M88" s="59"/>
      <c r="N88" s="59"/>
    </row>
    <row r="89" spans="1:14" ht="15.75" customHeight="1" x14ac:dyDescent="0.3">
      <c r="A89" s="59"/>
      <c r="B89" s="59"/>
      <c r="C89" s="59"/>
      <c r="D89" s="59"/>
      <c r="E89" s="59"/>
      <c r="F89" s="59"/>
      <c r="G89" s="142"/>
      <c r="H89" s="59"/>
      <c r="I89" s="59"/>
      <c r="J89" s="59"/>
      <c r="K89" s="59"/>
      <c r="L89" s="59"/>
      <c r="M89" s="59"/>
      <c r="N89" s="59"/>
    </row>
    <row r="90" spans="1:14" ht="15.75" customHeight="1" x14ac:dyDescent="0.3">
      <c r="A90" s="59"/>
      <c r="B90" s="59"/>
      <c r="C90" s="59"/>
      <c r="D90" s="59"/>
      <c r="E90" s="59"/>
      <c r="F90" s="59"/>
      <c r="G90" s="142"/>
      <c r="H90" s="59"/>
      <c r="I90" s="59"/>
      <c r="J90" s="59"/>
      <c r="K90" s="59"/>
      <c r="L90" s="59"/>
      <c r="M90" s="59"/>
      <c r="N90" s="59"/>
    </row>
    <row r="91" spans="1:14" ht="15.75" customHeight="1" x14ac:dyDescent="0.3">
      <c r="A91" s="59"/>
      <c r="B91" s="59"/>
      <c r="C91" s="59"/>
      <c r="D91" s="59"/>
      <c r="E91" s="59"/>
      <c r="F91" s="59"/>
      <c r="G91" s="142"/>
      <c r="H91" s="59"/>
      <c r="I91" s="59"/>
      <c r="J91" s="59"/>
      <c r="K91" s="59"/>
      <c r="L91" s="59"/>
      <c r="M91" s="59"/>
      <c r="N91" s="59"/>
    </row>
    <row r="92" spans="1:14" ht="15.75" customHeight="1" x14ac:dyDescent="0.3">
      <c r="A92" s="59"/>
      <c r="B92" s="59"/>
      <c r="C92" s="59"/>
      <c r="D92" s="59"/>
      <c r="E92" s="59"/>
      <c r="F92" s="59"/>
      <c r="G92" s="142"/>
      <c r="H92" s="59"/>
      <c r="I92" s="59"/>
      <c r="J92" s="59"/>
      <c r="K92" s="59"/>
      <c r="L92" s="59"/>
      <c r="M92" s="59"/>
      <c r="N92" s="59"/>
    </row>
    <row r="93" spans="1:14" ht="15.75" customHeight="1" x14ac:dyDescent="0.3">
      <c r="A93" s="59"/>
      <c r="B93" s="59"/>
      <c r="C93" s="59"/>
      <c r="D93" s="59"/>
      <c r="E93" s="59"/>
      <c r="F93" s="59"/>
      <c r="G93" s="142"/>
      <c r="H93" s="59"/>
      <c r="I93" s="59"/>
      <c r="J93" s="59"/>
      <c r="K93" s="59"/>
      <c r="L93" s="59"/>
      <c r="M93" s="59"/>
      <c r="N93" s="59"/>
    </row>
    <row r="94" spans="1:14" ht="15.75" customHeight="1" x14ac:dyDescent="0.3">
      <c r="A94" s="59"/>
      <c r="B94" s="59"/>
      <c r="C94" s="59"/>
      <c r="D94" s="59"/>
      <c r="E94" s="59"/>
      <c r="F94" s="59"/>
      <c r="G94" s="142"/>
      <c r="H94" s="59"/>
      <c r="I94" s="59"/>
      <c r="J94" s="59"/>
      <c r="K94" s="59"/>
      <c r="L94" s="59"/>
      <c r="M94" s="59"/>
      <c r="N94" s="59"/>
    </row>
    <row r="95" spans="1:14" ht="15.75" customHeight="1" x14ac:dyDescent="0.3">
      <c r="A95" s="59"/>
      <c r="B95" s="59"/>
      <c r="C95" s="59"/>
      <c r="D95" s="59"/>
      <c r="E95" s="59"/>
      <c r="F95" s="59"/>
      <c r="G95" s="142"/>
      <c r="H95" s="59"/>
      <c r="I95" s="59"/>
      <c r="J95" s="59"/>
      <c r="K95" s="59"/>
      <c r="L95" s="59"/>
      <c r="M95" s="59"/>
      <c r="N95" s="59"/>
    </row>
    <row r="96" spans="1:14" ht="15.75" customHeight="1" x14ac:dyDescent="0.3">
      <c r="A96" s="59"/>
      <c r="B96" s="59"/>
      <c r="C96" s="59"/>
      <c r="D96" s="59"/>
      <c r="E96" s="59"/>
      <c r="F96" s="59"/>
      <c r="G96" s="142"/>
      <c r="H96" s="59"/>
      <c r="I96" s="59"/>
      <c r="J96" s="59"/>
      <c r="K96" s="59"/>
      <c r="L96" s="59"/>
      <c r="M96" s="59"/>
      <c r="N96" s="59"/>
    </row>
    <row r="97" spans="1:14" ht="15.75" customHeight="1" x14ac:dyDescent="0.3">
      <c r="A97" s="59"/>
      <c r="B97" s="59"/>
      <c r="C97" s="59"/>
      <c r="D97" s="59"/>
      <c r="E97" s="59"/>
      <c r="F97" s="59"/>
      <c r="G97" s="142"/>
      <c r="H97" s="59"/>
      <c r="I97" s="59"/>
      <c r="J97" s="59"/>
      <c r="K97" s="59"/>
      <c r="L97" s="59"/>
      <c r="M97" s="59"/>
      <c r="N97" s="59"/>
    </row>
    <row r="98" spans="1:14" ht="15.75" customHeight="1" x14ac:dyDescent="0.3">
      <c r="A98" s="59"/>
      <c r="B98" s="59"/>
      <c r="C98" s="59"/>
      <c r="D98" s="59"/>
      <c r="E98" s="59"/>
      <c r="F98" s="59"/>
      <c r="G98" s="142"/>
      <c r="H98" s="59"/>
      <c r="I98" s="59"/>
      <c r="J98" s="59"/>
      <c r="K98" s="59"/>
      <c r="L98" s="59"/>
      <c r="M98" s="59"/>
      <c r="N98" s="59"/>
    </row>
    <row r="99" spans="1:14" ht="15.75" customHeight="1" x14ac:dyDescent="0.3">
      <c r="A99" s="59"/>
      <c r="B99" s="59"/>
      <c r="C99" s="59"/>
      <c r="D99" s="59"/>
      <c r="E99" s="59"/>
      <c r="F99" s="59"/>
      <c r="G99" s="142"/>
      <c r="H99" s="59"/>
      <c r="I99" s="59"/>
      <c r="J99" s="59"/>
      <c r="K99" s="59"/>
      <c r="L99" s="59"/>
      <c r="M99" s="59"/>
      <c r="N99" s="59"/>
    </row>
    <row r="100" spans="1:14" ht="15.75" customHeight="1" x14ac:dyDescent="0.3">
      <c r="A100" s="59"/>
      <c r="B100" s="59"/>
      <c r="C100" s="59"/>
      <c r="D100" s="59"/>
      <c r="E100" s="59"/>
      <c r="F100" s="59"/>
      <c r="G100" s="142"/>
      <c r="H100" s="59"/>
      <c r="I100" s="59"/>
      <c r="J100" s="59"/>
      <c r="K100" s="59"/>
      <c r="L100" s="59"/>
      <c r="M100" s="59"/>
      <c r="N100" s="59"/>
    </row>
    <row r="101" spans="1:14" ht="15.75" customHeight="1" x14ac:dyDescent="0.3">
      <c r="A101" s="59"/>
      <c r="B101" s="59"/>
      <c r="C101" s="59"/>
      <c r="D101" s="59"/>
      <c r="E101" s="59"/>
      <c r="F101" s="59"/>
      <c r="G101" s="142"/>
      <c r="H101" s="59"/>
      <c r="I101" s="59"/>
      <c r="J101" s="59"/>
      <c r="K101" s="59"/>
      <c r="L101" s="59"/>
      <c r="M101" s="59"/>
      <c r="N101" s="59"/>
    </row>
    <row r="102" spans="1:14" ht="15.75" customHeight="1" x14ac:dyDescent="0.3">
      <c r="A102" s="59"/>
      <c r="B102" s="59"/>
      <c r="C102" s="59"/>
      <c r="D102" s="59"/>
      <c r="E102" s="59"/>
      <c r="F102" s="59"/>
      <c r="G102" s="142"/>
      <c r="H102" s="59"/>
      <c r="I102" s="59"/>
      <c r="J102" s="59"/>
      <c r="K102" s="59"/>
      <c r="L102" s="59"/>
      <c r="M102" s="59"/>
      <c r="N102" s="59"/>
    </row>
    <row r="103" spans="1:14" ht="15.75" customHeight="1" x14ac:dyDescent="0.3">
      <c r="A103" s="59"/>
      <c r="B103" s="59"/>
      <c r="C103" s="59"/>
      <c r="D103" s="59"/>
      <c r="E103" s="59"/>
      <c r="F103" s="59"/>
      <c r="G103" s="142"/>
      <c r="H103" s="59"/>
      <c r="I103" s="59"/>
      <c r="J103" s="59"/>
      <c r="K103" s="59"/>
      <c r="L103" s="59"/>
      <c r="M103" s="59"/>
      <c r="N103" s="59"/>
    </row>
    <row r="104" spans="1:14" ht="15.75" customHeight="1" x14ac:dyDescent="0.3">
      <c r="A104" s="59"/>
      <c r="B104" s="59"/>
      <c r="C104" s="59"/>
      <c r="D104" s="59"/>
      <c r="E104" s="59"/>
      <c r="F104" s="59"/>
      <c r="G104" s="142"/>
      <c r="H104" s="59"/>
      <c r="I104" s="59"/>
      <c r="J104" s="59"/>
      <c r="K104" s="59"/>
      <c r="L104" s="59"/>
      <c r="M104" s="59"/>
      <c r="N104" s="59"/>
    </row>
    <row r="105" spans="1:14" ht="15.75" customHeight="1" x14ac:dyDescent="0.3">
      <c r="A105" s="59"/>
      <c r="B105" s="59"/>
      <c r="C105" s="59"/>
      <c r="D105" s="59"/>
      <c r="E105" s="59"/>
      <c r="F105" s="59"/>
      <c r="G105" s="142"/>
      <c r="H105" s="59"/>
      <c r="I105" s="59"/>
      <c r="J105" s="59"/>
      <c r="K105" s="59"/>
      <c r="L105" s="59"/>
      <c r="M105" s="59"/>
      <c r="N105" s="59"/>
    </row>
    <row r="106" spans="1:14" ht="15.75" customHeight="1" x14ac:dyDescent="0.3">
      <c r="A106" s="59"/>
      <c r="B106" s="59"/>
      <c r="C106" s="59"/>
      <c r="D106" s="59"/>
      <c r="E106" s="59"/>
      <c r="F106" s="59"/>
      <c r="G106" s="142"/>
      <c r="H106" s="59"/>
      <c r="I106" s="59"/>
      <c r="J106" s="59"/>
      <c r="K106" s="59"/>
      <c r="L106" s="59"/>
      <c r="M106" s="59"/>
      <c r="N106" s="59"/>
    </row>
    <row r="107" spans="1:14" ht="15.75" customHeight="1" x14ac:dyDescent="0.3">
      <c r="A107" s="59"/>
      <c r="B107" s="59"/>
      <c r="C107" s="59"/>
      <c r="D107" s="59"/>
      <c r="E107" s="59"/>
      <c r="F107" s="59"/>
      <c r="G107" s="142"/>
      <c r="H107" s="59"/>
      <c r="I107" s="59"/>
      <c r="J107" s="59"/>
      <c r="K107" s="59"/>
      <c r="L107" s="59"/>
      <c r="M107" s="59"/>
      <c r="N107" s="59"/>
    </row>
    <row r="108" spans="1:14" ht="15.75" customHeight="1" x14ac:dyDescent="0.3">
      <c r="A108" s="59"/>
      <c r="B108" s="59"/>
      <c r="C108" s="59"/>
      <c r="D108" s="59"/>
      <c r="E108" s="59"/>
      <c r="F108" s="59"/>
      <c r="G108" s="142"/>
      <c r="H108" s="59"/>
      <c r="I108" s="59"/>
      <c r="J108" s="59"/>
      <c r="K108" s="59"/>
      <c r="L108" s="59"/>
      <c r="M108" s="59"/>
      <c r="N108" s="59"/>
    </row>
    <row r="109" spans="1:14" ht="15.75" customHeight="1" x14ac:dyDescent="0.3">
      <c r="A109" s="59"/>
      <c r="B109" s="59"/>
      <c r="C109" s="59"/>
      <c r="D109" s="59"/>
      <c r="E109" s="59"/>
      <c r="F109" s="59"/>
      <c r="G109" s="142"/>
      <c r="H109" s="59"/>
      <c r="I109" s="59"/>
      <c r="J109" s="59"/>
      <c r="K109" s="59"/>
      <c r="L109" s="59"/>
      <c r="M109" s="59"/>
      <c r="N109" s="59"/>
    </row>
    <row r="110" spans="1:14" ht="15.75" customHeight="1" x14ac:dyDescent="0.3">
      <c r="A110" s="59"/>
      <c r="B110" s="59"/>
      <c r="C110" s="59"/>
      <c r="D110" s="59"/>
      <c r="E110" s="59"/>
      <c r="F110" s="59"/>
      <c r="G110" s="142"/>
      <c r="H110" s="59"/>
      <c r="I110" s="59"/>
      <c r="J110" s="59"/>
      <c r="K110" s="59"/>
      <c r="L110" s="59"/>
      <c r="M110" s="59"/>
      <c r="N110" s="59"/>
    </row>
    <row r="111" spans="1:14" ht="15.75" customHeight="1" x14ac:dyDescent="0.3">
      <c r="A111" s="59"/>
      <c r="B111" s="59"/>
      <c r="C111" s="59"/>
      <c r="D111" s="59"/>
      <c r="E111" s="59"/>
      <c r="F111" s="59"/>
      <c r="G111" s="142"/>
      <c r="H111" s="59"/>
      <c r="I111" s="59"/>
      <c r="J111" s="59"/>
      <c r="K111" s="59"/>
      <c r="L111" s="59"/>
      <c r="M111" s="59"/>
      <c r="N111" s="59"/>
    </row>
  </sheetData>
  <hyperlinks>
    <hyperlink ref="A2" location="'Index'!A3" tooltip="Go to the Index sheet" display="á" xr:uid="{F91C2C90-3411-4C91-A3EE-1FF986188F6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88D18-E045-42FB-9F49-99160FAF0F65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1188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47" t="s">
        <v>1189</v>
      </c>
    </row>
    <row r="3" spans="1:25" ht="15.75" customHeight="1" x14ac:dyDescent="0.3">
      <c r="A3" s="7"/>
      <c r="B3" s="8" t="s">
        <v>4</v>
      </c>
      <c r="C3" s="9" t="s">
        <v>1190</v>
      </c>
      <c r="D3" s="9"/>
      <c r="E3" s="9" t="s">
        <v>1407</v>
      </c>
      <c r="F3" s="8"/>
      <c r="G3" s="8"/>
      <c r="H3" s="8"/>
      <c r="I3" s="8"/>
      <c r="J3" s="8"/>
      <c r="K3" s="7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380">
        <v>2</v>
      </c>
      <c r="B4" s="381" t="s">
        <v>10</v>
      </c>
      <c r="C4" s="382" t="s">
        <v>11</v>
      </c>
      <c r="D4" s="95"/>
      <c r="E4" s="96"/>
      <c r="F4" s="383" t="s">
        <v>12</v>
      </c>
      <c r="G4" s="383" t="s">
        <v>13</v>
      </c>
      <c r="H4" s="383" t="s">
        <v>14</v>
      </c>
      <c r="I4" s="384" t="s">
        <v>15</v>
      </c>
      <c r="K4" s="4"/>
    </row>
    <row r="5" spans="1:25" ht="15.75" customHeight="1" x14ac:dyDescent="0.3">
      <c r="A5" s="119">
        <v>9</v>
      </c>
      <c r="B5" s="100" t="s">
        <v>1196</v>
      </c>
      <c r="C5" s="100" t="s">
        <v>71</v>
      </c>
      <c r="D5" s="102">
        <v>99.003</v>
      </c>
      <c r="E5" s="102">
        <v>100.001</v>
      </c>
      <c r="F5" s="102">
        <f t="shared" ref="F5:F13" si="0">SUM(D5,E5)</f>
        <v>199.00400000000002</v>
      </c>
      <c r="G5" s="103">
        <v>8</v>
      </c>
      <c r="H5" s="102">
        <v>1395.0390000000002</v>
      </c>
      <c r="I5" s="427">
        <v>53</v>
      </c>
      <c r="K5" s="4"/>
    </row>
    <row r="6" spans="1:25" ht="15.75" customHeight="1" x14ac:dyDescent="0.3">
      <c r="A6" s="105">
        <v>8</v>
      </c>
      <c r="B6" s="106" t="s">
        <v>1195</v>
      </c>
      <c r="C6" s="106" t="s">
        <v>71</v>
      </c>
      <c r="D6" s="107">
        <v>99.006</v>
      </c>
      <c r="E6" s="107">
        <v>99.004000000000005</v>
      </c>
      <c r="F6" s="107">
        <f t="shared" si="0"/>
        <v>198.01</v>
      </c>
      <c r="G6" s="385">
        <v>6</v>
      </c>
      <c r="H6" s="107">
        <v>1393.0319999999999</v>
      </c>
      <c r="I6" s="388">
        <v>52</v>
      </c>
      <c r="N6" s="386"/>
      <c r="O6" s="386"/>
      <c r="P6" s="386"/>
      <c r="R6" s="386"/>
      <c r="S6" s="387"/>
    </row>
    <row r="7" spans="1:25" ht="15.75" customHeight="1" x14ac:dyDescent="0.3">
      <c r="A7" s="105">
        <v>2</v>
      </c>
      <c r="B7" s="106" t="s">
        <v>334</v>
      </c>
      <c r="C7" s="106" t="s">
        <v>183</v>
      </c>
      <c r="D7" s="107">
        <v>100.001</v>
      </c>
      <c r="E7" s="107">
        <v>99.001000000000005</v>
      </c>
      <c r="F7" s="107">
        <f t="shared" si="0"/>
        <v>199.00200000000001</v>
      </c>
      <c r="G7" s="385">
        <v>7</v>
      </c>
      <c r="H7" s="107">
        <v>1391.029</v>
      </c>
      <c r="I7" s="109">
        <v>47</v>
      </c>
      <c r="J7" s="82"/>
      <c r="K7" s="4"/>
    </row>
    <row r="8" spans="1:25" ht="15.75" customHeight="1" x14ac:dyDescent="0.3">
      <c r="A8" s="105">
        <v>6</v>
      </c>
      <c r="B8" s="106" t="s">
        <v>188</v>
      </c>
      <c r="C8" s="106" t="s">
        <v>189</v>
      </c>
      <c r="D8" s="107">
        <v>99.004000000000005</v>
      </c>
      <c r="E8" s="107">
        <v>96</v>
      </c>
      <c r="F8" s="107">
        <f t="shared" si="0"/>
        <v>195.00400000000002</v>
      </c>
      <c r="G8" s="385">
        <v>3</v>
      </c>
      <c r="H8" s="107">
        <v>1380.0219999999999</v>
      </c>
      <c r="I8" s="388">
        <v>37</v>
      </c>
    </row>
    <row r="9" spans="1:25" ht="15.75" customHeight="1" x14ac:dyDescent="0.3">
      <c r="A9" s="105">
        <v>7</v>
      </c>
      <c r="B9" s="106" t="s">
        <v>187</v>
      </c>
      <c r="C9" s="106" t="s">
        <v>130</v>
      </c>
      <c r="D9" s="107">
        <v>100.004</v>
      </c>
      <c r="E9" s="107">
        <v>99.001999999999995</v>
      </c>
      <c r="F9" s="107">
        <f t="shared" si="0"/>
        <v>199.006</v>
      </c>
      <c r="G9" s="385">
        <v>9</v>
      </c>
      <c r="H9" s="107">
        <v>1373.0210000000002</v>
      </c>
      <c r="I9" s="388">
        <v>36</v>
      </c>
      <c r="P9" s="389"/>
      <c r="Q9" s="389"/>
      <c r="R9" s="389"/>
      <c r="S9" s="389"/>
    </row>
    <row r="10" spans="1:25" ht="15.75" customHeight="1" x14ac:dyDescent="0.3">
      <c r="A10" s="105">
        <v>1</v>
      </c>
      <c r="B10" s="106" t="s">
        <v>1191</v>
      </c>
      <c r="C10" s="106" t="s">
        <v>130</v>
      </c>
      <c r="D10" s="107">
        <v>99.001000000000005</v>
      </c>
      <c r="E10" s="107">
        <v>98.003</v>
      </c>
      <c r="F10" s="107">
        <f t="shared" si="0"/>
        <v>197.00400000000002</v>
      </c>
      <c r="G10" s="385">
        <v>4</v>
      </c>
      <c r="H10" s="107">
        <v>1378.0250000000001</v>
      </c>
      <c r="I10" s="109">
        <v>35</v>
      </c>
    </row>
    <row r="11" spans="1:25" ht="15.75" customHeight="1" x14ac:dyDescent="0.3">
      <c r="A11" s="105">
        <v>5</v>
      </c>
      <c r="B11" s="106" t="s">
        <v>1194</v>
      </c>
      <c r="C11" s="106" t="s">
        <v>193</v>
      </c>
      <c r="D11" s="107">
        <v>100.002</v>
      </c>
      <c r="E11" s="107">
        <v>98.001000000000005</v>
      </c>
      <c r="F11" s="107">
        <f t="shared" si="0"/>
        <v>198.00299999999999</v>
      </c>
      <c r="G11" s="385">
        <v>5</v>
      </c>
      <c r="H11" s="107">
        <v>793.01199999999994</v>
      </c>
      <c r="I11" s="388">
        <v>23</v>
      </c>
    </row>
    <row r="12" spans="1:25" ht="15.75" customHeight="1" x14ac:dyDescent="0.3">
      <c r="A12" s="105">
        <v>4</v>
      </c>
      <c r="B12" s="106" t="s">
        <v>1193</v>
      </c>
      <c r="C12" s="106" t="s">
        <v>17</v>
      </c>
      <c r="D12" s="107">
        <v>95.001000000000005</v>
      </c>
      <c r="E12" s="107">
        <v>94.001000000000005</v>
      </c>
      <c r="F12" s="107">
        <f t="shared" si="0"/>
        <v>189.00200000000001</v>
      </c>
      <c r="G12" s="385">
        <v>2</v>
      </c>
      <c r="H12" s="107">
        <v>1355.011</v>
      </c>
      <c r="I12" s="388">
        <v>21</v>
      </c>
    </row>
    <row r="13" spans="1:25" ht="15.75" customHeight="1" x14ac:dyDescent="0.3">
      <c r="A13" s="398">
        <v>3</v>
      </c>
      <c r="B13" s="399" t="s">
        <v>1192</v>
      </c>
      <c r="C13" s="399" t="s">
        <v>634</v>
      </c>
      <c r="D13" s="400">
        <v>92</v>
      </c>
      <c r="E13" s="400">
        <v>91</v>
      </c>
      <c r="F13" s="400">
        <f t="shared" si="0"/>
        <v>183</v>
      </c>
      <c r="G13" s="401">
        <v>1</v>
      </c>
      <c r="H13" s="116">
        <v>1209.001</v>
      </c>
      <c r="I13" s="390">
        <v>10</v>
      </c>
    </row>
    <row r="14" spans="1:25" ht="15.75" customHeight="1" x14ac:dyDescent="0.3"/>
    <row r="15" spans="1:25" ht="15.75" customHeight="1" x14ac:dyDescent="0.3">
      <c r="A15" s="7"/>
      <c r="B15" s="8" t="s">
        <v>7</v>
      </c>
      <c r="C15" s="9" t="s">
        <v>1197</v>
      </c>
      <c r="D15" s="9"/>
      <c r="E15" s="9" t="s">
        <v>1407</v>
      </c>
      <c r="F15" s="8"/>
      <c r="G15" s="8"/>
      <c r="H15" s="8"/>
      <c r="I15" s="8"/>
    </row>
    <row r="16" spans="1:25" ht="15.75" customHeight="1" x14ac:dyDescent="0.3">
      <c r="A16" s="380">
        <v>2</v>
      </c>
      <c r="B16" s="381" t="s">
        <v>10</v>
      </c>
      <c r="C16" s="382" t="s">
        <v>11</v>
      </c>
      <c r="D16" s="95"/>
      <c r="E16" s="96"/>
      <c r="F16" s="383" t="s">
        <v>12</v>
      </c>
      <c r="G16" s="383" t="s">
        <v>13</v>
      </c>
      <c r="H16" s="383" t="s">
        <v>14</v>
      </c>
      <c r="I16" s="384" t="s">
        <v>15</v>
      </c>
    </row>
    <row r="17" spans="1:9" ht="15.75" customHeight="1" x14ac:dyDescent="0.3">
      <c r="A17" s="119">
        <v>4</v>
      </c>
      <c r="B17" s="100" t="s">
        <v>1020</v>
      </c>
      <c r="C17" s="100" t="s">
        <v>193</v>
      </c>
      <c r="D17" s="102">
        <v>98.001999999999995</v>
      </c>
      <c r="E17" s="102">
        <v>98.001999999999995</v>
      </c>
      <c r="F17" s="102">
        <f t="shared" ref="F17:F25" si="1">SUM(D17,E17)</f>
        <v>196.00399999999999</v>
      </c>
      <c r="G17" s="103">
        <v>5</v>
      </c>
      <c r="H17" s="102">
        <v>1389.021</v>
      </c>
      <c r="I17" s="427">
        <v>56</v>
      </c>
    </row>
    <row r="18" spans="1:9" ht="15.75" customHeight="1" x14ac:dyDescent="0.3">
      <c r="A18" s="105">
        <v>9</v>
      </c>
      <c r="B18" s="106" t="s">
        <v>1203</v>
      </c>
      <c r="C18" s="106" t="s">
        <v>75</v>
      </c>
      <c r="D18" s="107">
        <v>99.001000000000005</v>
      </c>
      <c r="E18" s="107">
        <v>98.001999999999995</v>
      </c>
      <c r="F18" s="107">
        <f t="shared" si="1"/>
        <v>197.00299999999999</v>
      </c>
      <c r="G18" s="385">
        <v>6</v>
      </c>
      <c r="H18" s="107">
        <v>1376.02</v>
      </c>
      <c r="I18" s="388">
        <v>47</v>
      </c>
    </row>
    <row r="19" spans="1:9" ht="15.75" customHeight="1" x14ac:dyDescent="0.3">
      <c r="A19" s="105">
        <v>1</v>
      </c>
      <c r="B19" s="106" t="s">
        <v>1198</v>
      </c>
      <c r="C19" s="106" t="s">
        <v>60</v>
      </c>
      <c r="D19" s="107">
        <v>100.001</v>
      </c>
      <c r="E19" s="107">
        <v>98.001999999999995</v>
      </c>
      <c r="F19" s="107">
        <f t="shared" si="1"/>
        <v>198.00299999999999</v>
      </c>
      <c r="G19" s="385">
        <v>8</v>
      </c>
      <c r="H19" s="107">
        <v>1370.0169999999998</v>
      </c>
      <c r="I19" s="109">
        <v>44</v>
      </c>
    </row>
    <row r="20" spans="1:9" ht="15.75" customHeight="1" x14ac:dyDescent="0.3">
      <c r="A20" s="105">
        <v>2</v>
      </c>
      <c r="B20" s="106" t="s">
        <v>1199</v>
      </c>
      <c r="C20" s="106" t="s">
        <v>130</v>
      </c>
      <c r="D20" s="107">
        <v>100.003</v>
      </c>
      <c r="E20" s="107">
        <v>99.003</v>
      </c>
      <c r="F20" s="107">
        <f t="shared" si="1"/>
        <v>199.006</v>
      </c>
      <c r="G20" s="385">
        <v>9</v>
      </c>
      <c r="H20" s="107">
        <v>1365.0260000000001</v>
      </c>
      <c r="I20" s="388">
        <v>39</v>
      </c>
    </row>
    <row r="21" spans="1:9" ht="15.75" customHeight="1" x14ac:dyDescent="0.3">
      <c r="A21" s="105">
        <v>7</v>
      </c>
      <c r="B21" s="106" t="s">
        <v>1202</v>
      </c>
      <c r="C21" s="106" t="s">
        <v>75</v>
      </c>
      <c r="D21" s="107">
        <v>99.004000000000005</v>
      </c>
      <c r="E21" s="107">
        <v>98</v>
      </c>
      <c r="F21" s="107">
        <f t="shared" si="1"/>
        <v>197.00400000000002</v>
      </c>
      <c r="G21" s="385">
        <v>7</v>
      </c>
      <c r="H21" s="107">
        <v>1365.018</v>
      </c>
      <c r="I21" s="388">
        <v>35</v>
      </c>
    </row>
    <row r="22" spans="1:9" ht="15.75" customHeight="1" x14ac:dyDescent="0.3">
      <c r="A22" s="105">
        <v>5</v>
      </c>
      <c r="B22" s="106" t="s">
        <v>90</v>
      </c>
      <c r="C22" s="106" t="s">
        <v>41</v>
      </c>
      <c r="D22" s="107">
        <v>99.001999999999995</v>
      </c>
      <c r="E22" s="107">
        <v>97.001000000000005</v>
      </c>
      <c r="F22" s="107">
        <f t="shared" si="1"/>
        <v>196.00299999999999</v>
      </c>
      <c r="G22" s="385">
        <v>4</v>
      </c>
      <c r="H22" s="107">
        <v>1364.0199999999998</v>
      </c>
      <c r="I22" s="388">
        <v>35</v>
      </c>
    </row>
    <row r="23" spans="1:9" ht="15.75" customHeight="1" x14ac:dyDescent="0.3">
      <c r="A23" s="105">
        <v>6</v>
      </c>
      <c r="B23" s="106" t="s">
        <v>1201</v>
      </c>
      <c r="C23" s="106" t="s">
        <v>71</v>
      </c>
      <c r="D23" s="107">
        <v>97.001000000000005</v>
      </c>
      <c r="E23" s="107">
        <v>96</v>
      </c>
      <c r="F23" s="107">
        <f t="shared" si="1"/>
        <v>193.001</v>
      </c>
      <c r="G23" s="385">
        <v>2</v>
      </c>
      <c r="H23" s="107">
        <v>1359.0070000000001</v>
      </c>
      <c r="I23" s="388">
        <v>34</v>
      </c>
    </row>
    <row r="24" spans="1:9" ht="15.75" customHeight="1" x14ac:dyDescent="0.3">
      <c r="A24" s="105">
        <v>3</v>
      </c>
      <c r="B24" s="106" t="s">
        <v>1200</v>
      </c>
      <c r="C24" s="106" t="s">
        <v>127</v>
      </c>
      <c r="D24" s="107">
        <v>98.001000000000005</v>
      </c>
      <c r="E24" s="107">
        <v>96</v>
      </c>
      <c r="F24" s="107">
        <f t="shared" si="1"/>
        <v>194.001</v>
      </c>
      <c r="G24" s="385">
        <v>3</v>
      </c>
      <c r="H24" s="107">
        <v>1346.0140000000001</v>
      </c>
      <c r="I24" s="388">
        <v>20</v>
      </c>
    </row>
    <row r="25" spans="1:9" ht="15.75" customHeight="1" x14ac:dyDescent="0.3">
      <c r="A25" s="398">
        <v>8</v>
      </c>
      <c r="B25" s="399" t="s">
        <v>232</v>
      </c>
      <c r="C25" s="399" t="s">
        <v>130</v>
      </c>
      <c r="D25" s="400">
        <v>95.001999999999995</v>
      </c>
      <c r="E25" s="400">
        <v>92</v>
      </c>
      <c r="F25" s="400">
        <f t="shared" si="1"/>
        <v>187.00200000000001</v>
      </c>
      <c r="G25" s="401">
        <v>1</v>
      </c>
      <c r="H25" s="116">
        <v>1111.0060000000001</v>
      </c>
      <c r="I25" s="390">
        <v>8</v>
      </c>
    </row>
    <row r="26" spans="1:9" ht="15.75" customHeight="1" x14ac:dyDescent="0.3"/>
    <row r="27" spans="1:9" ht="15.75" customHeight="1" x14ac:dyDescent="0.3">
      <c r="A27" s="7"/>
      <c r="B27" s="8" t="s">
        <v>46</v>
      </c>
      <c r="C27" s="9" t="s">
        <v>1204</v>
      </c>
      <c r="D27" s="9"/>
      <c r="E27" s="9" t="s">
        <v>1409</v>
      </c>
      <c r="F27" s="8"/>
      <c r="G27" s="8"/>
      <c r="H27" s="8"/>
      <c r="I27" s="8"/>
    </row>
    <row r="28" spans="1:9" ht="15.75" customHeight="1" x14ac:dyDescent="0.3">
      <c r="A28" s="380">
        <v>2</v>
      </c>
      <c r="B28" s="381" t="s">
        <v>10</v>
      </c>
      <c r="C28" s="382" t="s">
        <v>11</v>
      </c>
      <c r="D28" s="95"/>
      <c r="E28" s="96"/>
      <c r="F28" s="383" t="s">
        <v>12</v>
      </c>
      <c r="G28" s="383" t="s">
        <v>13</v>
      </c>
      <c r="H28" s="383" t="s">
        <v>14</v>
      </c>
      <c r="I28" s="384" t="s">
        <v>15</v>
      </c>
    </row>
    <row r="29" spans="1:9" ht="15.75" customHeight="1" x14ac:dyDescent="0.3">
      <c r="A29" s="119">
        <v>6</v>
      </c>
      <c r="B29" s="100" t="s">
        <v>1210</v>
      </c>
      <c r="C29" s="100" t="s">
        <v>86</v>
      </c>
      <c r="D29" s="102">
        <v>99</v>
      </c>
      <c r="E29" s="102">
        <v>96</v>
      </c>
      <c r="F29" s="102">
        <f t="shared" ref="F29:F37" si="2">SUM(D29,E29)</f>
        <v>195</v>
      </c>
      <c r="G29" s="103">
        <v>9</v>
      </c>
      <c r="H29" s="102">
        <v>1360.0129999999999</v>
      </c>
      <c r="I29" s="427">
        <v>58</v>
      </c>
    </row>
    <row r="30" spans="1:9" ht="15.75" customHeight="1" x14ac:dyDescent="0.3">
      <c r="A30" s="105">
        <v>5</v>
      </c>
      <c r="B30" s="106" t="s">
        <v>1209</v>
      </c>
      <c r="C30" s="106" t="s">
        <v>474</v>
      </c>
      <c r="D30" s="107">
        <v>96</v>
      </c>
      <c r="E30" s="107">
        <v>95</v>
      </c>
      <c r="F30" s="107">
        <f t="shared" si="2"/>
        <v>191</v>
      </c>
      <c r="G30" s="385">
        <v>7</v>
      </c>
      <c r="H30" s="107">
        <v>1354.011</v>
      </c>
      <c r="I30" s="388">
        <v>54</v>
      </c>
    </row>
    <row r="31" spans="1:9" ht="15.75" customHeight="1" x14ac:dyDescent="0.3">
      <c r="A31" s="105">
        <v>1</v>
      </c>
      <c r="B31" s="106" t="s">
        <v>1205</v>
      </c>
      <c r="C31" s="106" t="s">
        <v>636</v>
      </c>
      <c r="D31" s="107">
        <v>95.001000000000005</v>
      </c>
      <c r="E31" s="107">
        <v>94.001999999999995</v>
      </c>
      <c r="F31" s="107">
        <f t="shared" si="2"/>
        <v>189.00299999999999</v>
      </c>
      <c r="G31" s="385">
        <v>6</v>
      </c>
      <c r="H31" s="107">
        <v>1344.01</v>
      </c>
      <c r="I31" s="109">
        <v>47</v>
      </c>
    </row>
    <row r="32" spans="1:9" ht="15.75" customHeight="1" x14ac:dyDescent="0.3">
      <c r="A32" s="105">
        <v>9</v>
      </c>
      <c r="B32" s="106" t="s">
        <v>477</v>
      </c>
      <c r="C32" s="106" t="s">
        <v>459</v>
      </c>
      <c r="D32" s="107">
        <v>97.001000000000005</v>
      </c>
      <c r="E32" s="107">
        <v>96.001000000000005</v>
      </c>
      <c r="F32" s="107">
        <f t="shared" si="2"/>
        <v>193.00200000000001</v>
      </c>
      <c r="G32" s="385">
        <v>8</v>
      </c>
      <c r="H32" s="107">
        <v>1322.0039999999999</v>
      </c>
      <c r="I32" s="388">
        <v>43</v>
      </c>
    </row>
    <row r="33" spans="1:9" ht="15.75" customHeight="1" x14ac:dyDescent="0.3">
      <c r="A33" s="105">
        <v>2</v>
      </c>
      <c r="B33" s="106" t="s">
        <v>1206</v>
      </c>
      <c r="C33" s="106" t="s">
        <v>636</v>
      </c>
      <c r="D33" s="107">
        <v>95</v>
      </c>
      <c r="E33" s="107">
        <v>94.001000000000005</v>
      </c>
      <c r="F33" s="107">
        <f t="shared" si="2"/>
        <v>189.001</v>
      </c>
      <c r="G33" s="385">
        <v>5</v>
      </c>
      <c r="H33" s="107">
        <v>1314.0029999999999</v>
      </c>
      <c r="I33" s="388">
        <v>32</v>
      </c>
    </row>
    <row r="34" spans="1:9" ht="15.75" customHeight="1" x14ac:dyDescent="0.3">
      <c r="A34" s="105">
        <v>8</v>
      </c>
      <c r="B34" s="106" t="s">
        <v>1211</v>
      </c>
      <c r="C34" s="106" t="s">
        <v>17</v>
      </c>
      <c r="D34" s="107">
        <v>94.001000000000005</v>
      </c>
      <c r="E34" s="107">
        <v>88</v>
      </c>
      <c r="F34" s="107">
        <f t="shared" si="2"/>
        <v>182.001</v>
      </c>
      <c r="G34" s="385">
        <v>4</v>
      </c>
      <c r="H34" s="107">
        <v>1308.0059999999999</v>
      </c>
      <c r="I34" s="388">
        <v>30</v>
      </c>
    </row>
    <row r="35" spans="1:9" ht="15.75" customHeight="1" x14ac:dyDescent="0.3">
      <c r="A35" s="105">
        <v>7</v>
      </c>
      <c r="B35" s="106" t="s">
        <v>867</v>
      </c>
      <c r="C35" s="106" t="s">
        <v>159</v>
      </c>
      <c r="D35" s="107" t="s">
        <v>109</v>
      </c>
      <c r="E35" s="107"/>
      <c r="F35" s="107">
        <f t="shared" si="2"/>
        <v>0</v>
      </c>
      <c r="G35" s="385">
        <v>0</v>
      </c>
      <c r="H35" s="107">
        <v>907.00799999999992</v>
      </c>
      <c r="I35" s="388">
        <v>19</v>
      </c>
    </row>
    <row r="36" spans="1:9" ht="15.75" customHeight="1" x14ac:dyDescent="0.3">
      <c r="A36" s="105">
        <v>3</v>
      </c>
      <c r="B36" s="106" t="s">
        <v>1207</v>
      </c>
      <c r="C36" s="106" t="s">
        <v>86</v>
      </c>
      <c r="D36" s="107">
        <v>82</v>
      </c>
      <c r="E36" s="107">
        <v>81</v>
      </c>
      <c r="F36" s="107">
        <f t="shared" si="2"/>
        <v>163</v>
      </c>
      <c r="G36" s="385">
        <v>2</v>
      </c>
      <c r="H36" s="107">
        <v>1225.0029999999999</v>
      </c>
      <c r="I36" s="388">
        <v>16</v>
      </c>
    </row>
    <row r="37" spans="1:9" ht="15.75" customHeight="1" x14ac:dyDescent="0.3">
      <c r="A37" s="398">
        <v>4</v>
      </c>
      <c r="B37" s="399" t="s">
        <v>1208</v>
      </c>
      <c r="C37" s="399" t="s">
        <v>634</v>
      </c>
      <c r="D37" s="400">
        <v>90</v>
      </c>
      <c r="E37" s="400">
        <v>85</v>
      </c>
      <c r="F37" s="400">
        <f t="shared" si="2"/>
        <v>175</v>
      </c>
      <c r="G37" s="401">
        <v>3</v>
      </c>
      <c r="H37" s="116">
        <v>1191.0039999999999</v>
      </c>
      <c r="I37" s="390">
        <v>14</v>
      </c>
    </row>
    <row r="38" spans="1:9" ht="15.75" customHeight="1" x14ac:dyDescent="0.3"/>
    <row r="39" spans="1:9" ht="15.75" customHeight="1" x14ac:dyDescent="0.3">
      <c r="A39" s="7"/>
      <c r="B39" s="8" t="s">
        <v>49</v>
      </c>
      <c r="C39" s="9" t="s">
        <v>576</v>
      </c>
      <c r="D39" s="9"/>
      <c r="E39" s="9" t="s">
        <v>1410</v>
      </c>
      <c r="F39" s="8"/>
      <c r="G39" s="8"/>
      <c r="H39" s="8"/>
      <c r="I39" s="8"/>
    </row>
    <row r="40" spans="1:9" ht="15.75" customHeight="1" x14ac:dyDescent="0.3">
      <c r="A40" s="380">
        <v>2</v>
      </c>
      <c r="B40" s="381" t="s">
        <v>10</v>
      </c>
      <c r="C40" s="382" t="s">
        <v>11</v>
      </c>
      <c r="D40" s="95"/>
      <c r="E40" s="96"/>
      <c r="F40" s="383" t="s">
        <v>12</v>
      </c>
      <c r="G40" s="383" t="s">
        <v>13</v>
      </c>
      <c r="H40" s="383" t="s">
        <v>14</v>
      </c>
      <c r="I40" s="384" t="s">
        <v>15</v>
      </c>
    </row>
    <row r="41" spans="1:9" ht="15.75" customHeight="1" x14ac:dyDescent="0.3">
      <c r="A41" s="119">
        <v>3</v>
      </c>
      <c r="B41" s="100" t="s">
        <v>880</v>
      </c>
      <c r="C41" s="100" t="s">
        <v>71</v>
      </c>
      <c r="D41" s="102">
        <v>97.003</v>
      </c>
      <c r="E41" s="102">
        <v>97.001000000000005</v>
      </c>
      <c r="F41" s="102">
        <f t="shared" ref="F41:F49" si="3">SUM(D41,E41)</f>
        <v>194.00400000000002</v>
      </c>
      <c r="G41" s="103">
        <v>8</v>
      </c>
      <c r="H41" s="102">
        <v>1354.0140000000001</v>
      </c>
      <c r="I41" s="427">
        <v>57</v>
      </c>
    </row>
    <row r="42" spans="1:9" ht="15.75" customHeight="1" x14ac:dyDescent="0.3">
      <c r="A42" s="105">
        <v>1</v>
      </c>
      <c r="B42" s="106" t="s">
        <v>1212</v>
      </c>
      <c r="C42" s="106" t="s">
        <v>636</v>
      </c>
      <c r="D42" s="107">
        <v>98.001999999999995</v>
      </c>
      <c r="E42" s="107">
        <v>97.001999999999995</v>
      </c>
      <c r="F42" s="107">
        <f t="shared" si="3"/>
        <v>195.00399999999999</v>
      </c>
      <c r="G42" s="385">
        <v>9</v>
      </c>
      <c r="H42" s="107">
        <v>1346.0150000000001</v>
      </c>
      <c r="I42" s="109">
        <v>53</v>
      </c>
    </row>
    <row r="43" spans="1:9" ht="15.75" customHeight="1" x14ac:dyDescent="0.3">
      <c r="A43" s="105">
        <v>9</v>
      </c>
      <c r="B43" s="106" t="s">
        <v>72</v>
      </c>
      <c r="C43" s="106" t="s">
        <v>63</v>
      </c>
      <c r="D43" s="107">
        <v>97</v>
      </c>
      <c r="E43" s="107">
        <v>95</v>
      </c>
      <c r="F43" s="107">
        <f t="shared" si="3"/>
        <v>192</v>
      </c>
      <c r="G43" s="385">
        <v>6</v>
      </c>
      <c r="H43" s="107">
        <v>1330.0060000000001</v>
      </c>
      <c r="I43" s="388">
        <v>42</v>
      </c>
    </row>
    <row r="44" spans="1:9" ht="15.75" customHeight="1" x14ac:dyDescent="0.3">
      <c r="A44" s="105">
        <v>5</v>
      </c>
      <c r="B44" s="106" t="s">
        <v>1214</v>
      </c>
      <c r="C44" s="106" t="s">
        <v>130</v>
      </c>
      <c r="D44" s="107">
        <v>98.001000000000005</v>
      </c>
      <c r="E44" s="107">
        <v>95</v>
      </c>
      <c r="F44" s="107">
        <f t="shared" si="3"/>
        <v>193.001</v>
      </c>
      <c r="G44" s="385">
        <v>7</v>
      </c>
      <c r="H44" s="107">
        <v>1157.01</v>
      </c>
      <c r="I44" s="388">
        <v>42</v>
      </c>
    </row>
    <row r="45" spans="1:9" ht="15.75" customHeight="1" x14ac:dyDescent="0.3">
      <c r="A45" s="105">
        <v>7</v>
      </c>
      <c r="B45" s="106" t="s">
        <v>1216</v>
      </c>
      <c r="C45" s="106" t="s">
        <v>636</v>
      </c>
      <c r="D45" s="107">
        <v>92</v>
      </c>
      <c r="E45" s="107">
        <v>91</v>
      </c>
      <c r="F45" s="107">
        <f t="shared" si="3"/>
        <v>183</v>
      </c>
      <c r="G45" s="385">
        <v>2</v>
      </c>
      <c r="H45" s="107">
        <v>1305.0059999999999</v>
      </c>
      <c r="I45" s="388">
        <v>32</v>
      </c>
    </row>
    <row r="46" spans="1:9" ht="15.75" customHeight="1" x14ac:dyDescent="0.3">
      <c r="A46" s="105">
        <v>8</v>
      </c>
      <c r="B46" s="106" t="s">
        <v>1217</v>
      </c>
      <c r="C46" s="106" t="s">
        <v>159</v>
      </c>
      <c r="D46" s="107">
        <v>95</v>
      </c>
      <c r="E46" s="107">
        <v>95</v>
      </c>
      <c r="F46" s="107">
        <f t="shared" si="3"/>
        <v>190</v>
      </c>
      <c r="G46" s="385">
        <v>5</v>
      </c>
      <c r="H46" s="107">
        <v>1298.0040000000001</v>
      </c>
      <c r="I46" s="388">
        <v>29</v>
      </c>
    </row>
    <row r="47" spans="1:9" ht="15.75" customHeight="1" x14ac:dyDescent="0.3">
      <c r="A47" s="105">
        <v>4</v>
      </c>
      <c r="B47" s="106" t="s">
        <v>559</v>
      </c>
      <c r="C47" s="106" t="s">
        <v>636</v>
      </c>
      <c r="D47" s="107">
        <v>94</v>
      </c>
      <c r="E47" s="107">
        <v>92</v>
      </c>
      <c r="F47" s="107">
        <f t="shared" si="3"/>
        <v>186</v>
      </c>
      <c r="G47" s="385">
        <v>4</v>
      </c>
      <c r="H47" s="107">
        <v>1277.0049999999999</v>
      </c>
      <c r="I47" s="388">
        <v>25</v>
      </c>
    </row>
    <row r="48" spans="1:9" ht="15.75" customHeight="1" x14ac:dyDescent="0.3">
      <c r="A48" s="105">
        <v>2</v>
      </c>
      <c r="B48" s="106" t="s">
        <v>1213</v>
      </c>
      <c r="C48" s="106" t="s">
        <v>240</v>
      </c>
      <c r="D48" s="107">
        <v>93</v>
      </c>
      <c r="E48" s="107">
        <v>91.001000000000005</v>
      </c>
      <c r="F48" s="107">
        <f t="shared" si="3"/>
        <v>184.001</v>
      </c>
      <c r="G48" s="385">
        <v>3</v>
      </c>
      <c r="H48" s="107">
        <v>1256.0059999999999</v>
      </c>
      <c r="I48" s="388">
        <v>19</v>
      </c>
    </row>
    <row r="49" spans="1:9" ht="15.75" customHeight="1" x14ac:dyDescent="0.3">
      <c r="A49" s="398">
        <v>6</v>
      </c>
      <c r="B49" s="399" t="s">
        <v>1215</v>
      </c>
      <c r="C49" s="399" t="s">
        <v>636</v>
      </c>
      <c r="D49" s="400">
        <v>90</v>
      </c>
      <c r="E49" s="400">
        <v>89</v>
      </c>
      <c r="F49" s="400">
        <f t="shared" si="3"/>
        <v>179</v>
      </c>
      <c r="G49" s="401">
        <v>1</v>
      </c>
      <c r="H49" s="116">
        <v>1271.0039999999999</v>
      </c>
      <c r="I49" s="390">
        <v>17</v>
      </c>
    </row>
    <row r="50" spans="1:9" ht="15.75" customHeight="1" x14ac:dyDescent="0.3"/>
    <row r="51" spans="1:9" ht="15.75" customHeight="1" x14ac:dyDescent="0.3">
      <c r="A51" s="7"/>
      <c r="B51" s="8" t="s">
        <v>79</v>
      </c>
      <c r="C51" s="9" t="s">
        <v>1218</v>
      </c>
      <c r="D51" s="9"/>
      <c r="E51" s="9" t="s">
        <v>1411</v>
      </c>
      <c r="F51" s="8"/>
      <c r="G51" s="8"/>
      <c r="H51" s="8"/>
      <c r="I51" s="8"/>
    </row>
    <row r="52" spans="1:9" ht="15.75" customHeight="1" x14ac:dyDescent="0.3">
      <c r="A52" s="380">
        <v>2</v>
      </c>
      <c r="B52" s="381" t="s">
        <v>10</v>
      </c>
      <c r="C52" s="382" t="s">
        <v>11</v>
      </c>
      <c r="D52" s="95"/>
      <c r="E52" s="96"/>
      <c r="F52" s="383" t="s">
        <v>12</v>
      </c>
      <c r="G52" s="383" t="s">
        <v>13</v>
      </c>
      <c r="H52" s="383" t="s">
        <v>14</v>
      </c>
      <c r="I52" s="384" t="s">
        <v>15</v>
      </c>
    </row>
    <row r="53" spans="1:9" ht="15.75" customHeight="1" x14ac:dyDescent="0.3">
      <c r="A53" s="119">
        <v>2</v>
      </c>
      <c r="B53" s="100" t="s">
        <v>244</v>
      </c>
      <c r="C53" s="100" t="s">
        <v>38</v>
      </c>
      <c r="D53" s="102">
        <v>99.003</v>
      </c>
      <c r="E53" s="102">
        <v>99.001000000000005</v>
      </c>
      <c r="F53" s="102">
        <f t="shared" ref="F53:F61" si="4">SUM(D53,E53)</f>
        <v>198.00400000000002</v>
      </c>
      <c r="G53" s="103">
        <v>9</v>
      </c>
      <c r="H53" s="102">
        <v>1381.0190000000002</v>
      </c>
      <c r="I53" s="427">
        <v>61</v>
      </c>
    </row>
    <row r="54" spans="1:9" ht="15.75" customHeight="1" x14ac:dyDescent="0.3">
      <c r="A54" s="105">
        <v>8</v>
      </c>
      <c r="B54" s="106" t="s">
        <v>1222</v>
      </c>
      <c r="C54" s="106" t="s">
        <v>86</v>
      </c>
      <c r="D54" s="107">
        <v>97</v>
      </c>
      <c r="E54" s="107">
        <v>95</v>
      </c>
      <c r="F54" s="107">
        <f t="shared" si="4"/>
        <v>192</v>
      </c>
      <c r="G54" s="385">
        <v>7</v>
      </c>
      <c r="H54" s="107">
        <v>1362.008</v>
      </c>
      <c r="I54" s="388">
        <v>51</v>
      </c>
    </row>
    <row r="55" spans="1:9" ht="15.75" customHeight="1" x14ac:dyDescent="0.3">
      <c r="A55" s="105">
        <v>5</v>
      </c>
      <c r="B55" s="106" t="s">
        <v>540</v>
      </c>
      <c r="C55" s="106" t="s">
        <v>536</v>
      </c>
      <c r="D55" s="107">
        <v>97</v>
      </c>
      <c r="E55" s="107">
        <v>94</v>
      </c>
      <c r="F55" s="107">
        <f t="shared" si="4"/>
        <v>191</v>
      </c>
      <c r="G55" s="385">
        <v>6</v>
      </c>
      <c r="H55" s="107">
        <v>1361.0129999999999</v>
      </c>
      <c r="I55" s="388">
        <v>51</v>
      </c>
    </row>
    <row r="56" spans="1:9" ht="15.75" customHeight="1" x14ac:dyDescent="0.3">
      <c r="A56" s="105">
        <v>7</v>
      </c>
      <c r="B56" s="106" t="s">
        <v>42</v>
      </c>
      <c r="C56" s="106" t="s">
        <v>41</v>
      </c>
      <c r="D56" s="107">
        <v>96.001999999999995</v>
      </c>
      <c r="E56" s="107">
        <v>92</v>
      </c>
      <c r="F56" s="107">
        <f t="shared" si="4"/>
        <v>188.00200000000001</v>
      </c>
      <c r="G56" s="385">
        <v>5</v>
      </c>
      <c r="H56" s="107">
        <v>1335.0079999999998</v>
      </c>
      <c r="I56" s="388">
        <v>38</v>
      </c>
    </row>
    <row r="57" spans="1:9" ht="15.75" customHeight="1" x14ac:dyDescent="0.3">
      <c r="A57" s="105">
        <v>1</v>
      </c>
      <c r="B57" s="106" t="s">
        <v>1040</v>
      </c>
      <c r="C57" s="106" t="s">
        <v>1041</v>
      </c>
      <c r="D57" s="107">
        <v>100.002</v>
      </c>
      <c r="E57" s="107">
        <v>95.001000000000005</v>
      </c>
      <c r="F57" s="107">
        <f t="shared" si="4"/>
        <v>195.00299999999999</v>
      </c>
      <c r="G57" s="385">
        <v>8</v>
      </c>
      <c r="H57" s="107">
        <v>1325.0119999999999</v>
      </c>
      <c r="I57" s="109">
        <v>34</v>
      </c>
    </row>
    <row r="58" spans="1:9" ht="15.75" customHeight="1" x14ac:dyDescent="0.3">
      <c r="A58" s="105">
        <v>4</v>
      </c>
      <c r="B58" s="106" t="s">
        <v>1220</v>
      </c>
      <c r="C58" s="106" t="s">
        <v>474</v>
      </c>
      <c r="D58" s="107">
        <v>97</v>
      </c>
      <c r="E58" s="107">
        <v>87</v>
      </c>
      <c r="F58" s="107">
        <f t="shared" si="4"/>
        <v>184</v>
      </c>
      <c r="G58" s="385">
        <v>3</v>
      </c>
      <c r="H58" s="107">
        <v>1307.0070000000001</v>
      </c>
      <c r="I58" s="388">
        <v>29</v>
      </c>
    </row>
    <row r="59" spans="1:9" ht="15.75" customHeight="1" x14ac:dyDescent="0.3">
      <c r="A59" s="105">
        <v>9</v>
      </c>
      <c r="B59" s="106" t="s">
        <v>1223</v>
      </c>
      <c r="C59" s="106" t="s">
        <v>459</v>
      </c>
      <c r="D59" s="107">
        <v>89.001999999999995</v>
      </c>
      <c r="E59" s="107">
        <v>88.001000000000005</v>
      </c>
      <c r="F59" s="107">
        <f t="shared" si="4"/>
        <v>177.00299999999999</v>
      </c>
      <c r="G59" s="385">
        <v>2</v>
      </c>
      <c r="H59" s="107">
        <v>1276.0059999999999</v>
      </c>
      <c r="I59" s="388">
        <v>20</v>
      </c>
    </row>
    <row r="60" spans="1:9" ht="15.75" customHeight="1" x14ac:dyDescent="0.3">
      <c r="A60" s="105">
        <v>6</v>
      </c>
      <c r="B60" s="106" t="s">
        <v>1221</v>
      </c>
      <c r="C60" s="106" t="s">
        <v>159</v>
      </c>
      <c r="D60" s="107">
        <v>85</v>
      </c>
      <c r="E60" s="107">
        <v>81</v>
      </c>
      <c r="F60" s="107">
        <f t="shared" si="4"/>
        <v>166</v>
      </c>
      <c r="G60" s="385">
        <v>1</v>
      </c>
      <c r="H60" s="107">
        <v>1256.0039999999999</v>
      </c>
      <c r="I60" s="388">
        <v>19</v>
      </c>
    </row>
    <row r="61" spans="1:9" ht="15.75" customHeight="1" x14ac:dyDescent="0.3">
      <c r="A61" s="398">
        <v>3</v>
      </c>
      <c r="B61" s="399" t="s">
        <v>1219</v>
      </c>
      <c r="C61" s="399" t="s">
        <v>127</v>
      </c>
      <c r="D61" s="400">
        <v>96</v>
      </c>
      <c r="E61" s="400">
        <v>89</v>
      </c>
      <c r="F61" s="400">
        <f t="shared" si="4"/>
        <v>185</v>
      </c>
      <c r="G61" s="401">
        <v>4</v>
      </c>
      <c r="H61" s="116">
        <v>790</v>
      </c>
      <c r="I61" s="390">
        <v>10</v>
      </c>
    </row>
    <row r="62" spans="1:9" ht="15.75" customHeight="1" x14ac:dyDescent="0.3"/>
    <row r="63" spans="1:9" ht="15.75" customHeight="1" x14ac:dyDescent="0.3">
      <c r="B63" s="4" t="s">
        <v>510</v>
      </c>
    </row>
    <row r="64" spans="1:9" ht="15.75" customHeight="1" x14ac:dyDescent="0.3"/>
    <row r="65" spans="2:5" ht="15.75" customHeight="1" x14ac:dyDescent="0.3">
      <c r="B65" s="4" t="s">
        <v>1224</v>
      </c>
      <c r="E65" s="33" t="s">
        <v>167</v>
      </c>
    </row>
    <row r="66" spans="2:5" ht="15.75" customHeight="1" x14ac:dyDescent="0.3">
      <c r="B66" s="4" t="s">
        <v>168</v>
      </c>
    </row>
    <row r="67" spans="2:5" ht="15.75" customHeight="1" x14ac:dyDescent="0.3"/>
    <row r="68" spans="2:5" ht="15.75" customHeight="1" x14ac:dyDescent="0.3"/>
    <row r="69" spans="2:5" ht="15.75" customHeight="1" x14ac:dyDescent="0.3"/>
    <row r="70" spans="2:5" ht="15.75" customHeight="1" x14ac:dyDescent="0.3"/>
    <row r="71" spans="2:5" ht="15.75" customHeight="1" x14ac:dyDescent="0.3"/>
    <row r="72" spans="2:5" ht="15.75" customHeight="1" x14ac:dyDescent="0.3"/>
    <row r="73" spans="2:5" ht="15.75" customHeight="1" x14ac:dyDescent="0.3"/>
    <row r="74" spans="2:5" ht="15.75" customHeight="1" x14ac:dyDescent="0.3"/>
    <row r="75" spans="2:5" ht="15.75" customHeight="1" x14ac:dyDescent="0.3"/>
    <row r="76" spans="2:5" ht="15.75" customHeight="1" x14ac:dyDescent="0.3"/>
    <row r="77" spans="2:5" ht="15.75" customHeight="1" x14ac:dyDescent="0.3"/>
    <row r="78" spans="2:5" ht="15.75" customHeight="1" x14ac:dyDescent="0.3"/>
    <row r="79" spans="2:5" ht="15.75" customHeight="1" x14ac:dyDescent="0.3"/>
    <row r="80" spans="2:5" ht="15.75" customHeight="1" x14ac:dyDescent="0.3"/>
    <row r="81" ht="15.75" customHeight="1" x14ac:dyDescent="0.3"/>
  </sheetData>
  <sortState xmlns:xlrd2="http://schemas.microsoft.com/office/spreadsheetml/2017/richdata2" ref="A53:I61">
    <sortCondition descending="1" ref="I53"/>
    <sortCondition descending="1" ref="H53"/>
  </sortState>
  <hyperlinks>
    <hyperlink ref="B2" location="'Index'!A3" tooltip="Go to the Index sheet" display="á" xr:uid="{4DA47E6B-8088-4A16-8A40-912CCCBA14F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0EC9D-3926-4A86-8C01-45FE87CF5148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1188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47" t="s">
        <v>1189</v>
      </c>
    </row>
    <row r="3" spans="1:25" ht="15.75" customHeight="1" x14ac:dyDescent="0.3">
      <c r="A3" s="7"/>
      <c r="B3" s="8" t="s">
        <v>82</v>
      </c>
      <c r="C3" s="9" t="s">
        <v>1225</v>
      </c>
      <c r="D3" s="9"/>
      <c r="E3" s="9" t="s">
        <v>1412</v>
      </c>
      <c r="F3" s="8"/>
      <c r="G3" s="8"/>
      <c r="H3" s="8"/>
      <c r="I3" s="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375">
        <v>2</v>
      </c>
      <c r="B4" s="391" t="s">
        <v>10</v>
      </c>
      <c r="C4" s="392" t="s">
        <v>11</v>
      </c>
      <c r="D4" s="50"/>
      <c r="E4" s="83"/>
      <c r="F4" s="369" t="s">
        <v>12</v>
      </c>
      <c r="G4" s="369" t="s">
        <v>13</v>
      </c>
      <c r="H4" s="369" t="s">
        <v>14</v>
      </c>
      <c r="I4" s="370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4">
        <v>8</v>
      </c>
      <c r="B5" s="15" t="s">
        <v>1232</v>
      </c>
      <c r="C5" s="15" t="s">
        <v>103</v>
      </c>
      <c r="D5" s="145">
        <v>100.002</v>
      </c>
      <c r="E5" s="145">
        <v>99</v>
      </c>
      <c r="F5" s="88">
        <f t="shared" ref="F5:F12" si="0">SUM(D5,E5)</f>
        <v>199.00200000000001</v>
      </c>
      <c r="G5" s="16">
        <v>8</v>
      </c>
      <c r="H5" s="145">
        <v>1367.01</v>
      </c>
      <c r="I5" s="36">
        <v>49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8">
        <v>3</v>
      </c>
      <c r="B6" s="19" t="s">
        <v>1228</v>
      </c>
      <c r="C6" s="19" t="s">
        <v>103</v>
      </c>
      <c r="D6" s="146">
        <v>96.001000000000005</v>
      </c>
      <c r="E6" s="146">
        <v>94</v>
      </c>
      <c r="F6" s="89">
        <f t="shared" si="0"/>
        <v>190.001</v>
      </c>
      <c r="G6" s="21">
        <v>5</v>
      </c>
      <c r="H6" s="146">
        <v>1364.011</v>
      </c>
      <c r="I6" s="40">
        <v>48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41">
        <v>6</v>
      </c>
      <c r="B7" s="19" t="s">
        <v>1231</v>
      </c>
      <c r="C7" s="19" t="s">
        <v>474</v>
      </c>
      <c r="D7" s="146">
        <v>96.003</v>
      </c>
      <c r="E7" s="146">
        <v>93</v>
      </c>
      <c r="F7" s="89">
        <f t="shared" si="0"/>
        <v>189.00299999999999</v>
      </c>
      <c r="G7" s="21">
        <v>4</v>
      </c>
      <c r="H7" s="146">
        <v>1340.0079999999998</v>
      </c>
      <c r="I7" s="40">
        <v>36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8">
        <v>5</v>
      </c>
      <c r="B8" s="19" t="s">
        <v>1230</v>
      </c>
      <c r="C8" s="19" t="s">
        <v>103</v>
      </c>
      <c r="D8" s="146">
        <v>93.001000000000005</v>
      </c>
      <c r="E8" s="146">
        <v>91</v>
      </c>
      <c r="F8" s="89">
        <f t="shared" si="0"/>
        <v>184.001</v>
      </c>
      <c r="G8" s="21">
        <v>3</v>
      </c>
      <c r="H8" s="146">
        <v>1324.0129999999999</v>
      </c>
      <c r="I8" s="40">
        <v>32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41">
        <v>2</v>
      </c>
      <c r="B9" s="19" t="s">
        <v>1227</v>
      </c>
      <c r="C9" s="19" t="s">
        <v>1041</v>
      </c>
      <c r="D9" s="146">
        <v>98.001000000000005</v>
      </c>
      <c r="E9" s="146">
        <v>96</v>
      </c>
      <c r="F9" s="89">
        <f t="shared" si="0"/>
        <v>194.001</v>
      </c>
      <c r="G9" s="21">
        <v>7</v>
      </c>
      <c r="H9" s="146">
        <v>1316.0129999999999</v>
      </c>
      <c r="I9" s="40">
        <v>32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8">
        <v>1</v>
      </c>
      <c r="B10" s="19" t="s">
        <v>1226</v>
      </c>
      <c r="C10" s="19" t="s">
        <v>19</v>
      </c>
      <c r="D10" s="89">
        <v>96</v>
      </c>
      <c r="E10" s="89">
        <v>95</v>
      </c>
      <c r="F10" s="89">
        <f t="shared" si="0"/>
        <v>191</v>
      </c>
      <c r="G10" s="21">
        <v>6</v>
      </c>
      <c r="H10" s="89">
        <v>1294.002</v>
      </c>
      <c r="I10" s="24">
        <v>23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8">
        <v>7</v>
      </c>
      <c r="B11" s="19" t="s">
        <v>535</v>
      </c>
      <c r="C11" s="19" t="s">
        <v>536</v>
      </c>
      <c r="D11" s="146">
        <v>91</v>
      </c>
      <c r="E11" s="146">
        <v>88.001000000000005</v>
      </c>
      <c r="F11" s="89">
        <f t="shared" si="0"/>
        <v>179.001</v>
      </c>
      <c r="G11" s="21">
        <v>2</v>
      </c>
      <c r="H11" s="146">
        <v>1270.008</v>
      </c>
      <c r="I11" s="40">
        <v>16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402">
        <v>4</v>
      </c>
      <c r="B12" s="403" t="s">
        <v>1229</v>
      </c>
      <c r="C12" s="403" t="s">
        <v>636</v>
      </c>
      <c r="D12" s="404" t="s">
        <v>109</v>
      </c>
      <c r="E12" s="404"/>
      <c r="F12" s="405">
        <f t="shared" si="0"/>
        <v>0</v>
      </c>
      <c r="G12" s="406">
        <v>0</v>
      </c>
      <c r="H12" s="147">
        <v>752.00600000000009</v>
      </c>
      <c r="I12" s="44">
        <v>13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7"/>
      <c r="B14" s="8" t="s">
        <v>110</v>
      </c>
      <c r="C14" s="9" t="s">
        <v>1233</v>
      </c>
      <c r="D14" s="9"/>
      <c r="E14" s="9" t="s">
        <v>800</v>
      </c>
      <c r="F14" s="8"/>
      <c r="G14" s="8"/>
      <c r="H14" s="8"/>
      <c r="I14" s="8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375">
        <v>2</v>
      </c>
      <c r="B15" s="391" t="s">
        <v>10</v>
      </c>
      <c r="C15" s="392" t="s">
        <v>11</v>
      </c>
      <c r="D15" s="50"/>
      <c r="E15" s="83"/>
      <c r="F15" s="369" t="s">
        <v>12</v>
      </c>
      <c r="G15" s="369" t="s">
        <v>13</v>
      </c>
      <c r="H15" s="369" t="s">
        <v>14</v>
      </c>
      <c r="I15" s="370" t="s">
        <v>15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34">
        <v>4</v>
      </c>
      <c r="B16" s="15" t="s">
        <v>1237</v>
      </c>
      <c r="C16" s="15" t="s">
        <v>103</v>
      </c>
      <c r="D16" s="145">
        <v>96</v>
      </c>
      <c r="E16" s="145">
        <v>95</v>
      </c>
      <c r="F16" s="88">
        <f t="shared" ref="F16:F23" si="1">SUM(D16,E16)</f>
        <v>191</v>
      </c>
      <c r="G16" s="16">
        <v>8</v>
      </c>
      <c r="H16" s="145">
        <v>1302.0039999999999</v>
      </c>
      <c r="I16" s="36">
        <v>44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41">
        <v>8</v>
      </c>
      <c r="B17" s="19" t="s">
        <v>477</v>
      </c>
      <c r="C17" s="19" t="s">
        <v>472</v>
      </c>
      <c r="D17" s="146">
        <v>93</v>
      </c>
      <c r="E17" s="146">
        <v>89</v>
      </c>
      <c r="F17" s="89">
        <f t="shared" si="1"/>
        <v>182</v>
      </c>
      <c r="G17" s="21">
        <v>3</v>
      </c>
      <c r="H17" s="146">
        <v>1302.0059999999999</v>
      </c>
      <c r="I17" s="40">
        <v>43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41">
        <v>2</v>
      </c>
      <c r="B18" s="19" t="s">
        <v>1235</v>
      </c>
      <c r="C18" s="19" t="s">
        <v>103</v>
      </c>
      <c r="D18" s="146">
        <v>94.001000000000005</v>
      </c>
      <c r="E18" s="146">
        <v>92</v>
      </c>
      <c r="F18" s="89">
        <f t="shared" si="1"/>
        <v>186.001</v>
      </c>
      <c r="G18" s="21">
        <v>6</v>
      </c>
      <c r="H18" s="146">
        <v>1295.008</v>
      </c>
      <c r="I18" s="40">
        <v>41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18">
        <v>1</v>
      </c>
      <c r="B19" s="19" t="s">
        <v>1234</v>
      </c>
      <c r="C19" s="19" t="s">
        <v>636</v>
      </c>
      <c r="D19" s="89">
        <v>92</v>
      </c>
      <c r="E19" s="89">
        <v>90</v>
      </c>
      <c r="F19" s="89">
        <f t="shared" si="1"/>
        <v>182</v>
      </c>
      <c r="G19" s="21">
        <v>3</v>
      </c>
      <c r="H19" s="89">
        <v>1288.0059999999999</v>
      </c>
      <c r="I19" s="24">
        <v>36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41">
        <v>6</v>
      </c>
      <c r="B20" s="19" t="s">
        <v>1239</v>
      </c>
      <c r="C20" s="19" t="s">
        <v>53</v>
      </c>
      <c r="D20" s="146">
        <v>92.001999999999995</v>
      </c>
      <c r="E20" s="146">
        <v>91</v>
      </c>
      <c r="F20" s="89">
        <f t="shared" si="1"/>
        <v>183.00200000000001</v>
      </c>
      <c r="G20" s="21">
        <v>5</v>
      </c>
      <c r="H20" s="146">
        <v>1276.0039999999999</v>
      </c>
      <c r="I20" s="40">
        <v>32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8">
        <v>7</v>
      </c>
      <c r="B21" s="19" t="s">
        <v>1240</v>
      </c>
      <c r="C21" s="19" t="s">
        <v>636</v>
      </c>
      <c r="D21" s="146">
        <v>92.001999999999995</v>
      </c>
      <c r="E21" s="146">
        <v>90</v>
      </c>
      <c r="F21" s="89">
        <f t="shared" si="1"/>
        <v>182.00200000000001</v>
      </c>
      <c r="G21" s="21">
        <v>4</v>
      </c>
      <c r="H21" s="146">
        <v>1276.0079999999998</v>
      </c>
      <c r="I21" s="40">
        <v>30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8">
        <v>5</v>
      </c>
      <c r="B22" s="19" t="s">
        <v>1238</v>
      </c>
      <c r="C22" s="19" t="s">
        <v>127</v>
      </c>
      <c r="D22" s="146">
        <v>94</v>
      </c>
      <c r="E22" s="146">
        <v>93</v>
      </c>
      <c r="F22" s="89">
        <f t="shared" si="1"/>
        <v>187</v>
      </c>
      <c r="G22" s="21">
        <v>7</v>
      </c>
      <c r="H22" s="146">
        <v>1223.0040000000001</v>
      </c>
      <c r="I22" s="40">
        <v>23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407">
        <v>3</v>
      </c>
      <c r="B23" s="403" t="s">
        <v>1236</v>
      </c>
      <c r="C23" s="403" t="s">
        <v>474</v>
      </c>
      <c r="D23" s="404" t="s">
        <v>109</v>
      </c>
      <c r="E23" s="404"/>
      <c r="F23" s="405">
        <f t="shared" si="1"/>
        <v>0</v>
      </c>
      <c r="G23" s="406">
        <v>0</v>
      </c>
      <c r="H23" s="147">
        <v>0</v>
      </c>
      <c r="I23" s="44">
        <v>0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7"/>
      <c r="B25" s="8" t="s">
        <v>113</v>
      </c>
      <c r="C25" s="9" t="s">
        <v>1241</v>
      </c>
      <c r="D25" s="9"/>
      <c r="E25" s="9" t="s">
        <v>1413</v>
      </c>
      <c r="F25" s="8"/>
      <c r="G25" s="8"/>
      <c r="H25" s="8"/>
      <c r="I25" s="8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375">
        <v>2</v>
      </c>
      <c r="B26" s="391" t="s">
        <v>10</v>
      </c>
      <c r="C26" s="392" t="s">
        <v>11</v>
      </c>
      <c r="D26" s="50"/>
      <c r="E26" s="83"/>
      <c r="F26" s="369" t="s">
        <v>12</v>
      </c>
      <c r="G26" s="369" t="s">
        <v>13</v>
      </c>
      <c r="H26" s="369" t="s">
        <v>14</v>
      </c>
      <c r="I26" s="370" t="s">
        <v>15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14">
        <v>3</v>
      </c>
      <c r="B27" s="15" t="s">
        <v>1068</v>
      </c>
      <c r="C27" s="15" t="s">
        <v>536</v>
      </c>
      <c r="D27" s="145">
        <v>90</v>
      </c>
      <c r="E27" s="145">
        <v>89</v>
      </c>
      <c r="F27" s="88">
        <f t="shared" ref="F27:F34" si="2">SUM(D27,E27)</f>
        <v>179</v>
      </c>
      <c r="G27" s="16">
        <v>4</v>
      </c>
      <c r="H27" s="145">
        <v>1277.0060000000001</v>
      </c>
      <c r="I27" s="36">
        <v>46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41">
        <v>6</v>
      </c>
      <c r="B28" s="19" t="s">
        <v>555</v>
      </c>
      <c r="C28" s="19" t="s">
        <v>536</v>
      </c>
      <c r="D28" s="146">
        <v>94</v>
      </c>
      <c r="E28" s="146">
        <v>93</v>
      </c>
      <c r="F28" s="89">
        <f t="shared" si="2"/>
        <v>187</v>
      </c>
      <c r="G28" s="21">
        <v>7</v>
      </c>
      <c r="H28" s="146">
        <v>1279</v>
      </c>
      <c r="I28" s="40">
        <v>42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41">
        <v>2</v>
      </c>
      <c r="B29" s="19" t="s">
        <v>1038</v>
      </c>
      <c r="C29" s="19" t="s">
        <v>159</v>
      </c>
      <c r="D29" s="146">
        <v>89</v>
      </c>
      <c r="E29" s="146">
        <v>88</v>
      </c>
      <c r="F29" s="89">
        <f t="shared" si="2"/>
        <v>177</v>
      </c>
      <c r="G29" s="21">
        <v>3</v>
      </c>
      <c r="H29" s="146">
        <v>1268.002</v>
      </c>
      <c r="I29" s="40">
        <v>40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8">
        <v>7</v>
      </c>
      <c r="B30" s="19" t="s">
        <v>1244</v>
      </c>
      <c r="C30" s="19" t="s">
        <v>636</v>
      </c>
      <c r="D30" s="146">
        <v>92</v>
      </c>
      <c r="E30" s="146">
        <v>91</v>
      </c>
      <c r="F30" s="89">
        <f t="shared" si="2"/>
        <v>183</v>
      </c>
      <c r="G30" s="21">
        <v>6</v>
      </c>
      <c r="H30" s="146">
        <v>1253.0039999999999</v>
      </c>
      <c r="I30" s="40">
        <v>35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41">
        <v>4</v>
      </c>
      <c r="B31" s="19" t="s">
        <v>488</v>
      </c>
      <c r="C31" s="19" t="s">
        <v>45</v>
      </c>
      <c r="D31" s="146">
        <v>96.001999999999995</v>
      </c>
      <c r="E31" s="146">
        <v>92</v>
      </c>
      <c r="F31" s="89">
        <f t="shared" si="2"/>
        <v>188.00200000000001</v>
      </c>
      <c r="G31" s="21">
        <v>8</v>
      </c>
      <c r="H31" s="146">
        <v>1226.0039999999999</v>
      </c>
      <c r="I31" s="40">
        <v>30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41">
        <v>8</v>
      </c>
      <c r="B32" s="19" t="s">
        <v>580</v>
      </c>
      <c r="C32" s="19" t="s">
        <v>19</v>
      </c>
      <c r="D32" s="146">
        <v>90</v>
      </c>
      <c r="E32" s="146">
        <v>89.001000000000005</v>
      </c>
      <c r="F32" s="89">
        <f t="shared" si="2"/>
        <v>179.001</v>
      </c>
      <c r="G32" s="21">
        <v>5</v>
      </c>
      <c r="H32" s="146">
        <v>1067.002</v>
      </c>
      <c r="I32" s="40">
        <v>29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18">
        <v>1</v>
      </c>
      <c r="B33" s="19" t="s">
        <v>1242</v>
      </c>
      <c r="C33" s="19" t="s">
        <v>159</v>
      </c>
      <c r="D33" s="89">
        <v>92</v>
      </c>
      <c r="E33" s="89">
        <v>83</v>
      </c>
      <c r="F33" s="89">
        <f t="shared" si="2"/>
        <v>175</v>
      </c>
      <c r="G33" s="21">
        <v>2</v>
      </c>
      <c r="H33" s="89">
        <v>1232.0029999999999</v>
      </c>
      <c r="I33" s="24">
        <v>26</v>
      </c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407">
        <v>5</v>
      </c>
      <c r="B34" s="403" t="s">
        <v>1243</v>
      </c>
      <c r="C34" s="403" t="s">
        <v>636</v>
      </c>
      <c r="D34" s="404" t="s">
        <v>109</v>
      </c>
      <c r="E34" s="404"/>
      <c r="F34" s="405">
        <f t="shared" si="2"/>
        <v>0</v>
      </c>
      <c r="G34" s="406">
        <v>0</v>
      </c>
      <c r="H34" s="147">
        <v>0</v>
      </c>
      <c r="I34" s="44">
        <v>0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7"/>
      <c r="B36" s="8" t="s">
        <v>139</v>
      </c>
      <c r="C36" s="9" t="s">
        <v>1245</v>
      </c>
      <c r="D36" s="9"/>
      <c r="E36" s="9" t="s">
        <v>1414</v>
      </c>
      <c r="F36" s="8"/>
      <c r="G36" s="8"/>
      <c r="H36" s="8"/>
      <c r="I36" s="8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375">
        <v>2</v>
      </c>
      <c r="B37" s="391" t="s">
        <v>10</v>
      </c>
      <c r="C37" s="392" t="s">
        <v>11</v>
      </c>
      <c r="D37" s="50"/>
      <c r="E37" s="83"/>
      <c r="F37" s="369" t="s">
        <v>12</v>
      </c>
      <c r="G37" s="369" t="s">
        <v>13</v>
      </c>
      <c r="H37" s="369" t="s">
        <v>14</v>
      </c>
      <c r="I37" s="370" t="s">
        <v>15</v>
      </c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14">
        <v>3</v>
      </c>
      <c r="B38" s="15" t="s">
        <v>1248</v>
      </c>
      <c r="C38" s="15" t="s">
        <v>103</v>
      </c>
      <c r="D38" s="145">
        <v>91</v>
      </c>
      <c r="E38" s="145">
        <v>87.001000000000005</v>
      </c>
      <c r="F38" s="88">
        <f t="shared" ref="F38:F45" si="3">SUM(D38,E38)</f>
        <v>178.001</v>
      </c>
      <c r="G38" s="16">
        <v>6</v>
      </c>
      <c r="H38" s="145">
        <v>1302.0059999999999</v>
      </c>
      <c r="I38" s="36">
        <v>51</v>
      </c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41">
        <v>8</v>
      </c>
      <c r="B39" s="19" t="s">
        <v>1252</v>
      </c>
      <c r="C39" s="19" t="s">
        <v>41</v>
      </c>
      <c r="D39" s="146">
        <v>97</v>
      </c>
      <c r="E39" s="146">
        <v>96</v>
      </c>
      <c r="F39" s="89">
        <f t="shared" si="3"/>
        <v>193</v>
      </c>
      <c r="G39" s="21">
        <v>8</v>
      </c>
      <c r="H39" s="146">
        <v>1255.0049999999999</v>
      </c>
      <c r="I39" s="40">
        <v>41</v>
      </c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41">
        <v>6</v>
      </c>
      <c r="B40" s="19" t="s">
        <v>1184</v>
      </c>
      <c r="C40" s="19" t="s">
        <v>94</v>
      </c>
      <c r="D40" s="146">
        <v>92</v>
      </c>
      <c r="E40" s="146">
        <v>90</v>
      </c>
      <c r="F40" s="89">
        <f t="shared" si="3"/>
        <v>182</v>
      </c>
      <c r="G40" s="21">
        <v>7</v>
      </c>
      <c r="H40" s="146">
        <v>1232.009</v>
      </c>
      <c r="I40" s="40">
        <v>35</v>
      </c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41">
        <v>4</v>
      </c>
      <c r="B41" s="19" t="s">
        <v>1249</v>
      </c>
      <c r="C41" s="19" t="s">
        <v>75</v>
      </c>
      <c r="D41" s="146">
        <v>85</v>
      </c>
      <c r="E41" s="146">
        <v>82</v>
      </c>
      <c r="F41" s="89">
        <f t="shared" si="3"/>
        <v>167</v>
      </c>
      <c r="G41" s="21">
        <v>3</v>
      </c>
      <c r="H41" s="146">
        <v>1070.0029999999999</v>
      </c>
      <c r="I41" s="40">
        <v>34</v>
      </c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41">
        <v>2</v>
      </c>
      <c r="B42" s="19" t="s">
        <v>1247</v>
      </c>
      <c r="C42" s="19" t="s">
        <v>71</v>
      </c>
      <c r="D42" s="146">
        <v>88</v>
      </c>
      <c r="E42" s="146">
        <v>87</v>
      </c>
      <c r="F42" s="89">
        <f t="shared" si="3"/>
        <v>175</v>
      </c>
      <c r="G42" s="21">
        <v>5</v>
      </c>
      <c r="H42" s="146">
        <v>1220.001</v>
      </c>
      <c r="I42" s="40">
        <v>32</v>
      </c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8">
        <v>5</v>
      </c>
      <c r="B43" s="19" t="s">
        <v>1250</v>
      </c>
      <c r="C43" s="19" t="s">
        <v>19</v>
      </c>
      <c r="D43" s="146">
        <v>85</v>
      </c>
      <c r="E43" s="146">
        <v>85</v>
      </c>
      <c r="F43" s="89">
        <f t="shared" si="3"/>
        <v>170</v>
      </c>
      <c r="G43" s="21">
        <v>4</v>
      </c>
      <c r="H43" s="146">
        <v>1224.002</v>
      </c>
      <c r="I43" s="40">
        <v>31</v>
      </c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8">
        <v>1</v>
      </c>
      <c r="B44" s="19" t="s">
        <v>1246</v>
      </c>
      <c r="C44" s="19" t="s">
        <v>159</v>
      </c>
      <c r="D44" s="89" t="s">
        <v>109</v>
      </c>
      <c r="E44" s="89"/>
      <c r="F44" s="89">
        <f t="shared" si="3"/>
        <v>0</v>
      </c>
      <c r="G44" s="21">
        <v>0</v>
      </c>
      <c r="H44" s="89">
        <v>987.00199999999995</v>
      </c>
      <c r="I44" s="24">
        <v>15</v>
      </c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407">
        <v>7</v>
      </c>
      <c r="B45" s="403" t="s">
        <v>1251</v>
      </c>
      <c r="C45" s="403" t="s">
        <v>636</v>
      </c>
      <c r="D45" s="404" t="s">
        <v>109</v>
      </c>
      <c r="E45" s="404"/>
      <c r="F45" s="405">
        <f t="shared" si="3"/>
        <v>0</v>
      </c>
      <c r="G45" s="406">
        <v>0</v>
      </c>
      <c r="H45" s="147">
        <v>664.00099999999998</v>
      </c>
      <c r="I45" s="44">
        <v>10</v>
      </c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7"/>
      <c r="B47" s="8" t="s">
        <v>142</v>
      </c>
      <c r="C47" s="9" t="s">
        <v>1253</v>
      </c>
      <c r="D47" s="9"/>
      <c r="E47" s="9" t="s">
        <v>1408</v>
      </c>
      <c r="F47" s="8"/>
      <c r="G47" s="8"/>
      <c r="H47" s="8"/>
      <c r="I47" s="8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375">
        <v>2</v>
      </c>
      <c r="B48" s="391" t="s">
        <v>10</v>
      </c>
      <c r="C48" s="392" t="s">
        <v>11</v>
      </c>
      <c r="D48" s="50"/>
      <c r="E48" s="83"/>
      <c r="F48" s="369" t="s">
        <v>12</v>
      </c>
      <c r="G48" s="369" t="s">
        <v>13</v>
      </c>
      <c r="H48" s="369" t="s">
        <v>14</v>
      </c>
      <c r="I48" s="370" t="s">
        <v>15</v>
      </c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34">
        <v>8</v>
      </c>
      <c r="B49" s="15" t="s">
        <v>772</v>
      </c>
      <c r="C49" s="15" t="s">
        <v>536</v>
      </c>
      <c r="D49" s="145">
        <v>97.004000000000005</v>
      </c>
      <c r="E49" s="145">
        <v>96.001000000000005</v>
      </c>
      <c r="F49" s="88">
        <f t="shared" ref="F49:F56" si="4">SUM(D49,E49)</f>
        <v>193.005</v>
      </c>
      <c r="G49" s="16">
        <v>8</v>
      </c>
      <c r="H49" s="145">
        <v>1318.0160000000001</v>
      </c>
      <c r="I49" s="36">
        <v>56</v>
      </c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18">
        <v>1</v>
      </c>
      <c r="B50" s="19" t="s">
        <v>539</v>
      </c>
      <c r="C50" s="19" t="s">
        <v>536</v>
      </c>
      <c r="D50" s="89">
        <v>90</v>
      </c>
      <c r="E50" s="89">
        <v>89</v>
      </c>
      <c r="F50" s="89">
        <f t="shared" si="4"/>
        <v>179</v>
      </c>
      <c r="G50" s="21">
        <v>6</v>
      </c>
      <c r="H50" s="89">
        <v>1252.002</v>
      </c>
      <c r="I50" s="24">
        <v>45</v>
      </c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41">
        <v>2</v>
      </c>
      <c r="B51" s="19" t="s">
        <v>1254</v>
      </c>
      <c r="C51" s="19" t="s">
        <v>240</v>
      </c>
      <c r="D51" s="146">
        <v>88</v>
      </c>
      <c r="E51" s="146">
        <v>84</v>
      </c>
      <c r="F51" s="89">
        <f t="shared" si="4"/>
        <v>172</v>
      </c>
      <c r="G51" s="21">
        <v>5</v>
      </c>
      <c r="H51" s="146">
        <v>1102.0059999999999</v>
      </c>
      <c r="I51" s="40">
        <v>34</v>
      </c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18">
        <v>7</v>
      </c>
      <c r="B52" s="19" t="s">
        <v>1259</v>
      </c>
      <c r="C52" s="19" t="s">
        <v>19</v>
      </c>
      <c r="D52" s="146">
        <v>75</v>
      </c>
      <c r="E52" s="146">
        <v>64</v>
      </c>
      <c r="F52" s="89">
        <f t="shared" si="4"/>
        <v>139</v>
      </c>
      <c r="G52" s="21">
        <v>4</v>
      </c>
      <c r="H52" s="146">
        <v>1029.002</v>
      </c>
      <c r="I52" s="40">
        <v>29</v>
      </c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18">
        <v>5</v>
      </c>
      <c r="B53" s="19" t="s">
        <v>1257</v>
      </c>
      <c r="C53" s="19" t="s">
        <v>45</v>
      </c>
      <c r="D53" s="146">
        <v>93.001000000000005</v>
      </c>
      <c r="E53" s="146">
        <v>89</v>
      </c>
      <c r="F53" s="89">
        <f t="shared" si="4"/>
        <v>182.001</v>
      </c>
      <c r="G53" s="21">
        <v>7</v>
      </c>
      <c r="H53" s="146">
        <v>880.00199999999995</v>
      </c>
      <c r="I53" s="40">
        <v>28</v>
      </c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41">
        <v>4</v>
      </c>
      <c r="B54" s="19" t="s">
        <v>1256</v>
      </c>
      <c r="C54" s="19" t="s">
        <v>660</v>
      </c>
      <c r="D54" s="146" t="s">
        <v>109</v>
      </c>
      <c r="E54" s="146"/>
      <c r="F54" s="89">
        <f t="shared" si="4"/>
        <v>0</v>
      </c>
      <c r="G54" s="21">
        <v>0</v>
      </c>
      <c r="H54" s="146">
        <v>829.00199999999995</v>
      </c>
      <c r="I54" s="40">
        <v>24</v>
      </c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18">
        <v>3</v>
      </c>
      <c r="B55" s="19" t="s">
        <v>1255</v>
      </c>
      <c r="C55" s="19" t="s">
        <v>159</v>
      </c>
      <c r="D55" s="146">
        <v>57</v>
      </c>
      <c r="E55" s="146">
        <v>53</v>
      </c>
      <c r="F55" s="89">
        <f t="shared" si="4"/>
        <v>110</v>
      </c>
      <c r="G55" s="21">
        <v>3</v>
      </c>
      <c r="H55" s="146">
        <v>875</v>
      </c>
      <c r="I55" s="40">
        <v>20</v>
      </c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402">
        <v>6</v>
      </c>
      <c r="B56" s="403" t="s">
        <v>1258</v>
      </c>
      <c r="C56" s="403" t="s">
        <v>19</v>
      </c>
      <c r="D56" s="404" t="s">
        <v>109</v>
      </c>
      <c r="E56" s="404"/>
      <c r="F56" s="405">
        <f t="shared" si="4"/>
        <v>0</v>
      </c>
      <c r="G56" s="406">
        <v>0</v>
      </c>
      <c r="H56" s="147">
        <v>0</v>
      </c>
      <c r="I56" s="44">
        <v>0</v>
      </c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25">
      <c r="A58"/>
      <c r="B58" t="s">
        <v>510</v>
      </c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/>
      <c r="B60" s="4" t="s">
        <v>1224</v>
      </c>
      <c r="E60" s="33" t="s">
        <v>167</v>
      </c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/>
      <c r="B61" s="4" t="s">
        <v>168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38:I45">
    <sortCondition descending="1" ref="I38"/>
    <sortCondition descending="1" ref="H38"/>
  </sortState>
  <hyperlinks>
    <hyperlink ref="B2" location="'Index'!A3" tooltip="Go to the Index sheet" display="á" xr:uid="{950974C5-35F2-42E9-A47B-DD0822C55B5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9DCB2-3065-4AAC-9093-79175185443C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1188</v>
      </c>
      <c r="C1" s="2"/>
      <c r="D1" s="3"/>
      <c r="E1" s="3"/>
      <c r="F1" s="3" t="s">
        <v>271</v>
      </c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84" t="s">
        <v>1260</v>
      </c>
    </row>
    <row r="3" spans="1:25" ht="15.75" customHeight="1" x14ac:dyDescent="0.3">
      <c r="A3" s="7"/>
      <c r="B3" s="8" t="s">
        <v>4</v>
      </c>
      <c r="C3" s="9" t="s">
        <v>1261</v>
      </c>
      <c r="D3" s="9"/>
      <c r="E3" s="9" t="s">
        <v>1415</v>
      </c>
      <c r="F3" s="8"/>
      <c r="G3" s="8"/>
      <c r="H3" s="8"/>
      <c r="I3" s="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375">
        <v>2</v>
      </c>
      <c r="B4" s="391" t="s">
        <v>10</v>
      </c>
      <c r="C4" s="392" t="s">
        <v>11</v>
      </c>
      <c r="D4" s="50"/>
      <c r="E4" s="83"/>
      <c r="F4" s="369" t="s">
        <v>12</v>
      </c>
      <c r="G4" s="369" t="s">
        <v>13</v>
      </c>
      <c r="H4" s="369" t="s">
        <v>14</v>
      </c>
      <c r="I4" s="370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428">
        <v>2</v>
      </c>
      <c r="B5" s="409" t="s">
        <v>334</v>
      </c>
      <c r="C5" s="409" t="s">
        <v>183</v>
      </c>
      <c r="D5" s="429">
        <v>100.001</v>
      </c>
      <c r="E5" s="429">
        <v>99.001000000000005</v>
      </c>
      <c r="F5" s="410">
        <v>199.00200000000001</v>
      </c>
      <c r="G5" s="411">
        <v>7</v>
      </c>
      <c r="H5" s="145">
        <v>1391.029</v>
      </c>
      <c r="I5" s="36">
        <v>47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417">
        <v>5</v>
      </c>
      <c r="B6" s="413" t="s">
        <v>188</v>
      </c>
      <c r="C6" s="413" t="s">
        <v>189</v>
      </c>
      <c r="D6" s="414">
        <v>99.004000000000005</v>
      </c>
      <c r="E6" s="414">
        <v>96</v>
      </c>
      <c r="F6" s="415">
        <v>195.00400000000002</v>
      </c>
      <c r="G6" s="416">
        <v>6</v>
      </c>
      <c r="H6" s="146">
        <v>1380.0219999999999</v>
      </c>
      <c r="I6" s="40">
        <v>43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412">
        <v>4</v>
      </c>
      <c r="B7" s="413" t="s">
        <v>1193</v>
      </c>
      <c r="C7" s="413" t="s">
        <v>17</v>
      </c>
      <c r="D7" s="414">
        <v>95.001000000000005</v>
      </c>
      <c r="E7" s="414">
        <v>94.001000000000005</v>
      </c>
      <c r="F7" s="415">
        <v>189.00200000000001</v>
      </c>
      <c r="G7" s="416">
        <v>4</v>
      </c>
      <c r="H7" s="146">
        <v>1355.011</v>
      </c>
      <c r="I7" s="40">
        <v>35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417">
        <v>7</v>
      </c>
      <c r="B8" s="413" t="s">
        <v>477</v>
      </c>
      <c r="C8" s="413" t="s">
        <v>459</v>
      </c>
      <c r="D8" s="414">
        <v>97.001000000000005</v>
      </c>
      <c r="E8" s="414">
        <v>96.001000000000005</v>
      </c>
      <c r="F8" s="415">
        <v>193.00200000000001</v>
      </c>
      <c r="G8" s="416">
        <v>5</v>
      </c>
      <c r="H8" s="146">
        <v>1322.0039999999999</v>
      </c>
      <c r="I8" s="40">
        <v>26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412">
        <v>6</v>
      </c>
      <c r="B9" s="413" t="s">
        <v>1211</v>
      </c>
      <c r="C9" s="413" t="s">
        <v>17</v>
      </c>
      <c r="D9" s="414">
        <v>94.001000000000005</v>
      </c>
      <c r="E9" s="414">
        <v>88</v>
      </c>
      <c r="F9" s="415">
        <v>182.001</v>
      </c>
      <c r="G9" s="416">
        <v>2</v>
      </c>
      <c r="H9" s="146">
        <v>1308.0059999999999</v>
      </c>
      <c r="I9" s="40">
        <v>21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417">
        <v>3</v>
      </c>
      <c r="B10" s="413" t="s">
        <v>1192</v>
      </c>
      <c r="C10" s="413" t="s">
        <v>634</v>
      </c>
      <c r="D10" s="414">
        <v>92</v>
      </c>
      <c r="E10" s="414">
        <v>91</v>
      </c>
      <c r="F10" s="415">
        <v>183</v>
      </c>
      <c r="G10" s="416">
        <v>3</v>
      </c>
      <c r="H10" s="146">
        <v>1209.001</v>
      </c>
      <c r="I10" s="40">
        <v>14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418">
        <v>1</v>
      </c>
      <c r="B11" s="419" t="s">
        <v>1208</v>
      </c>
      <c r="C11" s="419" t="s">
        <v>634</v>
      </c>
      <c r="D11" s="421">
        <v>90</v>
      </c>
      <c r="E11" s="421">
        <v>85</v>
      </c>
      <c r="F11" s="421">
        <v>175</v>
      </c>
      <c r="G11" s="422">
        <v>1</v>
      </c>
      <c r="H11" s="91">
        <v>1191.0039999999999</v>
      </c>
      <c r="I11" s="32">
        <v>11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7"/>
      <c r="B13" s="8" t="s">
        <v>7</v>
      </c>
      <c r="C13" s="9" t="s">
        <v>1262</v>
      </c>
      <c r="D13" s="9"/>
      <c r="E13" s="9" t="s">
        <v>618</v>
      </c>
      <c r="F13" s="8"/>
      <c r="G13" s="8"/>
      <c r="H13" s="8"/>
      <c r="I13" s="8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375">
        <v>2</v>
      </c>
      <c r="B14" s="391" t="s">
        <v>10</v>
      </c>
      <c r="C14" s="392" t="s">
        <v>11</v>
      </c>
      <c r="D14" s="50"/>
      <c r="E14" s="83"/>
      <c r="F14" s="369" t="s">
        <v>12</v>
      </c>
      <c r="G14" s="369" t="s">
        <v>13</v>
      </c>
      <c r="H14" s="369" t="s">
        <v>14</v>
      </c>
      <c r="I14" s="370" t="s">
        <v>15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408">
        <v>3</v>
      </c>
      <c r="B15" s="409" t="s">
        <v>244</v>
      </c>
      <c r="C15" s="409" t="s">
        <v>38</v>
      </c>
      <c r="D15" s="429">
        <v>99.003</v>
      </c>
      <c r="E15" s="429">
        <v>99.001000000000005</v>
      </c>
      <c r="F15" s="410">
        <v>198.00400000000002</v>
      </c>
      <c r="G15" s="411">
        <v>6</v>
      </c>
      <c r="H15" s="145">
        <v>1381.0190000000002</v>
      </c>
      <c r="I15" s="36">
        <v>42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412">
        <v>2</v>
      </c>
      <c r="B16" s="413" t="s">
        <v>1227</v>
      </c>
      <c r="C16" s="413" t="s">
        <v>1041</v>
      </c>
      <c r="D16" s="414">
        <v>98.001000000000005</v>
      </c>
      <c r="E16" s="414">
        <v>96</v>
      </c>
      <c r="F16" s="415">
        <v>194.001</v>
      </c>
      <c r="G16" s="416">
        <v>4</v>
      </c>
      <c r="H16" s="146">
        <v>1316.0129999999999</v>
      </c>
      <c r="I16" s="40">
        <v>27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412">
        <v>4</v>
      </c>
      <c r="B17" s="413" t="s">
        <v>72</v>
      </c>
      <c r="C17" s="413" t="s">
        <v>63</v>
      </c>
      <c r="D17" s="414">
        <v>97</v>
      </c>
      <c r="E17" s="414">
        <v>95</v>
      </c>
      <c r="F17" s="415">
        <v>192</v>
      </c>
      <c r="G17" s="416">
        <v>3</v>
      </c>
      <c r="H17" s="146">
        <v>1330.0060000000001</v>
      </c>
      <c r="I17" s="40">
        <v>26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417">
        <v>1</v>
      </c>
      <c r="B18" s="413" t="s">
        <v>1040</v>
      </c>
      <c r="C18" s="413" t="s">
        <v>1041</v>
      </c>
      <c r="D18" s="415">
        <v>100.002</v>
      </c>
      <c r="E18" s="415">
        <v>95.001000000000005</v>
      </c>
      <c r="F18" s="415">
        <v>195.00299999999999</v>
      </c>
      <c r="G18" s="416">
        <v>5</v>
      </c>
      <c r="H18" s="89">
        <v>1325.0119999999999</v>
      </c>
      <c r="I18" s="24">
        <v>22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417">
        <v>5</v>
      </c>
      <c r="B19" s="413" t="s">
        <v>477</v>
      </c>
      <c r="C19" s="413" t="s">
        <v>472</v>
      </c>
      <c r="D19" s="414">
        <v>93</v>
      </c>
      <c r="E19" s="414">
        <v>89</v>
      </c>
      <c r="F19" s="415">
        <v>182</v>
      </c>
      <c r="G19" s="416">
        <v>2</v>
      </c>
      <c r="H19" s="146">
        <v>1302.0059999999999</v>
      </c>
      <c r="I19" s="40">
        <v>16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423">
        <v>6</v>
      </c>
      <c r="B20" s="419" t="s">
        <v>1223</v>
      </c>
      <c r="C20" s="419" t="s">
        <v>459</v>
      </c>
      <c r="D20" s="420">
        <v>89.001999999999995</v>
      </c>
      <c r="E20" s="420">
        <v>88.001000000000005</v>
      </c>
      <c r="F20" s="421">
        <v>177.00299999999999</v>
      </c>
      <c r="G20" s="422">
        <v>1</v>
      </c>
      <c r="H20" s="147">
        <v>1276.0059999999999</v>
      </c>
      <c r="I20" s="44">
        <v>14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25">
      <c r="A22"/>
      <c r="B22" t="s">
        <v>510</v>
      </c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/>
      <c r="B24" s="4" t="s">
        <v>270</v>
      </c>
      <c r="E24" s="33" t="s">
        <v>167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/>
      <c r="B25" s="4" t="s">
        <v>168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customFormat="1" ht="15.75" customHeight="1" x14ac:dyDescent="0.25"/>
    <row r="34" customFormat="1" ht="15.75" customHeight="1" x14ac:dyDescent="0.25"/>
    <row r="35" customFormat="1" ht="15.75" customHeight="1" x14ac:dyDescent="0.25"/>
    <row r="36" customFormat="1" ht="15.75" customHeight="1" x14ac:dyDescent="0.25"/>
    <row r="37" customFormat="1" ht="15.75" customHeight="1" x14ac:dyDescent="0.25"/>
    <row r="38" customFormat="1" ht="15.75" customHeight="1" x14ac:dyDescent="0.25"/>
    <row r="39" customFormat="1" ht="15.75" customHeight="1" x14ac:dyDescent="0.25"/>
    <row r="40" customFormat="1" ht="15.75" customHeight="1" x14ac:dyDescent="0.25"/>
    <row r="41" customFormat="1" ht="15.75" customHeight="1" x14ac:dyDescent="0.25"/>
    <row r="42" customFormat="1" ht="15.75" customHeight="1" x14ac:dyDescent="0.25"/>
    <row r="43" customFormat="1" ht="15.75" customHeight="1" x14ac:dyDescent="0.25"/>
    <row r="44" customFormat="1" ht="15.75" customHeight="1" x14ac:dyDescent="0.25"/>
    <row r="45" customFormat="1" ht="15.75" customHeight="1" x14ac:dyDescent="0.25"/>
    <row r="46" customFormat="1" ht="15.75" customHeight="1" x14ac:dyDescent="0.25"/>
    <row r="47" customFormat="1" ht="15.75" customHeight="1" x14ac:dyDescent="0.25"/>
    <row r="48" customFormat="1" ht="15.75" customHeight="1" x14ac:dyDescent="0.25"/>
    <row r="49" customFormat="1" ht="15.75" customHeight="1" x14ac:dyDescent="0.25"/>
    <row r="50" customFormat="1" ht="15.75" customHeight="1" x14ac:dyDescent="0.25"/>
    <row r="51" customFormat="1" ht="15.75" customHeight="1" x14ac:dyDescent="0.25"/>
    <row r="52" customFormat="1" ht="15.75" customHeight="1" x14ac:dyDescent="0.25"/>
    <row r="53" customFormat="1" ht="15.75" customHeight="1" x14ac:dyDescent="0.25"/>
    <row r="54" customFormat="1" ht="15.75" customHeight="1" x14ac:dyDescent="0.25"/>
    <row r="55" customFormat="1" ht="15.75" customHeight="1" x14ac:dyDescent="0.25"/>
    <row r="56" customFormat="1" ht="15.75" customHeight="1" x14ac:dyDescent="0.25"/>
    <row r="57" customFormat="1" ht="15.75" customHeight="1" x14ac:dyDescent="0.25"/>
    <row r="58" customFormat="1" ht="15.75" customHeight="1" x14ac:dyDescent="0.25"/>
    <row r="59" customFormat="1" ht="15.75" customHeight="1" x14ac:dyDescent="0.25"/>
    <row r="60" customFormat="1" ht="15.75" customHeight="1" x14ac:dyDescent="0.25"/>
    <row r="61" customFormat="1" ht="15.75" customHeight="1" x14ac:dyDescent="0.25"/>
    <row r="62" customFormat="1" ht="15.75" customHeight="1" x14ac:dyDescent="0.25"/>
    <row r="63" customFormat="1" ht="15.75" customHeight="1" x14ac:dyDescent="0.25"/>
    <row r="64" customFormat="1" ht="15.75" customHeight="1" x14ac:dyDescent="0.25"/>
    <row r="65" spans="1:25" ht="15.7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15:I20">
    <sortCondition descending="1" ref="I15"/>
    <sortCondition descending="1" ref="H15"/>
  </sortState>
  <hyperlinks>
    <hyperlink ref="B2" location="'Index'!A3" tooltip="Go to the Index sheet" display="á" xr:uid="{21BC7992-D15E-448F-B0C5-42B27F01A6D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1EF28-4271-4DBC-B085-18250CDF0295}">
  <sheetPr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4" customWidth="1"/>
    <col min="2" max="3" width="5" style="4" customWidth="1"/>
    <col min="4" max="4" width="8.7109375" style="4" customWidth="1"/>
    <col min="5" max="5" width="8.7109375" style="30" customWidth="1"/>
    <col min="6" max="6" width="8.7109375" style="4" customWidth="1"/>
    <col min="7" max="7" width="4.7109375" style="30" customWidth="1"/>
    <col min="8" max="8" width="20.7109375" style="4" customWidth="1"/>
    <col min="9" max="10" width="5" style="4" customWidth="1"/>
    <col min="11" max="12" width="7.7109375" style="4" customWidth="1"/>
    <col min="13" max="13" width="9.7109375" style="4" customWidth="1"/>
    <col min="14" max="14" width="5" style="4" customWidth="1"/>
    <col min="15" max="20" width="4.140625" style="4" customWidth="1"/>
    <col min="21" max="25" width="10.28515625" style="4" customWidth="1"/>
    <col min="26" max="254" width="10.28515625" customWidth="1"/>
    <col min="255" max="255" width="17.85546875" customWidth="1"/>
  </cols>
  <sheetData>
    <row r="1" spans="1:25" ht="18" x14ac:dyDescent="0.35">
      <c r="A1" s="2" t="s">
        <v>1263</v>
      </c>
      <c r="B1" s="2"/>
      <c r="C1" s="2"/>
      <c r="D1" s="3"/>
      <c r="E1" s="3"/>
      <c r="F1" s="3"/>
      <c r="G1" s="46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 s="5" t="s">
        <v>2</v>
      </c>
      <c r="I2" s="47" t="s">
        <v>1189</v>
      </c>
      <c r="J2" s="48">
        <v>2</v>
      </c>
    </row>
    <row r="3" spans="1:25" ht="15.75" customHeight="1" x14ac:dyDescent="0.3">
      <c r="A3" s="8" t="s">
        <v>4</v>
      </c>
      <c r="B3" s="8"/>
      <c r="C3" s="8"/>
      <c r="D3" s="8"/>
      <c r="E3" s="7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363" t="s">
        <v>1264</v>
      </c>
      <c r="B4" s="50"/>
      <c r="C4" s="51">
        <v>557</v>
      </c>
      <c r="D4" s="50"/>
      <c r="E4" s="52" t="s">
        <v>15</v>
      </c>
      <c r="F4" s="393">
        <f>SUM(F5:F7)</f>
        <v>573.00400000000002</v>
      </c>
      <c r="G4" s="54" t="s">
        <v>282</v>
      </c>
      <c r="H4" s="363" t="s">
        <v>1265</v>
      </c>
      <c r="I4" s="50"/>
      <c r="J4" s="51">
        <v>567</v>
      </c>
      <c r="K4" s="50"/>
      <c r="L4" s="52" t="s">
        <v>15</v>
      </c>
      <c r="M4" s="393">
        <f>SUM(M5:M7)</f>
        <v>566.00099999999998</v>
      </c>
      <c r="N4"/>
    </row>
    <row r="5" spans="1:25" ht="15.75" customHeight="1" x14ac:dyDescent="0.3">
      <c r="A5" s="247" t="s">
        <v>1228</v>
      </c>
      <c r="B5" s="122"/>
      <c r="C5" s="123"/>
      <c r="D5" s="129">
        <v>96.001000000000005</v>
      </c>
      <c r="E5" s="129">
        <v>94</v>
      </c>
      <c r="F5" s="130">
        <f>SUM(D5:E5)</f>
        <v>190.001</v>
      </c>
      <c r="G5"/>
      <c r="H5" s="247" t="s">
        <v>1200</v>
      </c>
      <c r="I5" s="122"/>
      <c r="J5" s="123"/>
      <c r="K5" s="129">
        <v>98.001000000000005</v>
      </c>
      <c r="L5" s="129">
        <v>96</v>
      </c>
      <c r="M5" s="130">
        <f>SUM(K5:L5)</f>
        <v>194.001</v>
      </c>
      <c r="N5"/>
    </row>
    <row r="6" spans="1:25" ht="15.75" customHeight="1" x14ac:dyDescent="0.3">
      <c r="A6" s="126" t="s">
        <v>1230</v>
      </c>
      <c r="B6" s="127"/>
      <c r="C6" s="128"/>
      <c r="D6" s="129">
        <v>93.001000000000005</v>
      </c>
      <c r="E6" s="129">
        <v>91</v>
      </c>
      <c r="F6" s="394">
        <f>SUM(D6:E6)</f>
        <v>184.001</v>
      </c>
      <c r="G6"/>
      <c r="H6" s="126" t="s">
        <v>1238</v>
      </c>
      <c r="I6" s="127"/>
      <c r="J6" s="128"/>
      <c r="K6" s="129">
        <v>94</v>
      </c>
      <c r="L6" s="129">
        <v>93</v>
      </c>
      <c r="M6" s="394">
        <f>SUM(K6:L6)</f>
        <v>187</v>
      </c>
      <c r="N6"/>
    </row>
    <row r="7" spans="1:25" ht="15.75" customHeight="1" x14ac:dyDescent="0.3">
      <c r="A7" s="131" t="s">
        <v>1232</v>
      </c>
      <c r="B7" s="132"/>
      <c r="C7" s="133"/>
      <c r="D7" s="395">
        <v>100.002</v>
      </c>
      <c r="E7" s="395">
        <v>99</v>
      </c>
      <c r="F7" s="396">
        <f>SUM(D7:E7)</f>
        <v>199.00200000000001</v>
      </c>
      <c r="G7"/>
      <c r="H7" s="131" t="s">
        <v>1219</v>
      </c>
      <c r="I7" s="132"/>
      <c r="J7" s="133"/>
      <c r="K7" s="395">
        <v>96</v>
      </c>
      <c r="L7" s="395">
        <v>89</v>
      </c>
      <c r="M7" s="396">
        <f>SUM(K7:L7)</f>
        <v>185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59"/>
    </row>
    <row r="9" spans="1:25" ht="15.75" customHeight="1" x14ac:dyDescent="0.3">
      <c r="A9" s="363" t="s">
        <v>1266</v>
      </c>
      <c r="B9" s="50"/>
      <c r="C9" s="51">
        <v>546</v>
      </c>
      <c r="D9" s="50"/>
      <c r="E9" s="52" t="s">
        <v>15</v>
      </c>
      <c r="F9" s="393">
        <f>SUM(F10:F12)</f>
        <v>555.00199999999995</v>
      </c>
      <c r="G9" s="54" t="s">
        <v>282</v>
      </c>
      <c r="H9" s="363" t="s">
        <v>1267</v>
      </c>
      <c r="I9" s="50"/>
      <c r="J9" s="51">
        <v>568</v>
      </c>
      <c r="K9" s="50"/>
      <c r="L9" s="52" t="s">
        <v>15</v>
      </c>
      <c r="M9" s="393">
        <f>SUM(M10:M12)</f>
        <v>564.00299999999993</v>
      </c>
      <c r="N9"/>
    </row>
    <row r="10" spans="1:25" ht="15.75" customHeight="1" x14ac:dyDescent="0.3">
      <c r="A10" s="247" t="s">
        <v>1248</v>
      </c>
      <c r="B10" s="122"/>
      <c r="C10" s="123"/>
      <c r="D10" s="129">
        <v>91</v>
      </c>
      <c r="E10" s="129">
        <v>87.001000000000005</v>
      </c>
      <c r="F10" s="130">
        <f>SUM(D10:E10)</f>
        <v>178.001</v>
      </c>
      <c r="G10"/>
      <c r="H10" s="247" t="s">
        <v>1209</v>
      </c>
      <c r="I10" s="122"/>
      <c r="J10" s="123"/>
      <c r="K10" s="129">
        <v>96</v>
      </c>
      <c r="L10" s="129">
        <v>95</v>
      </c>
      <c r="M10" s="130">
        <f>SUM(K10:L10)</f>
        <v>191</v>
      </c>
      <c r="N10"/>
    </row>
    <row r="11" spans="1:25" ht="15.75" customHeight="1" x14ac:dyDescent="0.3">
      <c r="A11" s="126" t="s">
        <v>1235</v>
      </c>
      <c r="B11" s="127"/>
      <c r="C11" s="128"/>
      <c r="D11" s="129">
        <v>94.001000000000005</v>
      </c>
      <c r="E11" s="129">
        <v>92</v>
      </c>
      <c r="F11" s="394">
        <f>SUM(D11:E11)</f>
        <v>186.001</v>
      </c>
      <c r="G11"/>
      <c r="H11" s="126" t="s">
        <v>1220</v>
      </c>
      <c r="I11" s="127"/>
      <c r="J11" s="128"/>
      <c r="K11" s="129">
        <v>97</v>
      </c>
      <c r="L11" s="129">
        <v>87</v>
      </c>
      <c r="M11" s="394">
        <f>SUM(K11:L11)</f>
        <v>184</v>
      </c>
      <c r="N11"/>
    </row>
    <row r="12" spans="1:25" ht="15.75" customHeight="1" x14ac:dyDescent="0.3">
      <c r="A12" s="131" t="s">
        <v>1237</v>
      </c>
      <c r="B12" s="132"/>
      <c r="C12" s="133"/>
      <c r="D12" s="395">
        <v>96</v>
      </c>
      <c r="E12" s="395">
        <v>95</v>
      </c>
      <c r="F12" s="396">
        <f>SUM(D12:E12)</f>
        <v>191</v>
      </c>
      <c r="G12"/>
      <c r="H12" s="131" t="s">
        <v>1231</v>
      </c>
      <c r="I12" s="132"/>
      <c r="J12" s="133"/>
      <c r="K12" s="395">
        <v>96.003</v>
      </c>
      <c r="L12" s="395">
        <v>93</v>
      </c>
      <c r="M12" s="396">
        <f>SUM(K12:L12)</f>
        <v>189.00299999999999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363" t="s">
        <v>1268</v>
      </c>
      <c r="B14" s="50"/>
      <c r="C14" s="51">
        <v>592</v>
      </c>
      <c r="D14" s="50"/>
      <c r="E14" s="52" t="s">
        <v>15</v>
      </c>
      <c r="F14" s="393">
        <f>SUM(F15:F17)</f>
        <v>595.01099999999997</v>
      </c>
      <c r="G14" s="54" t="s">
        <v>282</v>
      </c>
      <c r="H14" s="363" t="s">
        <v>1269</v>
      </c>
      <c r="I14" s="50"/>
      <c r="J14" s="51">
        <v>594</v>
      </c>
      <c r="K14" s="50"/>
      <c r="L14" s="52" t="s">
        <v>15</v>
      </c>
      <c r="M14" s="393">
        <f>SUM(M15:M17)</f>
        <v>490.01399999999995</v>
      </c>
      <c r="N14"/>
    </row>
    <row r="15" spans="1:25" ht="15.75" customHeight="1" x14ac:dyDescent="0.3">
      <c r="A15" s="247" t="s">
        <v>1191</v>
      </c>
      <c r="B15" s="122"/>
      <c r="C15" s="123"/>
      <c r="D15" s="129">
        <v>99.001000000000005</v>
      </c>
      <c r="E15" s="129">
        <v>98.003</v>
      </c>
      <c r="F15" s="130">
        <f>SUM(D15:E15)</f>
        <v>197.00400000000002</v>
      </c>
      <c r="G15"/>
      <c r="H15" s="247" t="s">
        <v>1201</v>
      </c>
      <c r="I15" s="122"/>
      <c r="J15" s="123"/>
      <c r="K15" s="129">
        <v>97.001000000000005</v>
      </c>
      <c r="L15" s="129">
        <v>96</v>
      </c>
      <c r="M15" s="130">
        <f>SUM(K15:L15)</f>
        <v>193.001</v>
      </c>
      <c r="N15"/>
    </row>
    <row r="16" spans="1:25" ht="15.75" customHeight="1" x14ac:dyDescent="0.3">
      <c r="A16" s="126" t="s">
        <v>1199</v>
      </c>
      <c r="B16" s="127"/>
      <c r="C16" s="128"/>
      <c r="D16" s="129">
        <v>100.003</v>
      </c>
      <c r="E16" s="129">
        <v>99.003</v>
      </c>
      <c r="F16" s="394">
        <f>SUM(D16:E16)</f>
        <v>199.006</v>
      </c>
      <c r="G16"/>
      <c r="H16" s="126" t="s">
        <v>1195</v>
      </c>
      <c r="I16" s="127"/>
      <c r="J16" s="128"/>
      <c r="K16" s="129">
        <v>99.006</v>
      </c>
      <c r="L16" s="129">
        <v>99.004000000000005</v>
      </c>
      <c r="M16" s="394">
        <f>SUM(K16:L16)</f>
        <v>198.01</v>
      </c>
      <c r="N16"/>
    </row>
    <row r="17" spans="1:16" ht="15.75" customHeight="1" x14ac:dyDescent="0.3">
      <c r="A17" s="131" t="s">
        <v>187</v>
      </c>
      <c r="B17" s="132"/>
      <c r="C17" s="133"/>
      <c r="D17" s="395">
        <v>100.001</v>
      </c>
      <c r="E17" s="395">
        <v>99</v>
      </c>
      <c r="F17" s="396">
        <f>SUM(D17:E17)</f>
        <v>199.001</v>
      </c>
      <c r="G17"/>
      <c r="H17" s="131" t="s">
        <v>1270</v>
      </c>
      <c r="I17" s="132"/>
      <c r="J17" s="133"/>
      <c r="K17" s="395">
        <v>99.003</v>
      </c>
      <c r="L17" s="395">
        <v>0</v>
      </c>
      <c r="M17" s="396">
        <f>SUM(K17:L17)</f>
        <v>99.003</v>
      </c>
      <c r="N17"/>
    </row>
    <row r="18" spans="1:16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6" ht="15.75" customHeight="1" x14ac:dyDescent="0.3">
      <c r="E19" s="4"/>
      <c r="H19" s="368" t="s">
        <v>4</v>
      </c>
      <c r="I19" s="369" t="s">
        <v>288</v>
      </c>
      <c r="J19" s="369" t="s">
        <v>289</v>
      </c>
      <c r="K19" s="369" t="s">
        <v>290</v>
      </c>
      <c r="L19" s="369" t="s">
        <v>291</v>
      </c>
      <c r="M19" s="369" t="s">
        <v>14</v>
      </c>
      <c r="N19" s="370" t="s">
        <v>292</v>
      </c>
    </row>
    <row r="20" spans="1:16" ht="15.75" customHeight="1" x14ac:dyDescent="0.3">
      <c r="B20" s="9" t="s">
        <v>1271</v>
      </c>
      <c r="E20" s="4"/>
      <c r="H20" s="430" t="s">
        <v>1268</v>
      </c>
      <c r="I20" s="21">
        <v>7</v>
      </c>
      <c r="J20" s="21">
        <v>6</v>
      </c>
      <c r="K20" s="21"/>
      <c r="L20" s="21">
        <v>1</v>
      </c>
      <c r="M20" s="137">
        <v>4122.0609999999997</v>
      </c>
      <c r="N20" s="56">
        <v>12</v>
      </c>
    </row>
    <row r="21" spans="1:16" ht="15.75" customHeight="1" x14ac:dyDescent="0.3">
      <c r="B21" s="61" t="s">
        <v>1434</v>
      </c>
      <c r="E21" s="4"/>
      <c r="H21" s="62" t="s">
        <v>1269</v>
      </c>
      <c r="I21" s="20">
        <v>7</v>
      </c>
      <c r="J21" s="20">
        <v>5</v>
      </c>
      <c r="K21" s="20"/>
      <c r="L21" s="20">
        <v>2</v>
      </c>
      <c r="M21" s="140">
        <v>4047.0769999999998</v>
      </c>
      <c r="N21" s="22">
        <v>10</v>
      </c>
    </row>
    <row r="22" spans="1:16" ht="15.75" customHeight="1" x14ac:dyDescent="0.3">
      <c r="B22" s="9" t="s">
        <v>295</v>
      </c>
      <c r="E22" s="4"/>
      <c r="H22" s="57" t="s">
        <v>1264</v>
      </c>
      <c r="I22" s="23">
        <v>7</v>
      </c>
      <c r="J22" s="23">
        <v>4</v>
      </c>
      <c r="K22" s="23"/>
      <c r="L22" s="23">
        <v>3</v>
      </c>
      <c r="M22" s="138">
        <v>4055.0370000000003</v>
      </c>
      <c r="N22" s="24">
        <v>8</v>
      </c>
    </row>
    <row r="23" spans="1:16" ht="15.75" customHeight="1" x14ac:dyDescent="0.3">
      <c r="H23" s="139" t="s">
        <v>1267</v>
      </c>
      <c r="I23" s="20">
        <v>7</v>
      </c>
      <c r="J23" s="20">
        <v>4</v>
      </c>
      <c r="K23" s="20"/>
      <c r="L23" s="20">
        <v>3</v>
      </c>
      <c r="M23" s="140">
        <v>4001.0259999999989</v>
      </c>
      <c r="N23" s="22">
        <v>8</v>
      </c>
    </row>
    <row r="24" spans="1:16" ht="15.75" customHeight="1" x14ac:dyDescent="0.3">
      <c r="H24" s="57" t="s">
        <v>1266</v>
      </c>
      <c r="I24" s="20">
        <v>7</v>
      </c>
      <c r="J24" s="20">
        <v>2</v>
      </c>
      <c r="K24" s="20"/>
      <c r="L24" s="20">
        <v>5</v>
      </c>
      <c r="M24" s="140">
        <v>3899.0179999999996</v>
      </c>
      <c r="N24" s="22">
        <v>4</v>
      </c>
    </row>
    <row r="25" spans="1:16" ht="15.75" customHeight="1" x14ac:dyDescent="0.3">
      <c r="H25" s="58" t="s">
        <v>1265</v>
      </c>
      <c r="I25" s="27">
        <v>7</v>
      </c>
      <c r="J25" s="27"/>
      <c r="K25" s="27"/>
      <c r="L25" s="27">
        <v>7</v>
      </c>
      <c r="M25" s="141">
        <v>3359.018</v>
      </c>
      <c r="N25" s="29">
        <v>0</v>
      </c>
    </row>
    <row r="26" spans="1:16" ht="15.75" customHeight="1" x14ac:dyDescent="0.3"/>
    <row r="27" spans="1:16" ht="15.75" customHeight="1" x14ac:dyDescent="0.3">
      <c r="A27" s="4" t="s">
        <v>510</v>
      </c>
      <c r="P27" s="66"/>
    </row>
    <row r="28" spans="1:16" ht="15.75" customHeight="1" x14ac:dyDescent="0.3"/>
    <row r="29" spans="1:16" ht="15.75" customHeight="1" x14ac:dyDescent="0.3">
      <c r="A29" s="4" t="s">
        <v>1224</v>
      </c>
      <c r="E29" s="82" t="s">
        <v>167</v>
      </c>
      <c r="G29" s="4"/>
      <c r="H29" s="59"/>
      <c r="I29" s="59"/>
      <c r="J29" s="59"/>
      <c r="K29" s="59"/>
      <c r="L29" s="59"/>
      <c r="M29" s="59"/>
      <c r="N29" s="59"/>
    </row>
    <row r="30" spans="1:16" ht="15.75" customHeight="1" x14ac:dyDescent="0.3">
      <c r="A30" s="4" t="s">
        <v>168</v>
      </c>
      <c r="E30" s="4"/>
      <c r="H30" s="59"/>
      <c r="I30" s="59"/>
      <c r="J30" s="59"/>
      <c r="K30" s="59"/>
      <c r="L30" s="59"/>
      <c r="M30" s="59"/>
      <c r="N30" s="59"/>
    </row>
    <row r="31" spans="1:16" ht="15.75" customHeight="1" x14ac:dyDescent="0.3">
      <c r="A31" s="59"/>
      <c r="B31" s="59"/>
      <c r="C31" s="59"/>
      <c r="D31" s="59"/>
      <c r="E31" s="59"/>
      <c r="F31" s="59"/>
      <c r="G31" s="142"/>
      <c r="H31" s="59"/>
      <c r="I31" s="59"/>
      <c r="J31" s="59"/>
      <c r="K31" s="59"/>
      <c r="L31" s="59"/>
      <c r="M31" s="59"/>
      <c r="N31" s="59"/>
    </row>
    <row r="32" spans="1:16" ht="15.75" customHeight="1" x14ac:dyDescent="0.3">
      <c r="A32" s="59"/>
      <c r="B32" s="59"/>
      <c r="C32" s="59"/>
      <c r="D32" s="59"/>
      <c r="E32" s="59"/>
      <c r="F32" s="59"/>
      <c r="G32" s="142"/>
      <c r="H32" s="59"/>
      <c r="I32" s="59"/>
      <c r="J32" s="59"/>
      <c r="K32" s="59"/>
      <c r="L32" s="59"/>
      <c r="M32" s="59"/>
      <c r="N32" s="59"/>
    </row>
    <row r="33" spans="1:14" ht="15.75" customHeight="1" x14ac:dyDescent="0.3">
      <c r="A33" s="59"/>
      <c r="B33" s="59"/>
      <c r="C33" s="59"/>
      <c r="D33" s="59"/>
      <c r="E33" s="59"/>
      <c r="F33" s="59"/>
      <c r="G33" s="142"/>
      <c r="H33" s="59"/>
      <c r="I33" s="59"/>
      <c r="J33" s="59"/>
      <c r="K33" s="59"/>
      <c r="L33" s="59"/>
      <c r="M33" s="59"/>
      <c r="N33" s="59"/>
    </row>
    <row r="34" spans="1:14" ht="15.75" customHeight="1" x14ac:dyDescent="0.3">
      <c r="A34" s="59"/>
      <c r="B34" s="59"/>
      <c r="C34" s="59"/>
      <c r="D34" s="59"/>
      <c r="E34" s="59"/>
      <c r="F34" s="59"/>
      <c r="G34" s="142"/>
      <c r="H34" s="59"/>
      <c r="I34" s="59"/>
      <c r="J34" s="59"/>
      <c r="K34" s="59"/>
      <c r="L34" s="59"/>
      <c r="M34" s="59"/>
      <c r="N34" s="59"/>
    </row>
    <row r="35" spans="1:14" ht="15.75" customHeight="1" x14ac:dyDescent="0.3">
      <c r="A35" s="59"/>
      <c r="B35" s="59"/>
      <c r="C35" s="59"/>
      <c r="D35" s="59"/>
      <c r="E35" s="59"/>
      <c r="F35" s="59"/>
      <c r="G35" s="142"/>
      <c r="H35" s="59"/>
      <c r="I35" s="59"/>
      <c r="J35" s="59"/>
      <c r="K35" s="59"/>
      <c r="L35" s="59"/>
      <c r="M35" s="59"/>
      <c r="N35" s="59"/>
    </row>
    <row r="36" spans="1:14" ht="15.75" customHeight="1" x14ac:dyDescent="0.3">
      <c r="A36" s="59"/>
      <c r="B36" s="59"/>
      <c r="C36" s="59"/>
      <c r="D36" s="59"/>
      <c r="E36" s="59"/>
      <c r="F36" s="59"/>
      <c r="G36" s="142"/>
      <c r="H36" s="59"/>
      <c r="I36" s="59"/>
      <c r="J36" s="59"/>
      <c r="K36" s="59"/>
      <c r="L36" s="59"/>
      <c r="M36" s="59"/>
      <c r="N36" s="59"/>
    </row>
    <row r="37" spans="1:14" ht="15.75" customHeight="1" x14ac:dyDescent="0.3">
      <c r="A37" s="59"/>
      <c r="B37" s="59"/>
      <c r="C37" s="59"/>
      <c r="D37" s="59"/>
      <c r="E37" s="59"/>
      <c r="F37" s="59"/>
      <c r="G37" s="142"/>
      <c r="H37" s="59"/>
      <c r="I37" s="59"/>
      <c r="J37" s="59"/>
      <c r="K37" s="59"/>
      <c r="L37" s="59"/>
      <c r="M37" s="59"/>
      <c r="N37" s="59"/>
    </row>
    <row r="38" spans="1:14" ht="15.75" customHeight="1" x14ac:dyDescent="0.3">
      <c r="A38" s="59"/>
      <c r="B38" s="59"/>
      <c r="C38" s="59"/>
      <c r="D38" s="59"/>
      <c r="E38" s="59"/>
      <c r="F38" s="59"/>
      <c r="G38" s="142"/>
      <c r="H38" s="59"/>
      <c r="I38" s="59"/>
      <c r="J38" s="59"/>
      <c r="K38" s="59"/>
      <c r="L38" s="59"/>
      <c r="M38" s="59"/>
      <c r="N38" s="59"/>
    </row>
    <row r="39" spans="1:14" ht="15.75" customHeight="1" x14ac:dyDescent="0.3">
      <c r="A39" s="59"/>
      <c r="B39" s="59"/>
      <c r="C39" s="59"/>
      <c r="D39" s="59"/>
      <c r="E39" s="59"/>
      <c r="F39" s="59"/>
      <c r="G39" s="142"/>
      <c r="H39" s="59"/>
      <c r="I39" s="59"/>
      <c r="J39" s="59"/>
      <c r="K39" s="59"/>
      <c r="L39" s="59"/>
      <c r="M39" s="59"/>
      <c r="N39" s="59"/>
    </row>
    <row r="40" spans="1:14" ht="15.75" customHeight="1" x14ac:dyDescent="0.3">
      <c r="A40" s="59"/>
      <c r="B40" s="59"/>
      <c r="C40" s="59"/>
      <c r="D40" s="59"/>
      <c r="E40" s="59"/>
      <c r="F40" s="59"/>
      <c r="G40" s="142"/>
      <c r="H40" s="59"/>
      <c r="I40" s="59"/>
      <c r="J40" s="59"/>
      <c r="K40" s="59"/>
      <c r="L40" s="59"/>
      <c r="M40" s="59"/>
      <c r="N40" s="59"/>
    </row>
    <row r="41" spans="1:14" ht="15.75" customHeight="1" x14ac:dyDescent="0.3">
      <c r="A41" s="59"/>
      <c r="B41" s="59"/>
      <c r="C41" s="59"/>
      <c r="D41" s="59"/>
      <c r="E41" s="59"/>
      <c r="F41" s="59"/>
      <c r="G41" s="142"/>
      <c r="H41" s="59"/>
      <c r="I41" s="59"/>
      <c r="J41" s="59"/>
      <c r="K41" s="59"/>
      <c r="L41" s="59"/>
      <c r="M41" s="59"/>
      <c r="N41" s="59"/>
    </row>
    <row r="42" spans="1:14" ht="15.75" customHeight="1" x14ac:dyDescent="0.3">
      <c r="A42" s="59"/>
      <c r="B42" s="59"/>
      <c r="C42" s="59"/>
      <c r="D42" s="59"/>
      <c r="E42" s="59"/>
      <c r="F42" s="59"/>
      <c r="G42" s="142"/>
      <c r="H42" s="59"/>
      <c r="I42" s="59"/>
      <c r="J42" s="59"/>
      <c r="K42" s="59"/>
      <c r="L42" s="59"/>
      <c r="M42" s="59"/>
      <c r="N42" s="59"/>
    </row>
    <row r="43" spans="1:14" ht="15.75" customHeight="1" x14ac:dyDescent="0.3">
      <c r="A43" s="59"/>
      <c r="B43" s="59"/>
      <c r="C43" s="59"/>
      <c r="D43" s="59"/>
      <c r="E43" s="59"/>
      <c r="F43" s="59"/>
      <c r="G43" s="142"/>
      <c r="H43" s="59"/>
      <c r="I43" s="59"/>
      <c r="J43" s="59"/>
      <c r="K43" s="59"/>
      <c r="L43" s="59"/>
      <c r="M43" s="59"/>
      <c r="N43" s="59"/>
    </row>
    <row r="44" spans="1:14" ht="15.75" customHeight="1" x14ac:dyDescent="0.3">
      <c r="A44" s="59"/>
      <c r="B44" s="59"/>
      <c r="C44" s="59"/>
      <c r="D44" s="59"/>
      <c r="E44" s="59"/>
      <c r="F44" s="59"/>
      <c r="G44" s="142"/>
      <c r="H44" s="59"/>
      <c r="I44" s="59"/>
      <c r="J44" s="59"/>
      <c r="K44" s="59"/>
      <c r="L44" s="59"/>
      <c r="M44" s="59"/>
      <c r="N44" s="59"/>
    </row>
    <row r="45" spans="1:14" ht="15.75" customHeight="1" x14ac:dyDescent="0.3">
      <c r="A45" s="59"/>
      <c r="B45" s="59"/>
      <c r="C45" s="59"/>
      <c r="D45" s="59"/>
      <c r="E45" s="59"/>
      <c r="F45" s="59"/>
      <c r="G45" s="142"/>
      <c r="H45" s="59"/>
      <c r="I45" s="59"/>
      <c r="J45" s="59"/>
      <c r="K45" s="59"/>
      <c r="L45" s="59"/>
      <c r="M45" s="59"/>
      <c r="N45" s="59"/>
    </row>
    <row r="46" spans="1:14" ht="15.75" customHeight="1" x14ac:dyDescent="0.3">
      <c r="A46" s="59"/>
      <c r="B46" s="59"/>
      <c r="C46" s="59"/>
      <c r="D46" s="59"/>
      <c r="E46" s="59"/>
      <c r="F46" s="59"/>
      <c r="G46" s="142"/>
      <c r="H46" s="59"/>
      <c r="I46" s="59"/>
      <c r="J46" s="59"/>
      <c r="K46" s="59"/>
      <c r="L46" s="59"/>
      <c r="M46" s="59"/>
      <c r="N46" s="59"/>
    </row>
    <row r="47" spans="1:14" ht="15.75" customHeight="1" x14ac:dyDescent="0.3">
      <c r="A47" s="59"/>
      <c r="B47" s="59"/>
      <c r="C47" s="59"/>
      <c r="D47" s="59"/>
      <c r="E47" s="59"/>
      <c r="F47" s="59"/>
      <c r="G47" s="142"/>
      <c r="H47" s="59"/>
      <c r="I47" s="59"/>
      <c r="J47" s="59"/>
      <c r="K47" s="59"/>
      <c r="L47" s="59"/>
      <c r="M47" s="59"/>
      <c r="N47" s="59"/>
    </row>
    <row r="48" spans="1:14" ht="15.75" customHeight="1" x14ac:dyDescent="0.3">
      <c r="A48" s="59"/>
      <c r="B48" s="59"/>
      <c r="C48" s="59"/>
      <c r="D48" s="59"/>
      <c r="E48" s="59"/>
      <c r="F48" s="59"/>
      <c r="G48" s="142"/>
      <c r="H48" s="59"/>
      <c r="I48" s="59"/>
      <c r="J48" s="59"/>
      <c r="K48" s="59"/>
      <c r="L48" s="59"/>
      <c r="M48" s="59"/>
      <c r="N48" s="59"/>
    </row>
    <row r="49" spans="1:14" ht="15.75" customHeight="1" x14ac:dyDescent="0.3">
      <c r="A49" s="59"/>
      <c r="B49" s="59"/>
      <c r="C49" s="59"/>
      <c r="D49" s="59"/>
      <c r="E49" s="59"/>
      <c r="F49" s="59"/>
      <c r="G49" s="142"/>
      <c r="H49" s="59"/>
      <c r="I49" s="59"/>
      <c r="J49" s="59"/>
      <c r="K49" s="59"/>
      <c r="L49" s="59"/>
      <c r="M49" s="59"/>
      <c r="N49" s="59"/>
    </row>
    <row r="50" spans="1:14" ht="15.75" customHeight="1" x14ac:dyDescent="0.3">
      <c r="A50" s="59"/>
      <c r="B50" s="59"/>
      <c r="C50" s="59"/>
      <c r="D50" s="59"/>
      <c r="E50" s="59"/>
      <c r="F50" s="59"/>
      <c r="G50" s="142"/>
      <c r="H50" s="59"/>
      <c r="I50" s="59"/>
      <c r="J50" s="59"/>
      <c r="K50" s="59"/>
      <c r="L50" s="59"/>
      <c r="M50" s="59"/>
      <c r="N50" s="59"/>
    </row>
    <row r="51" spans="1:14" ht="15.75" customHeight="1" x14ac:dyDescent="0.3">
      <c r="A51" s="59"/>
      <c r="B51" s="59"/>
      <c r="C51" s="59"/>
      <c r="D51" s="59"/>
      <c r="E51" s="59"/>
      <c r="F51" s="59"/>
      <c r="G51" s="142"/>
      <c r="H51" s="59"/>
      <c r="I51" s="59"/>
      <c r="J51" s="59"/>
      <c r="K51" s="59"/>
      <c r="L51" s="59"/>
      <c r="M51" s="59"/>
      <c r="N51" s="59"/>
    </row>
    <row r="52" spans="1:14" ht="15.75" customHeight="1" x14ac:dyDescent="0.3">
      <c r="A52" s="59"/>
      <c r="B52" s="59"/>
      <c r="C52" s="59"/>
      <c r="D52" s="59"/>
      <c r="E52" s="59"/>
      <c r="F52" s="59"/>
      <c r="G52" s="142"/>
      <c r="H52" s="59"/>
      <c r="I52" s="59"/>
      <c r="J52" s="59"/>
      <c r="K52" s="59"/>
      <c r="L52" s="59"/>
      <c r="M52" s="59"/>
      <c r="N52" s="59"/>
    </row>
    <row r="53" spans="1:14" ht="15.75" customHeight="1" x14ac:dyDescent="0.3">
      <c r="A53" s="59"/>
      <c r="B53" s="59"/>
      <c r="C53" s="59"/>
      <c r="D53" s="59"/>
      <c r="E53" s="59"/>
      <c r="F53" s="59"/>
      <c r="G53" s="142"/>
      <c r="H53" s="59"/>
      <c r="I53" s="59"/>
      <c r="J53" s="59"/>
      <c r="K53" s="59"/>
      <c r="L53" s="59"/>
      <c r="M53" s="59"/>
      <c r="N53" s="59"/>
    </row>
    <row r="54" spans="1:14" ht="15.75" customHeight="1" x14ac:dyDescent="0.3">
      <c r="A54" s="59"/>
      <c r="B54" s="59"/>
      <c r="C54" s="59"/>
      <c r="D54" s="59"/>
      <c r="E54" s="59"/>
      <c r="F54" s="59"/>
      <c r="G54" s="142"/>
      <c r="H54" s="59"/>
      <c r="I54" s="59"/>
      <c r="J54" s="59"/>
      <c r="K54" s="59"/>
      <c r="L54" s="59"/>
      <c r="M54" s="59"/>
      <c r="N54" s="59"/>
    </row>
    <row r="55" spans="1:14" ht="15.75" customHeight="1" x14ac:dyDescent="0.3">
      <c r="A55" s="59"/>
      <c r="B55" s="59"/>
      <c r="C55" s="59"/>
      <c r="D55" s="59"/>
      <c r="E55" s="59"/>
      <c r="F55" s="59"/>
      <c r="G55" s="142"/>
      <c r="H55" s="59"/>
      <c r="I55" s="59"/>
      <c r="J55" s="59"/>
      <c r="K55" s="59"/>
      <c r="L55" s="59"/>
      <c r="M55" s="59"/>
      <c r="N55" s="59"/>
    </row>
    <row r="56" spans="1:14" ht="15.75" customHeight="1" x14ac:dyDescent="0.3">
      <c r="A56" s="59"/>
      <c r="B56" s="59"/>
      <c r="C56" s="59"/>
      <c r="D56" s="59"/>
      <c r="E56" s="59"/>
      <c r="F56" s="59"/>
      <c r="G56" s="142"/>
      <c r="H56" s="59"/>
      <c r="I56" s="59"/>
      <c r="J56" s="59"/>
      <c r="K56" s="59"/>
      <c r="L56" s="59"/>
      <c r="M56" s="59"/>
      <c r="N56" s="59"/>
    </row>
    <row r="57" spans="1:14" ht="15.75" customHeight="1" x14ac:dyDescent="0.3">
      <c r="A57" s="59"/>
      <c r="B57" s="59"/>
      <c r="C57" s="59"/>
      <c r="D57" s="59"/>
      <c r="E57" s="59"/>
      <c r="F57" s="59"/>
      <c r="G57" s="142"/>
      <c r="H57" s="59"/>
      <c r="I57" s="59"/>
      <c r="J57" s="59"/>
      <c r="K57" s="59"/>
      <c r="L57" s="59"/>
      <c r="M57" s="59"/>
      <c r="N57" s="59"/>
    </row>
    <row r="58" spans="1:14" ht="15.75" customHeight="1" x14ac:dyDescent="0.3">
      <c r="A58" s="59"/>
      <c r="B58" s="59"/>
      <c r="C58" s="59"/>
      <c r="D58" s="59"/>
      <c r="E58" s="59"/>
      <c r="F58" s="59"/>
      <c r="G58" s="142"/>
      <c r="H58" s="59"/>
      <c r="I58" s="59"/>
      <c r="J58" s="59"/>
      <c r="K58" s="59"/>
      <c r="L58" s="59"/>
      <c r="M58" s="59"/>
      <c r="N58" s="59"/>
    </row>
    <row r="59" spans="1:14" ht="15.75" customHeight="1" x14ac:dyDescent="0.3">
      <c r="A59" s="59"/>
      <c r="B59" s="59"/>
      <c r="C59" s="59"/>
      <c r="D59" s="59"/>
      <c r="E59" s="59"/>
      <c r="F59" s="59"/>
      <c r="G59" s="142"/>
      <c r="H59" s="59"/>
      <c r="I59" s="59"/>
      <c r="J59" s="59"/>
      <c r="K59" s="59"/>
      <c r="L59" s="59"/>
      <c r="M59" s="59"/>
      <c r="N59" s="59"/>
    </row>
    <row r="60" spans="1:14" ht="15.75" customHeight="1" x14ac:dyDescent="0.3">
      <c r="A60" s="59"/>
      <c r="B60" s="59"/>
      <c r="C60" s="59"/>
      <c r="D60" s="59"/>
      <c r="E60" s="59"/>
      <c r="F60" s="59"/>
      <c r="G60" s="142"/>
      <c r="H60" s="59"/>
      <c r="I60" s="59"/>
      <c r="J60" s="59"/>
      <c r="K60" s="59"/>
      <c r="L60" s="59"/>
      <c r="M60" s="59"/>
      <c r="N60" s="59"/>
    </row>
    <row r="61" spans="1:14" ht="15.75" customHeight="1" x14ac:dyDescent="0.3">
      <c r="A61" s="59"/>
      <c r="B61" s="59"/>
      <c r="C61" s="59"/>
      <c r="D61" s="59"/>
      <c r="E61" s="59"/>
      <c r="F61" s="59"/>
      <c r="G61" s="142"/>
      <c r="H61" s="59"/>
      <c r="I61" s="59"/>
      <c r="J61" s="59"/>
      <c r="K61" s="59"/>
      <c r="L61" s="59"/>
      <c r="M61" s="59"/>
      <c r="N61" s="59"/>
    </row>
    <row r="62" spans="1:14" ht="15.75" customHeight="1" x14ac:dyDescent="0.3">
      <c r="A62" s="59"/>
      <c r="B62" s="59"/>
      <c r="C62" s="59"/>
      <c r="D62" s="59"/>
      <c r="E62" s="59"/>
      <c r="F62" s="59"/>
      <c r="G62" s="142"/>
      <c r="H62" s="59"/>
      <c r="I62" s="59"/>
      <c r="J62" s="59"/>
      <c r="K62" s="59"/>
      <c r="L62" s="59"/>
      <c r="M62" s="59"/>
      <c r="N62" s="59"/>
    </row>
    <row r="63" spans="1:14" ht="15.75" customHeight="1" x14ac:dyDescent="0.3">
      <c r="A63" s="59"/>
      <c r="B63" s="59"/>
      <c r="C63" s="59"/>
      <c r="D63" s="59"/>
      <c r="E63" s="59"/>
      <c r="F63" s="59"/>
      <c r="G63" s="142"/>
      <c r="H63" s="59"/>
      <c r="I63" s="59"/>
      <c r="J63" s="59"/>
      <c r="K63" s="59"/>
      <c r="L63" s="59"/>
      <c r="M63" s="59"/>
      <c r="N63" s="59"/>
    </row>
    <row r="64" spans="1:14" ht="15.75" customHeight="1" x14ac:dyDescent="0.3">
      <c r="A64" s="59"/>
      <c r="B64" s="59"/>
      <c r="C64" s="59"/>
      <c r="D64" s="59"/>
      <c r="E64" s="59"/>
      <c r="F64" s="59"/>
      <c r="G64" s="142"/>
      <c r="H64" s="59"/>
      <c r="I64" s="59"/>
      <c r="J64" s="59"/>
      <c r="K64" s="59"/>
      <c r="L64" s="59"/>
      <c r="M64" s="59"/>
      <c r="N64" s="59"/>
    </row>
    <row r="65" spans="1:14" ht="15.75" customHeight="1" x14ac:dyDescent="0.3">
      <c r="A65" s="59"/>
      <c r="B65" s="59"/>
      <c r="C65" s="59"/>
      <c r="D65" s="59"/>
      <c r="E65" s="59"/>
      <c r="F65" s="59"/>
      <c r="G65" s="142"/>
      <c r="H65" s="59"/>
      <c r="I65" s="59"/>
      <c r="J65" s="59"/>
      <c r="K65" s="59"/>
      <c r="L65" s="59"/>
      <c r="M65" s="59"/>
      <c r="N65" s="59"/>
    </row>
    <row r="66" spans="1:14" ht="15.75" customHeight="1" x14ac:dyDescent="0.3">
      <c r="A66" s="59"/>
      <c r="B66" s="59"/>
      <c r="C66" s="59"/>
      <c r="D66" s="59"/>
      <c r="E66" s="59"/>
      <c r="F66" s="59"/>
      <c r="G66" s="142"/>
      <c r="H66" s="59"/>
      <c r="I66" s="59"/>
      <c r="J66" s="59"/>
      <c r="K66" s="59"/>
      <c r="L66" s="59"/>
      <c r="M66" s="59"/>
      <c r="N66" s="59"/>
    </row>
    <row r="67" spans="1:14" ht="15.75" customHeight="1" x14ac:dyDescent="0.3">
      <c r="A67" s="59"/>
      <c r="B67" s="59"/>
      <c r="C67" s="59"/>
      <c r="D67" s="59"/>
      <c r="E67" s="59"/>
      <c r="F67" s="59"/>
      <c r="G67" s="142"/>
      <c r="H67" s="59"/>
      <c r="I67" s="59"/>
      <c r="J67" s="59"/>
      <c r="K67" s="59"/>
      <c r="L67" s="59"/>
      <c r="M67" s="59"/>
      <c r="N67" s="59"/>
    </row>
    <row r="68" spans="1:14" ht="15.75" customHeight="1" x14ac:dyDescent="0.3">
      <c r="A68" s="59"/>
      <c r="B68" s="59"/>
      <c r="C68" s="59"/>
      <c r="D68" s="59"/>
      <c r="E68" s="59"/>
      <c r="F68" s="59"/>
      <c r="G68" s="142"/>
      <c r="H68" s="59"/>
      <c r="I68" s="59"/>
      <c r="J68" s="59"/>
      <c r="K68" s="59"/>
      <c r="L68" s="59"/>
      <c r="M68" s="59"/>
      <c r="N68" s="59"/>
    </row>
    <row r="69" spans="1:14" ht="15.75" customHeight="1" x14ac:dyDescent="0.3">
      <c r="A69" s="59"/>
      <c r="B69" s="59"/>
      <c r="C69" s="59"/>
      <c r="D69" s="59"/>
      <c r="E69" s="59"/>
      <c r="F69" s="59"/>
      <c r="G69" s="142"/>
      <c r="H69" s="59"/>
      <c r="I69" s="59"/>
      <c r="J69" s="59"/>
      <c r="K69" s="59"/>
      <c r="L69" s="59"/>
      <c r="M69" s="59"/>
      <c r="N69" s="59"/>
    </row>
    <row r="70" spans="1:14" ht="15.75" customHeight="1" x14ac:dyDescent="0.3">
      <c r="A70" s="59"/>
      <c r="B70" s="59"/>
      <c r="C70" s="59"/>
      <c r="D70" s="59"/>
      <c r="E70" s="59"/>
      <c r="F70" s="59"/>
      <c r="G70" s="142"/>
      <c r="H70" s="59"/>
      <c r="I70" s="59"/>
      <c r="J70" s="59"/>
      <c r="K70" s="59"/>
      <c r="L70" s="59"/>
      <c r="M70" s="59"/>
      <c r="N70" s="59"/>
    </row>
    <row r="71" spans="1:14" ht="15.75" customHeight="1" x14ac:dyDescent="0.3">
      <c r="A71" s="59"/>
      <c r="B71" s="59"/>
      <c r="C71" s="59"/>
      <c r="D71" s="59"/>
      <c r="E71" s="59"/>
      <c r="F71" s="59"/>
      <c r="G71" s="142"/>
      <c r="H71" s="59"/>
      <c r="I71" s="59"/>
      <c r="J71" s="59"/>
      <c r="K71" s="59"/>
      <c r="L71" s="59"/>
      <c r="M71" s="59"/>
      <c r="N71" s="59"/>
    </row>
    <row r="72" spans="1:14" ht="15.75" customHeight="1" x14ac:dyDescent="0.3">
      <c r="A72" s="59"/>
      <c r="B72" s="59"/>
      <c r="C72" s="59"/>
      <c r="D72" s="59"/>
      <c r="E72" s="59"/>
      <c r="F72" s="59"/>
      <c r="G72" s="142"/>
      <c r="H72" s="59"/>
      <c r="I72" s="59"/>
      <c r="J72" s="59"/>
      <c r="K72" s="59"/>
      <c r="L72" s="59"/>
      <c r="M72" s="59"/>
      <c r="N72" s="59"/>
    </row>
    <row r="73" spans="1:14" ht="15.75" customHeight="1" x14ac:dyDescent="0.3">
      <c r="A73" s="59"/>
      <c r="B73" s="59"/>
      <c r="C73" s="59"/>
      <c r="D73" s="59"/>
      <c r="E73" s="59"/>
      <c r="F73" s="59"/>
      <c r="G73" s="142"/>
      <c r="H73" s="59"/>
      <c r="I73" s="59"/>
      <c r="J73" s="59"/>
      <c r="K73" s="59"/>
      <c r="L73" s="59"/>
      <c r="M73" s="59"/>
      <c r="N73" s="59"/>
    </row>
    <row r="74" spans="1:14" ht="15.75" customHeight="1" x14ac:dyDescent="0.3">
      <c r="A74" s="59"/>
      <c r="B74" s="59"/>
      <c r="C74" s="59"/>
      <c r="D74" s="59"/>
      <c r="E74" s="59"/>
      <c r="F74" s="59"/>
      <c r="G74" s="142"/>
      <c r="H74" s="59"/>
      <c r="I74" s="59"/>
      <c r="J74" s="59"/>
      <c r="K74" s="59"/>
      <c r="L74" s="59"/>
      <c r="M74" s="59"/>
      <c r="N74" s="59"/>
    </row>
    <row r="75" spans="1:14" ht="15.75" customHeight="1" x14ac:dyDescent="0.3">
      <c r="A75" s="59"/>
      <c r="B75" s="59"/>
      <c r="C75" s="59"/>
      <c r="D75" s="59"/>
      <c r="E75" s="59"/>
      <c r="F75" s="59"/>
      <c r="G75" s="142"/>
      <c r="H75" s="59"/>
      <c r="I75" s="59"/>
      <c r="J75" s="59"/>
      <c r="K75" s="59"/>
      <c r="L75" s="59"/>
      <c r="M75" s="59"/>
      <c r="N75" s="59"/>
    </row>
    <row r="76" spans="1:14" ht="15.75" customHeight="1" x14ac:dyDescent="0.3">
      <c r="A76" s="59"/>
      <c r="B76" s="59"/>
      <c r="C76" s="59"/>
      <c r="D76" s="59"/>
      <c r="E76" s="59"/>
      <c r="F76" s="59"/>
      <c r="G76" s="142"/>
      <c r="H76" s="59"/>
      <c r="I76" s="59"/>
      <c r="J76" s="59"/>
      <c r="K76" s="59"/>
      <c r="L76" s="59"/>
      <c r="M76" s="59"/>
      <c r="N76" s="59"/>
    </row>
    <row r="77" spans="1:14" ht="15.75" customHeight="1" x14ac:dyDescent="0.3">
      <c r="A77" s="59"/>
      <c r="B77" s="59"/>
      <c r="C77" s="59"/>
      <c r="D77" s="59"/>
      <c r="E77" s="59"/>
      <c r="F77" s="59"/>
      <c r="G77" s="142"/>
      <c r="H77" s="59"/>
      <c r="I77" s="59"/>
      <c r="J77" s="59"/>
      <c r="K77" s="59"/>
      <c r="L77" s="59"/>
      <c r="M77" s="59"/>
      <c r="N77" s="59"/>
    </row>
    <row r="78" spans="1:14" ht="15.75" customHeight="1" x14ac:dyDescent="0.3">
      <c r="A78" s="59"/>
      <c r="B78" s="59"/>
      <c r="C78" s="59"/>
      <c r="D78" s="59"/>
      <c r="E78" s="59"/>
      <c r="F78" s="59"/>
      <c r="G78" s="142"/>
      <c r="H78" s="59"/>
      <c r="I78" s="59"/>
      <c r="J78" s="59"/>
      <c r="K78" s="59"/>
      <c r="L78" s="59"/>
      <c r="M78" s="59"/>
      <c r="N78" s="59"/>
    </row>
    <row r="79" spans="1:14" ht="15.75" customHeight="1" x14ac:dyDescent="0.3">
      <c r="A79" s="59"/>
      <c r="B79" s="59"/>
      <c r="C79" s="59"/>
      <c r="D79" s="59"/>
      <c r="E79" s="59"/>
      <c r="F79" s="59"/>
      <c r="G79" s="142"/>
      <c r="H79" s="59"/>
      <c r="I79" s="59"/>
      <c r="J79" s="59"/>
      <c r="K79" s="59"/>
      <c r="L79" s="59"/>
      <c r="M79" s="59"/>
      <c r="N79" s="59"/>
    </row>
    <row r="80" spans="1:14" ht="15.75" customHeight="1" x14ac:dyDescent="0.3">
      <c r="A80" s="59"/>
      <c r="B80" s="59"/>
      <c r="C80" s="59"/>
      <c r="D80" s="59"/>
      <c r="E80" s="59"/>
      <c r="F80" s="59"/>
      <c r="G80" s="142"/>
      <c r="H80" s="59"/>
      <c r="I80" s="59"/>
      <c r="J80" s="59"/>
      <c r="K80" s="59"/>
      <c r="L80" s="59"/>
      <c r="M80" s="59"/>
      <c r="N80" s="59"/>
    </row>
    <row r="81" spans="1:14" ht="15.75" customHeight="1" x14ac:dyDescent="0.3">
      <c r="A81" s="59"/>
      <c r="B81" s="59"/>
      <c r="C81" s="59"/>
      <c r="D81" s="59"/>
      <c r="E81" s="59"/>
      <c r="F81" s="59"/>
      <c r="G81" s="142"/>
      <c r="H81" s="59"/>
      <c r="I81" s="59"/>
      <c r="J81" s="59"/>
      <c r="K81" s="59"/>
      <c r="L81" s="59"/>
      <c r="M81" s="59"/>
      <c r="N81" s="59"/>
    </row>
    <row r="82" spans="1:14" ht="15.75" customHeight="1" x14ac:dyDescent="0.3">
      <c r="A82" s="59"/>
      <c r="B82" s="59"/>
      <c r="C82" s="59"/>
      <c r="D82" s="59"/>
      <c r="E82" s="59"/>
      <c r="F82" s="59"/>
      <c r="G82" s="142"/>
      <c r="H82" s="59"/>
      <c r="I82" s="59"/>
      <c r="J82" s="59"/>
      <c r="K82" s="59"/>
      <c r="L82" s="59"/>
      <c r="M82" s="59"/>
      <c r="N82" s="59"/>
    </row>
    <row r="83" spans="1:14" ht="15.75" customHeight="1" x14ac:dyDescent="0.3">
      <c r="A83" s="59"/>
      <c r="B83" s="59"/>
      <c r="C83" s="59"/>
      <c r="D83" s="59"/>
      <c r="E83" s="59"/>
      <c r="F83" s="59"/>
      <c r="G83" s="142"/>
      <c r="H83" s="59"/>
      <c r="I83" s="59"/>
      <c r="J83" s="59"/>
      <c r="K83" s="59"/>
      <c r="L83" s="59"/>
      <c r="M83" s="59"/>
      <c r="N83" s="59"/>
    </row>
    <row r="84" spans="1:14" ht="15.75" customHeight="1" x14ac:dyDescent="0.3">
      <c r="A84" s="59"/>
      <c r="B84" s="59"/>
      <c r="C84" s="59"/>
      <c r="D84" s="59"/>
      <c r="E84" s="59"/>
      <c r="F84" s="59"/>
      <c r="G84" s="142"/>
      <c r="H84" s="59"/>
      <c r="I84" s="59"/>
      <c r="J84" s="59"/>
      <c r="K84" s="59"/>
      <c r="L84" s="59"/>
      <c r="M84" s="59"/>
      <c r="N84" s="59"/>
    </row>
    <row r="85" spans="1:14" ht="15.75" customHeight="1" x14ac:dyDescent="0.3">
      <c r="A85" s="59"/>
      <c r="B85" s="59"/>
      <c r="C85" s="59"/>
      <c r="D85" s="59"/>
      <c r="E85" s="59"/>
      <c r="F85" s="59"/>
      <c r="G85" s="142"/>
      <c r="H85" s="59"/>
      <c r="I85" s="59"/>
      <c r="J85" s="59"/>
      <c r="K85" s="59"/>
      <c r="L85" s="59"/>
      <c r="M85" s="59"/>
      <c r="N85" s="59"/>
    </row>
    <row r="86" spans="1:14" ht="15.75" customHeight="1" x14ac:dyDescent="0.3">
      <c r="A86" s="59"/>
      <c r="B86" s="59"/>
      <c r="C86" s="59"/>
      <c r="D86" s="59"/>
      <c r="E86" s="59"/>
      <c r="F86" s="59"/>
      <c r="G86" s="142"/>
      <c r="H86" s="59"/>
      <c r="I86" s="59"/>
      <c r="J86" s="59"/>
      <c r="K86" s="59"/>
      <c r="L86" s="59"/>
      <c r="M86" s="59"/>
      <c r="N86" s="59"/>
    </row>
    <row r="87" spans="1:14" ht="15.75" customHeight="1" x14ac:dyDescent="0.3">
      <c r="A87" s="59"/>
      <c r="B87" s="59"/>
      <c r="C87" s="59"/>
      <c r="D87" s="59"/>
      <c r="E87" s="59"/>
      <c r="F87" s="59"/>
      <c r="G87" s="142"/>
      <c r="H87" s="59"/>
      <c r="I87" s="59"/>
      <c r="J87" s="59"/>
      <c r="K87" s="59"/>
      <c r="L87" s="59"/>
      <c r="M87" s="59"/>
      <c r="N87" s="59"/>
    </row>
    <row r="88" spans="1:14" ht="15.75" customHeight="1" x14ac:dyDescent="0.3">
      <c r="A88" s="59"/>
      <c r="B88" s="59"/>
      <c r="C88" s="59"/>
      <c r="D88" s="59"/>
      <c r="E88" s="59"/>
      <c r="F88" s="59"/>
      <c r="G88" s="142"/>
      <c r="H88" s="59"/>
      <c r="I88" s="59"/>
      <c r="J88" s="59"/>
      <c r="K88" s="59"/>
      <c r="L88" s="59"/>
      <c r="M88" s="59"/>
      <c r="N88" s="59"/>
    </row>
    <row r="89" spans="1:14" ht="15.75" customHeight="1" x14ac:dyDescent="0.3">
      <c r="A89" s="59"/>
      <c r="B89" s="59"/>
      <c r="C89" s="59"/>
      <c r="D89" s="59"/>
      <c r="E89" s="59"/>
      <c r="F89" s="59"/>
      <c r="G89" s="142"/>
      <c r="H89" s="59"/>
      <c r="I89" s="59"/>
      <c r="J89" s="59"/>
      <c r="K89" s="59"/>
      <c r="L89" s="59"/>
      <c r="M89" s="59"/>
      <c r="N89" s="59"/>
    </row>
    <row r="90" spans="1:14" ht="15.75" customHeight="1" x14ac:dyDescent="0.3">
      <c r="A90" s="59"/>
      <c r="B90" s="59"/>
      <c r="C90" s="59"/>
      <c r="D90" s="59"/>
      <c r="E90" s="59"/>
      <c r="F90" s="59"/>
      <c r="G90" s="142"/>
      <c r="H90" s="59"/>
      <c r="I90" s="59"/>
      <c r="J90" s="59"/>
      <c r="K90" s="59"/>
      <c r="L90" s="59"/>
      <c r="M90" s="59"/>
      <c r="N90" s="59"/>
    </row>
    <row r="91" spans="1:14" ht="15.75" customHeight="1" x14ac:dyDescent="0.3">
      <c r="A91" s="59"/>
      <c r="B91" s="59"/>
      <c r="C91" s="59"/>
      <c r="D91" s="59"/>
      <c r="E91" s="59"/>
      <c r="F91" s="59"/>
      <c r="G91" s="142"/>
      <c r="H91" s="59"/>
      <c r="I91" s="59"/>
      <c r="J91" s="59"/>
      <c r="K91" s="59"/>
      <c r="L91" s="59"/>
      <c r="M91" s="59"/>
      <c r="N91" s="59"/>
    </row>
    <row r="92" spans="1:14" ht="15.75" customHeight="1" x14ac:dyDescent="0.3">
      <c r="A92" s="59"/>
      <c r="B92" s="59"/>
      <c r="C92" s="59"/>
      <c r="D92" s="59"/>
      <c r="E92" s="59"/>
      <c r="F92" s="59"/>
      <c r="G92" s="142"/>
      <c r="H92" s="59"/>
      <c r="I92" s="59"/>
      <c r="J92" s="59"/>
      <c r="K92" s="59"/>
      <c r="L92" s="59"/>
      <c r="M92" s="59"/>
      <c r="N92" s="59"/>
    </row>
    <row r="93" spans="1:14" ht="15.75" customHeight="1" x14ac:dyDescent="0.3">
      <c r="A93" s="59"/>
      <c r="B93" s="59"/>
      <c r="C93" s="59"/>
      <c r="D93" s="59"/>
      <c r="E93" s="59"/>
      <c r="F93" s="59"/>
      <c r="G93" s="142"/>
      <c r="H93" s="59"/>
      <c r="I93" s="59"/>
      <c r="J93" s="59"/>
      <c r="K93" s="59"/>
      <c r="L93" s="59"/>
      <c r="M93" s="59"/>
      <c r="N93" s="59"/>
    </row>
    <row r="94" spans="1:14" ht="15.75" customHeight="1" x14ac:dyDescent="0.3">
      <c r="A94" s="59"/>
      <c r="B94" s="59"/>
      <c r="C94" s="59"/>
      <c r="D94" s="59"/>
      <c r="E94" s="59"/>
      <c r="F94" s="59"/>
      <c r="G94" s="142"/>
      <c r="H94" s="59"/>
      <c r="I94" s="59"/>
      <c r="J94" s="59"/>
      <c r="K94" s="59"/>
      <c r="L94" s="59"/>
      <c r="M94" s="59"/>
      <c r="N94" s="59"/>
    </row>
    <row r="95" spans="1:14" ht="15.75" customHeight="1" x14ac:dyDescent="0.3">
      <c r="A95" s="59"/>
      <c r="B95" s="59"/>
      <c r="C95" s="59"/>
      <c r="D95" s="59"/>
      <c r="E95" s="59"/>
      <c r="F95" s="59"/>
      <c r="G95" s="142"/>
      <c r="H95" s="59"/>
      <c r="I95" s="59"/>
      <c r="J95" s="59"/>
      <c r="K95" s="59"/>
      <c r="L95" s="59"/>
      <c r="M95" s="59"/>
      <c r="N95" s="59"/>
    </row>
    <row r="96" spans="1:14" ht="15.75" customHeight="1" x14ac:dyDescent="0.3">
      <c r="A96" s="59"/>
      <c r="B96" s="59"/>
      <c r="C96" s="59"/>
      <c r="D96" s="59"/>
      <c r="E96" s="59"/>
      <c r="F96" s="59"/>
      <c r="G96" s="142"/>
      <c r="H96" s="59"/>
      <c r="I96" s="59"/>
      <c r="J96" s="59"/>
      <c r="K96" s="59"/>
      <c r="L96" s="59"/>
      <c r="M96" s="59"/>
      <c r="N96" s="59"/>
    </row>
    <row r="97" spans="1:14" ht="15.75" customHeight="1" x14ac:dyDescent="0.3">
      <c r="A97" s="59"/>
      <c r="B97" s="59"/>
      <c r="C97" s="59"/>
      <c r="D97" s="59"/>
      <c r="E97" s="59"/>
      <c r="F97" s="59"/>
      <c r="G97" s="142"/>
      <c r="H97" s="59"/>
      <c r="I97" s="59"/>
      <c r="J97" s="59"/>
      <c r="K97" s="59"/>
      <c r="L97" s="59"/>
      <c r="M97" s="59"/>
      <c r="N97" s="59"/>
    </row>
    <row r="98" spans="1:14" ht="15.75" customHeight="1" x14ac:dyDescent="0.3">
      <c r="A98" s="59"/>
      <c r="B98" s="59"/>
      <c r="C98" s="59"/>
      <c r="D98" s="59"/>
      <c r="E98" s="59"/>
      <c r="F98" s="59"/>
      <c r="G98" s="142"/>
      <c r="H98" s="59"/>
      <c r="I98" s="59"/>
      <c r="J98" s="59"/>
      <c r="K98" s="59"/>
      <c r="L98" s="59"/>
      <c r="M98" s="59"/>
      <c r="N98" s="59"/>
    </row>
    <row r="99" spans="1:14" ht="15.75" customHeight="1" x14ac:dyDescent="0.3">
      <c r="A99" s="59"/>
      <c r="B99" s="59"/>
      <c r="C99" s="59"/>
      <c r="D99" s="59"/>
      <c r="E99" s="59"/>
      <c r="F99" s="59"/>
      <c r="G99" s="142"/>
      <c r="H99" s="59"/>
      <c r="I99" s="59"/>
      <c r="J99" s="59"/>
      <c r="K99" s="59"/>
      <c r="L99" s="59"/>
      <c r="M99" s="59"/>
      <c r="N99" s="59"/>
    </row>
    <row r="100" spans="1:14" ht="15.75" customHeight="1" x14ac:dyDescent="0.3">
      <c r="A100" s="59"/>
      <c r="B100" s="59"/>
      <c r="C100" s="59"/>
      <c r="D100" s="59"/>
      <c r="E100" s="59"/>
      <c r="F100" s="59"/>
      <c r="G100" s="142"/>
      <c r="H100" s="59"/>
      <c r="I100" s="59"/>
      <c r="J100" s="59"/>
      <c r="K100" s="59"/>
      <c r="L100" s="59"/>
      <c r="M100" s="59"/>
      <c r="N100" s="59"/>
    </row>
    <row r="101" spans="1:14" ht="15.75" customHeight="1" x14ac:dyDescent="0.3">
      <c r="A101" s="59"/>
      <c r="B101" s="59"/>
      <c r="C101" s="59"/>
      <c r="D101" s="59"/>
      <c r="E101" s="59"/>
      <c r="F101" s="59"/>
      <c r="G101" s="142"/>
      <c r="H101" s="59"/>
      <c r="I101" s="59"/>
      <c r="J101" s="59"/>
      <c r="K101" s="59"/>
      <c r="L101" s="59"/>
      <c r="M101" s="59"/>
      <c r="N101" s="59"/>
    </row>
    <row r="102" spans="1:14" ht="15.75" customHeight="1" x14ac:dyDescent="0.3">
      <c r="A102" s="59"/>
      <c r="B102" s="59"/>
      <c r="C102" s="59"/>
      <c r="D102" s="59"/>
      <c r="E102" s="59"/>
      <c r="F102" s="59"/>
      <c r="G102" s="142"/>
      <c r="H102" s="59"/>
      <c r="I102" s="59"/>
      <c r="J102" s="59"/>
      <c r="K102" s="59"/>
      <c r="L102" s="59"/>
      <c r="M102" s="59"/>
      <c r="N102" s="59"/>
    </row>
    <row r="103" spans="1:14" ht="15.75" customHeight="1" x14ac:dyDescent="0.3">
      <c r="A103" s="59"/>
      <c r="B103" s="59"/>
      <c r="C103" s="59"/>
      <c r="D103" s="59"/>
      <c r="E103" s="59"/>
      <c r="F103" s="59"/>
      <c r="G103" s="142"/>
      <c r="H103" s="59"/>
      <c r="I103" s="59"/>
      <c r="J103" s="59"/>
      <c r="K103" s="59"/>
      <c r="L103" s="59"/>
      <c r="M103" s="59"/>
      <c r="N103" s="59"/>
    </row>
    <row r="104" spans="1:14" ht="15.75" customHeight="1" x14ac:dyDescent="0.3">
      <c r="A104" s="59"/>
      <c r="B104" s="59"/>
      <c r="C104" s="59"/>
      <c r="D104" s="59"/>
      <c r="E104" s="59"/>
      <c r="F104" s="59"/>
      <c r="G104" s="142"/>
      <c r="H104" s="59"/>
      <c r="I104" s="59"/>
      <c r="J104" s="59"/>
      <c r="K104" s="59"/>
      <c r="L104" s="59"/>
      <c r="M104" s="59"/>
      <c r="N104" s="59"/>
    </row>
    <row r="105" spans="1:14" ht="15.75" customHeight="1" x14ac:dyDescent="0.3">
      <c r="A105" s="59"/>
      <c r="B105" s="59"/>
      <c r="C105" s="59"/>
      <c r="D105" s="59"/>
      <c r="E105" s="59"/>
      <c r="F105" s="59"/>
      <c r="G105" s="142"/>
      <c r="H105" s="59"/>
      <c r="I105" s="59"/>
      <c r="J105" s="59"/>
      <c r="K105" s="59"/>
      <c r="L105" s="59"/>
      <c r="M105" s="59"/>
      <c r="N105" s="59"/>
    </row>
    <row r="106" spans="1:14" ht="15.75" customHeight="1" x14ac:dyDescent="0.3">
      <c r="A106" s="59"/>
      <c r="B106" s="59"/>
      <c r="C106" s="59"/>
      <c r="D106" s="59"/>
      <c r="E106" s="59"/>
      <c r="F106" s="59"/>
      <c r="G106" s="142"/>
      <c r="H106" s="59"/>
      <c r="I106" s="59"/>
      <c r="J106" s="59"/>
      <c r="K106" s="59"/>
      <c r="L106" s="59"/>
      <c r="M106" s="59"/>
      <c r="N106" s="59"/>
    </row>
    <row r="107" spans="1:14" ht="15.75" customHeight="1" x14ac:dyDescent="0.3">
      <c r="A107" s="59"/>
      <c r="B107" s="59"/>
      <c r="C107" s="59"/>
      <c r="D107" s="59"/>
      <c r="E107" s="59"/>
      <c r="F107" s="59"/>
      <c r="G107" s="142"/>
      <c r="H107" s="59"/>
      <c r="I107" s="59"/>
      <c r="J107" s="59"/>
      <c r="K107" s="59"/>
      <c r="L107" s="59"/>
      <c r="M107" s="59"/>
      <c r="N107" s="59"/>
    </row>
    <row r="108" spans="1:14" ht="15.75" customHeight="1" x14ac:dyDescent="0.3">
      <c r="A108" s="59"/>
      <c r="B108" s="59"/>
      <c r="C108" s="59"/>
      <c r="D108" s="59"/>
      <c r="E108" s="59"/>
      <c r="F108" s="59"/>
      <c r="G108" s="142"/>
      <c r="H108" s="59"/>
      <c r="I108" s="59"/>
      <c r="J108" s="59"/>
      <c r="K108" s="59"/>
      <c r="L108" s="59"/>
      <c r="M108" s="59"/>
      <c r="N108" s="59"/>
    </row>
    <row r="109" spans="1:14" ht="15.75" customHeight="1" x14ac:dyDescent="0.3">
      <c r="A109" s="59"/>
      <c r="B109" s="59"/>
      <c r="C109" s="59"/>
      <c r="D109" s="59"/>
      <c r="E109" s="59"/>
      <c r="F109" s="59"/>
      <c r="G109" s="142"/>
      <c r="H109" s="59"/>
      <c r="I109" s="59"/>
      <c r="J109" s="59"/>
      <c r="K109" s="59"/>
      <c r="L109" s="59"/>
      <c r="M109" s="59"/>
      <c r="N109" s="59"/>
    </row>
    <row r="110" spans="1:14" ht="15.75" customHeight="1" x14ac:dyDescent="0.3">
      <c r="A110" s="59"/>
      <c r="B110" s="59"/>
      <c r="C110" s="59"/>
      <c r="D110" s="59"/>
      <c r="E110" s="59"/>
      <c r="F110" s="59"/>
      <c r="G110" s="142"/>
      <c r="H110" s="59"/>
      <c r="I110" s="59"/>
      <c r="J110" s="59"/>
      <c r="K110" s="59"/>
      <c r="L110" s="59"/>
      <c r="M110" s="59"/>
      <c r="N110" s="59"/>
    </row>
    <row r="111" spans="1:14" ht="15.75" customHeight="1" x14ac:dyDescent="0.3">
      <c r="A111" s="59"/>
      <c r="B111" s="59"/>
      <c r="C111" s="59"/>
      <c r="D111" s="59"/>
      <c r="E111" s="59"/>
      <c r="F111" s="59"/>
      <c r="G111" s="142"/>
      <c r="H111" s="59"/>
      <c r="I111" s="59"/>
      <c r="J111" s="59"/>
      <c r="K111" s="59"/>
      <c r="L111" s="59"/>
      <c r="M111" s="59"/>
      <c r="N111" s="59"/>
    </row>
  </sheetData>
  <sortState xmlns:xlrd2="http://schemas.microsoft.com/office/spreadsheetml/2017/richdata2" ref="H20:N25">
    <sortCondition descending="1" ref="N20"/>
    <sortCondition descending="1" ref="M20"/>
  </sortState>
  <hyperlinks>
    <hyperlink ref="A2" location="'Index'!A3" tooltip="Go to the Index sheet" display="á" xr:uid="{579B85B3-B9C4-4C95-A789-A9270B41085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BE608-492E-4AA2-83F3-D0356C83A521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1272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47" t="s">
        <v>1189</v>
      </c>
    </row>
    <row r="3" spans="1:25" ht="15.75" customHeight="1" x14ac:dyDescent="0.3">
      <c r="A3" s="7"/>
      <c r="B3" s="8" t="s">
        <v>4</v>
      </c>
      <c r="C3" s="9" t="s">
        <v>1273</v>
      </c>
      <c r="D3" s="9"/>
      <c r="E3" s="9" t="s">
        <v>1416</v>
      </c>
      <c r="F3" s="8"/>
      <c r="G3" s="8"/>
      <c r="H3" s="8"/>
      <c r="I3" s="8"/>
      <c r="J3" s="8"/>
      <c r="K3" s="7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375">
        <v>2</v>
      </c>
      <c r="B4" s="391" t="s">
        <v>10</v>
      </c>
      <c r="C4" s="392" t="s">
        <v>11</v>
      </c>
      <c r="D4" s="50"/>
      <c r="E4" s="83"/>
      <c r="F4" s="369" t="s">
        <v>12</v>
      </c>
      <c r="G4" s="369" t="s">
        <v>13</v>
      </c>
      <c r="H4" s="369" t="s">
        <v>14</v>
      </c>
      <c r="I4" s="370" t="s">
        <v>15</v>
      </c>
      <c r="K4" s="4"/>
    </row>
    <row r="5" spans="1:25" ht="15.75" customHeight="1" x14ac:dyDescent="0.3">
      <c r="A5" s="14">
        <v>4</v>
      </c>
      <c r="B5" s="15" t="s">
        <v>1274</v>
      </c>
      <c r="C5" s="15" t="s">
        <v>1275</v>
      </c>
      <c r="D5" s="88">
        <v>100.005</v>
      </c>
      <c r="E5" s="88">
        <v>100.002</v>
      </c>
      <c r="F5" s="88">
        <f t="shared" ref="F5:F13" si="0">SUM(D5,E5)</f>
        <v>200.00700000000001</v>
      </c>
      <c r="G5" s="16">
        <v>9</v>
      </c>
      <c r="H5" s="88">
        <v>1397.0400000000002</v>
      </c>
      <c r="I5" s="17">
        <v>54</v>
      </c>
      <c r="K5" s="4"/>
    </row>
    <row r="6" spans="1:25" ht="15.75" customHeight="1" x14ac:dyDescent="0.3">
      <c r="A6" s="18">
        <v>9</v>
      </c>
      <c r="B6" s="19" t="s">
        <v>1278</v>
      </c>
      <c r="C6" s="19" t="s">
        <v>636</v>
      </c>
      <c r="D6" s="89">
        <v>100.002</v>
      </c>
      <c r="E6" s="89">
        <v>100.002</v>
      </c>
      <c r="F6" s="89">
        <f t="shared" si="0"/>
        <v>200.00399999999999</v>
      </c>
      <c r="G6" s="21">
        <v>8</v>
      </c>
      <c r="H6" s="89">
        <v>1397.0329999999999</v>
      </c>
      <c r="I6" s="22">
        <v>53</v>
      </c>
      <c r="N6" s="386"/>
      <c r="O6" s="386"/>
      <c r="P6" s="386"/>
      <c r="R6" s="386"/>
      <c r="S6" s="387"/>
    </row>
    <row r="7" spans="1:25" ht="15.75" customHeight="1" x14ac:dyDescent="0.3">
      <c r="A7" s="18">
        <v>7</v>
      </c>
      <c r="B7" s="19" t="s">
        <v>188</v>
      </c>
      <c r="C7" s="19" t="s">
        <v>189</v>
      </c>
      <c r="D7" s="89">
        <v>100.002</v>
      </c>
      <c r="E7" s="89">
        <v>99.001000000000005</v>
      </c>
      <c r="F7" s="89">
        <f t="shared" si="0"/>
        <v>199.00299999999999</v>
      </c>
      <c r="G7" s="21">
        <v>6</v>
      </c>
      <c r="H7" s="89">
        <v>1393.046</v>
      </c>
      <c r="I7" s="22">
        <v>47</v>
      </c>
      <c r="J7" s="82"/>
      <c r="K7" s="4"/>
    </row>
    <row r="8" spans="1:25" ht="15.75" customHeight="1" x14ac:dyDescent="0.3">
      <c r="A8" s="18">
        <v>1</v>
      </c>
      <c r="B8" s="19" t="s">
        <v>209</v>
      </c>
      <c r="C8" s="19" t="s">
        <v>19</v>
      </c>
      <c r="D8" s="89">
        <v>99.001999999999995</v>
      </c>
      <c r="E8" s="89">
        <v>98.001999999999995</v>
      </c>
      <c r="F8" s="89">
        <f t="shared" si="0"/>
        <v>197.00399999999999</v>
      </c>
      <c r="G8" s="21">
        <v>4</v>
      </c>
      <c r="H8" s="89">
        <v>1390.0269999999998</v>
      </c>
      <c r="I8" s="24">
        <v>41</v>
      </c>
    </row>
    <row r="9" spans="1:25" ht="15.75" customHeight="1" x14ac:dyDescent="0.3">
      <c r="A9" s="18">
        <v>5</v>
      </c>
      <c r="B9" s="19" t="s">
        <v>763</v>
      </c>
      <c r="C9" s="19" t="s">
        <v>23</v>
      </c>
      <c r="D9" s="89">
        <v>100.003</v>
      </c>
      <c r="E9" s="89">
        <v>99.004000000000005</v>
      </c>
      <c r="F9" s="89">
        <f t="shared" si="0"/>
        <v>199.00700000000001</v>
      </c>
      <c r="G9" s="21">
        <v>7</v>
      </c>
      <c r="H9" s="89">
        <v>1388.0320000000002</v>
      </c>
      <c r="I9" s="22">
        <v>38</v>
      </c>
      <c r="P9" s="389"/>
      <c r="Q9" s="389"/>
      <c r="R9" s="389"/>
      <c r="S9" s="389"/>
    </row>
    <row r="10" spans="1:25" ht="15.75" customHeight="1" x14ac:dyDescent="0.3">
      <c r="A10" s="18">
        <v>2</v>
      </c>
      <c r="B10" s="19" t="s">
        <v>670</v>
      </c>
      <c r="C10" s="19" t="s">
        <v>666</v>
      </c>
      <c r="D10" s="89">
        <v>99.003</v>
      </c>
      <c r="E10" s="89">
        <v>99.001999999999995</v>
      </c>
      <c r="F10" s="89">
        <f t="shared" si="0"/>
        <v>198.005</v>
      </c>
      <c r="G10" s="21">
        <v>5</v>
      </c>
      <c r="H10" s="89">
        <v>1385.0210000000002</v>
      </c>
      <c r="I10" s="24">
        <v>29</v>
      </c>
    </row>
    <row r="11" spans="1:25" ht="15.75" customHeight="1" x14ac:dyDescent="0.3">
      <c r="A11" s="18">
        <v>6</v>
      </c>
      <c r="B11" s="19" t="s">
        <v>1276</v>
      </c>
      <c r="C11" s="19" t="s">
        <v>1275</v>
      </c>
      <c r="D11" s="89">
        <v>99.001000000000005</v>
      </c>
      <c r="E11" s="89">
        <v>97</v>
      </c>
      <c r="F11" s="89">
        <f t="shared" si="0"/>
        <v>196.001</v>
      </c>
      <c r="G11" s="21">
        <v>1</v>
      </c>
      <c r="H11" s="89">
        <v>1381.0279999999998</v>
      </c>
      <c r="I11" s="22">
        <v>28</v>
      </c>
    </row>
    <row r="12" spans="1:25" ht="15.75" customHeight="1" x14ac:dyDescent="0.3">
      <c r="A12" s="18">
        <v>3</v>
      </c>
      <c r="B12" s="19" t="s">
        <v>530</v>
      </c>
      <c r="C12" s="19" t="s">
        <v>321</v>
      </c>
      <c r="D12" s="89">
        <v>99</v>
      </c>
      <c r="E12" s="89">
        <v>98.001999999999995</v>
      </c>
      <c r="F12" s="89">
        <f t="shared" si="0"/>
        <v>197.00200000000001</v>
      </c>
      <c r="G12" s="21">
        <v>3</v>
      </c>
      <c r="H12" s="89">
        <v>1375.0239999999999</v>
      </c>
      <c r="I12" s="22">
        <v>18</v>
      </c>
    </row>
    <row r="13" spans="1:25" ht="15.75" customHeight="1" x14ac:dyDescent="0.3">
      <c r="A13" s="407">
        <v>8</v>
      </c>
      <c r="B13" s="403" t="s">
        <v>1277</v>
      </c>
      <c r="C13" s="403" t="s">
        <v>666</v>
      </c>
      <c r="D13" s="405">
        <v>99.001000000000005</v>
      </c>
      <c r="E13" s="405">
        <v>97.001000000000005</v>
      </c>
      <c r="F13" s="405">
        <f t="shared" si="0"/>
        <v>196.00200000000001</v>
      </c>
      <c r="G13" s="406">
        <v>2</v>
      </c>
      <c r="H13" s="91">
        <v>1367.0129999999999</v>
      </c>
      <c r="I13" s="29">
        <v>11</v>
      </c>
    </row>
    <row r="14" spans="1:25" ht="15.75" customHeight="1" x14ac:dyDescent="0.3"/>
    <row r="15" spans="1:25" ht="15.75" customHeight="1" x14ac:dyDescent="0.3">
      <c r="A15" s="7"/>
      <c r="B15" s="8" t="s">
        <v>7</v>
      </c>
      <c r="C15" s="9" t="s">
        <v>1279</v>
      </c>
      <c r="D15" s="9"/>
      <c r="E15" s="9" t="s">
        <v>1425</v>
      </c>
      <c r="F15" s="8"/>
      <c r="G15" s="8"/>
      <c r="H15" s="8"/>
      <c r="I15" s="8"/>
    </row>
    <row r="16" spans="1:25" ht="15.75" customHeight="1" x14ac:dyDescent="0.3">
      <c r="A16" s="375">
        <v>2</v>
      </c>
      <c r="B16" s="391" t="s">
        <v>10</v>
      </c>
      <c r="C16" s="392" t="s">
        <v>11</v>
      </c>
      <c r="D16" s="50"/>
      <c r="E16" s="83"/>
      <c r="F16" s="369" t="s">
        <v>12</v>
      </c>
      <c r="G16" s="369" t="s">
        <v>13</v>
      </c>
      <c r="H16" s="369" t="s">
        <v>14</v>
      </c>
      <c r="I16" s="370" t="s">
        <v>15</v>
      </c>
    </row>
    <row r="17" spans="1:9" ht="15.75" customHeight="1" x14ac:dyDescent="0.3">
      <c r="A17" s="14">
        <v>9</v>
      </c>
      <c r="B17" s="15" t="s">
        <v>1284</v>
      </c>
      <c r="C17" s="15" t="s">
        <v>122</v>
      </c>
      <c r="D17" s="88">
        <v>100.003</v>
      </c>
      <c r="E17" s="88">
        <v>98.001000000000005</v>
      </c>
      <c r="F17" s="88">
        <f t="shared" ref="F17:F25" si="1">SUM(D17,E17)</f>
        <v>198.00400000000002</v>
      </c>
      <c r="G17" s="16">
        <v>6</v>
      </c>
      <c r="H17" s="88">
        <v>1294.0329999999999</v>
      </c>
      <c r="I17" s="17">
        <v>47</v>
      </c>
    </row>
    <row r="18" spans="1:9" ht="15.75" customHeight="1" x14ac:dyDescent="0.3">
      <c r="A18" s="18">
        <v>1</v>
      </c>
      <c r="B18" s="19" t="s">
        <v>320</v>
      </c>
      <c r="C18" s="19" t="s">
        <v>321</v>
      </c>
      <c r="D18" s="89">
        <v>99.001999999999995</v>
      </c>
      <c r="E18" s="89">
        <v>98.001999999999995</v>
      </c>
      <c r="F18" s="89">
        <f t="shared" si="1"/>
        <v>197.00399999999999</v>
      </c>
      <c r="G18" s="21">
        <v>3</v>
      </c>
      <c r="H18" s="89">
        <v>1392.029</v>
      </c>
      <c r="I18" s="24">
        <v>46</v>
      </c>
    </row>
    <row r="19" spans="1:9" ht="15.75" customHeight="1" x14ac:dyDescent="0.3">
      <c r="A19" s="18">
        <v>3</v>
      </c>
      <c r="B19" s="19" t="s">
        <v>1280</v>
      </c>
      <c r="C19" s="19" t="s">
        <v>130</v>
      </c>
      <c r="D19" s="89">
        <v>99.004000000000005</v>
      </c>
      <c r="E19" s="89">
        <v>99</v>
      </c>
      <c r="F19" s="89">
        <f t="shared" si="1"/>
        <v>198.00400000000002</v>
      </c>
      <c r="G19" s="21">
        <v>6</v>
      </c>
      <c r="H19" s="89">
        <v>1389.0340000000001</v>
      </c>
      <c r="I19" s="22">
        <v>45</v>
      </c>
    </row>
    <row r="20" spans="1:9" ht="15.75" customHeight="1" x14ac:dyDescent="0.3">
      <c r="A20" s="18">
        <v>8</v>
      </c>
      <c r="B20" s="19" t="s">
        <v>1283</v>
      </c>
      <c r="C20" s="19" t="s">
        <v>712</v>
      </c>
      <c r="D20" s="89">
        <v>100.005</v>
      </c>
      <c r="E20" s="89">
        <v>99.001999999999995</v>
      </c>
      <c r="F20" s="89">
        <f t="shared" si="1"/>
        <v>199.00700000000001</v>
      </c>
      <c r="G20" s="21">
        <v>9</v>
      </c>
      <c r="H20" s="89">
        <v>1284.028</v>
      </c>
      <c r="I20" s="22">
        <v>37</v>
      </c>
    </row>
    <row r="21" spans="1:9" ht="15.75" customHeight="1" x14ac:dyDescent="0.3">
      <c r="A21" s="18">
        <v>6</v>
      </c>
      <c r="B21" s="19" t="s">
        <v>540</v>
      </c>
      <c r="C21" s="19" t="s">
        <v>536</v>
      </c>
      <c r="D21" s="89">
        <v>99.004999999999995</v>
      </c>
      <c r="E21" s="89">
        <v>99.001999999999995</v>
      </c>
      <c r="F21" s="89">
        <f t="shared" si="1"/>
        <v>198.00700000000001</v>
      </c>
      <c r="G21" s="21">
        <v>7</v>
      </c>
      <c r="H21" s="89">
        <v>1382.0320000000002</v>
      </c>
      <c r="I21" s="22">
        <v>34</v>
      </c>
    </row>
    <row r="22" spans="1:9" ht="15.75" customHeight="1" x14ac:dyDescent="0.3">
      <c r="A22" s="18">
        <v>4</v>
      </c>
      <c r="B22" s="19" t="s">
        <v>1281</v>
      </c>
      <c r="C22" s="19" t="s">
        <v>474</v>
      </c>
      <c r="D22" s="89">
        <v>100.002</v>
      </c>
      <c r="E22" s="89">
        <v>98.001000000000005</v>
      </c>
      <c r="F22" s="89">
        <f t="shared" si="1"/>
        <v>198.00299999999999</v>
      </c>
      <c r="G22" s="21">
        <v>4</v>
      </c>
      <c r="H22" s="89">
        <v>1381.0219999999999</v>
      </c>
      <c r="I22" s="22">
        <v>34</v>
      </c>
    </row>
    <row r="23" spans="1:9" ht="15.75" customHeight="1" x14ac:dyDescent="0.3">
      <c r="A23" s="18">
        <v>2</v>
      </c>
      <c r="B23" s="19" t="s">
        <v>473</v>
      </c>
      <c r="C23" s="19" t="s">
        <v>474</v>
      </c>
      <c r="D23" s="89">
        <v>100.001</v>
      </c>
      <c r="E23" s="89">
        <v>99.001000000000005</v>
      </c>
      <c r="F23" s="89">
        <f t="shared" si="1"/>
        <v>199.00200000000001</v>
      </c>
      <c r="G23" s="21">
        <v>8</v>
      </c>
      <c r="H23" s="89">
        <v>1379.021</v>
      </c>
      <c r="I23" s="22">
        <v>28</v>
      </c>
    </row>
    <row r="24" spans="1:9" ht="15.75" customHeight="1" x14ac:dyDescent="0.3">
      <c r="A24" s="18">
        <v>7</v>
      </c>
      <c r="B24" s="19" t="s">
        <v>655</v>
      </c>
      <c r="C24" s="19" t="s">
        <v>17</v>
      </c>
      <c r="D24" s="89">
        <v>99.001999999999995</v>
      </c>
      <c r="E24" s="89">
        <v>98.001000000000005</v>
      </c>
      <c r="F24" s="89">
        <f t="shared" si="1"/>
        <v>197.00299999999999</v>
      </c>
      <c r="G24" s="21">
        <v>2</v>
      </c>
      <c r="H24" s="89">
        <v>1383.0170000000001</v>
      </c>
      <c r="I24" s="22">
        <v>27</v>
      </c>
    </row>
    <row r="25" spans="1:9" ht="15.75" customHeight="1" x14ac:dyDescent="0.3">
      <c r="A25" s="407">
        <v>5</v>
      </c>
      <c r="B25" s="403" t="s">
        <v>1282</v>
      </c>
      <c r="C25" s="403" t="s">
        <v>108</v>
      </c>
      <c r="D25" s="405">
        <v>99.001000000000005</v>
      </c>
      <c r="E25" s="405">
        <v>98.001000000000005</v>
      </c>
      <c r="F25" s="405">
        <f t="shared" si="1"/>
        <v>197.00200000000001</v>
      </c>
      <c r="G25" s="406">
        <v>1</v>
      </c>
      <c r="H25" s="91">
        <v>1378.021</v>
      </c>
      <c r="I25" s="29">
        <v>23</v>
      </c>
    </row>
    <row r="26" spans="1:9" ht="15.75" customHeight="1" x14ac:dyDescent="0.3"/>
    <row r="27" spans="1:9" ht="15.75" customHeight="1" x14ac:dyDescent="0.3">
      <c r="A27" s="7"/>
      <c r="B27" s="8" t="s">
        <v>46</v>
      </c>
      <c r="C27" s="9" t="s">
        <v>533</v>
      </c>
      <c r="D27" s="9"/>
      <c r="E27" s="9" t="s">
        <v>1426</v>
      </c>
      <c r="F27" s="8"/>
      <c r="G27" s="8"/>
      <c r="H27" s="8"/>
      <c r="I27" s="8"/>
    </row>
    <row r="28" spans="1:9" ht="15.75" customHeight="1" x14ac:dyDescent="0.3">
      <c r="A28" s="375">
        <v>2</v>
      </c>
      <c r="B28" s="391" t="s">
        <v>10</v>
      </c>
      <c r="C28" s="392" t="s">
        <v>11</v>
      </c>
      <c r="D28" s="50"/>
      <c r="E28" s="83"/>
      <c r="F28" s="369" t="s">
        <v>12</v>
      </c>
      <c r="G28" s="369" t="s">
        <v>13</v>
      </c>
      <c r="H28" s="369" t="s">
        <v>14</v>
      </c>
      <c r="I28" s="370" t="s">
        <v>15</v>
      </c>
    </row>
    <row r="29" spans="1:9" ht="15.75" customHeight="1" x14ac:dyDescent="0.3">
      <c r="A29" s="14">
        <v>7</v>
      </c>
      <c r="B29" s="15" t="s">
        <v>535</v>
      </c>
      <c r="C29" s="15" t="s">
        <v>536</v>
      </c>
      <c r="D29" s="88">
        <v>99.003</v>
      </c>
      <c r="E29" s="88">
        <v>99.001000000000005</v>
      </c>
      <c r="F29" s="88">
        <f t="shared" ref="F29:F37" si="2">SUM(D29,E29)</f>
        <v>198.00400000000002</v>
      </c>
      <c r="G29" s="16">
        <v>8</v>
      </c>
      <c r="H29" s="88">
        <v>1394.029</v>
      </c>
      <c r="I29" s="17">
        <v>58</v>
      </c>
    </row>
    <row r="30" spans="1:9" ht="15.75" customHeight="1" x14ac:dyDescent="0.3">
      <c r="A30" s="18">
        <v>2</v>
      </c>
      <c r="B30" s="19" t="s">
        <v>552</v>
      </c>
      <c r="C30" s="19" t="s">
        <v>474</v>
      </c>
      <c r="D30" s="89">
        <v>99.003</v>
      </c>
      <c r="E30" s="89">
        <v>98.001999999999995</v>
      </c>
      <c r="F30" s="89">
        <f t="shared" si="2"/>
        <v>197.005</v>
      </c>
      <c r="G30" s="21">
        <v>7</v>
      </c>
      <c r="H30" s="89">
        <v>1386.0229999999997</v>
      </c>
      <c r="I30" s="22">
        <v>47</v>
      </c>
    </row>
    <row r="31" spans="1:9" ht="15.75" customHeight="1" x14ac:dyDescent="0.3">
      <c r="A31" s="18">
        <v>5</v>
      </c>
      <c r="B31" s="19" t="s">
        <v>502</v>
      </c>
      <c r="C31" s="19" t="s">
        <v>474</v>
      </c>
      <c r="D31" s="89">
        <v>100.003</v>
      </c>
      <c r="E31" s="89">
        <v>99.001999999999995</v>
      </c>
      <c r="F31" s="89">
        <f t="shared" si="2"/>
        <v>199.005</v>
      </c>
      <c r="G31" s="21">
        <v>9</v>
      </c>
      <c r="H31" s="89">
        <v>1380.0300000000002</v>
      </c>
      <c r="I31" s="22">
        <v>45</v>
      </c>
    </row>
    <row r="32" spans="1:9" ht="15.75" customHeight="1" x14ac:dyDescent="0.3">
      <c r="A32" s="18">
        <v>3</v>
      </c>
      <c r="B32" s="19" t="s">
        <v>1285</v>
      </c>
      <c r="C32" s="19" t="s">
        <v>108</v>
      </c>
      <c r="D32" s="89">
        <v>98.001999999999995</v>
      </c>
      <c r="E32" s="89">
        <v>94.001000000000005</v>
      </c>
      <c r="F32" s="89">
        <f t="shared" si="2"/>
        <v>192.00299999999999</v>
      </c>
      <c r="G32" s="21">
        <v>3</v>
      </c>
      <c r="H32" s="89">
        <v>1374.0299999999997</v>
      </c>
      <c r="I32" s="22">
        <v>41</v>
      </c>
    </row>
    <row r="33" spans="1:9" ht="15.75" customHeight="1" x14ac:dyDescent="0.3">
      <c r="A33" s="18">
        <v>9</v>
      </c>
      <c r="B33" s="19" t="s">
        <v>388</v>
      </c>
      <c r="C33" s="19" t="s">
        <v>240</v>
      </c>
      <c r="D33" s="89">
        <v>98.004999999999995</v>
      </c>
      <c r="E33" s="89">
        <v>94.001000000000005</v>
      </c>
      <c r="F33" s="89">
        <f t="shared" si="2"/>
        <v>192.006</v>
      </c>
      <c r="G33" s="21">
        <v>4</v>
      </c>
      <c r="H33" s="89">
        <v>1377.03</v>
      </c>
      <c r="I33" s="22">
        <v>39</v>
      </c>
    </row>
    <row r="34" spans="1:9" ht="15.75" customHeight="1" x14ac:dyDescent="0.3">
      <c r="A34" s="18">
        <v>4</v>
      </c>
      <c r="B34" s="19" t="s">
        <v>696</v>
      </c>
      <c r="C34" s="19" t="s">
        <v>23</v>
      </c>
      <c r="D34" s="89">
        <v>99.001999999999995</v>
      </c>
      <c r="E34" s="89">
        <v>98.001000000000005</v>
      </c>
      <c r="F34" s="89">
        <f t="shared" si="2"/>
        <v>197.00299999999999</v>
      </c>
      <c r="G34" s="21">
        <v>6</v>
      </c>
      <c r="H34" s="89">
        <v>1376.019</v>
      </c>
      <c r="I34" s="22">
        <v>33</v>
      </c>
    </row>
    <row r="35" spans="1:9" ht="15.75" customHeight="1" x14ac:dyDescent="0.3">
      <c r="A35" s="18">
        <v>6</v>
      </c>
      <c r="B35" s="19" t="s">
        <v>867</v>
      </c>
      <c r="C35" s="19" t="s">
        <v>159</v>
      </c>
      <c r="D35" s="89">
        <v>98.001999999999995</v>
      </c>
      <c r="E35" s="89">
        <v>96.001999999999995</v>
      </c>
      <c r="F35" s="89">
        <f t="shared" si="2"/>
        <v>194.00399999999999</v>
      </c>
      <c r="G35" s="21">
        <v>5</v>
      </c>
      <c r="H35" s="89">
        <v>1370.021</v>
      </c>
      <c r="I35" s="22">
        <v>33</v>
      </c>
    </row>
    <row r="36" spans="1:9" ht="15.75" customHeight="1" x14ac:dyDescent="0.3">
      <c r="A36" s="18">
        <v>8</v>
      </c>
      <c r="B36" s="19" t="s">
        <v>1286</v>
      </c>
      <c r="C36" s="19" t="s">
        <v>56</v>
      </c>
      <c r="D36" s="89" t="s">
        <v>109</v>
      </c>
      <c r="E36" s="89"/>
      <c r="F36" s="89">
        <f t="shared" si="2"/>
        <v>0</v>
      </c>
      <c r="G36" s="21">
        <v>0</v>
      </c>
      <c r="H36" s="89">
        <v>772.00700000000006</v>
      </c>
      <c r="I36" s="22">
        <v>8</v>
      </c>
    </row>
    <row r="37" spans="1:9" ht="15.75" customHeight="1" x14ac:dyDescent="0.3">
      <c r="A37" s="407">
        <v>1</v>
      </c>
      <c r="B37" s="403" t="s">
        <v>466</v>
      </c>
      <c r="C37" s="403" t="s">
        <v>467</v>
      </c>
      <c r="D37" s="405" t="s">
        <v>109</v>
      </c>
      <c r="E37" s="405"/>
      <c r="F37" s="405">
        <f t="shared" si="2"/>
        <v>0</v>
      </c>
      <c r="G37" s="406">
        <v>0</v>
      </c>
      <c r="H37" s="91">
        <v>395.00900000000001</v>
      </c>
      <c r="I37" s="32">
        <v>8</v>
      </c>
    </row>
    <row r="38" spans="1:9" ht="15.75" customHeight="1" x14ac:dyDescent="0.3"/>
    <row r="39" spans="1:9" ht="15.75" customHeight="1" x14ac:dyDescent="0.3">
      <c r="A39" s="7"/>
      <c r="B39" s="8" t="s">
        <v>49</v>
      </c>
      <c r="C39" s="9" t="s">
        <v>1287</v>
      </c>
      <c r="D39" s="9"/>
      <c r="E39" s="9" t="s">
        <v>1427</v>
      </c>
      <c r="F39" s="8"/>
      <c r="G39" s="8"/>
      <c r="H39" s="8"/>
      <c r="I39" s="8"/>
    </row>
    <row r="40" spans="1:9" ht="15.75" customHeight="1" x14ac:dyDescent="0.3">
      <c r="A40" s="375">
        <v>2</v>
      </c>
      <c r="B40" s="391" t="s">
        <v>10</v>
      </c>
      <c r="C40" s="392" t="s">
        <v>11</v>
      </c>
      <c r="D40" s="50"/>
      <c r="E40" s="83"/>
      <c r="F40" s="369" t="s">
        <v>12</v>
      </c>
      <c r="G40" s="369" t="s">
        <v>13</v>
      </c>
      <c r="H40" s="369" t="s">
        <v>14</v>
      </c>
      <c r="I40" s="370" t="s">
        <v>15</v>
      </c>
    </row>
    <row r="41" spans="1:9" ht="15.75" customHeight="1" x14ac:dyDescent="0.3">
      <c r="A41" s="14">
        <v>7</v>
      </c>
      <c r="B41" s="15" t="s">
        <v>1290</v>
      </c>
      <c r="C41" s="15" t="s">
        <v>45</v>
      </c>
      <c r="D41" s="88">
        <v>100.003</v>
      </c>
      <c r="E41" s="88">
        <v>100.001</v>
      </c>
      <c r="F41" s="88">
        <f t="shared" ref="F41:F49" si="3">SUM(D41,E41)</f>
        <v>200.00400000000002</v>
      </c>
      <c r="G41" s="16">
        <v>9</v>
      </c>
      <c r="H41" s="88">
        <v>1392.0299999999997</v>
      </c>
      <c r="I41" s="17">
        <v>57</v>
      </c>
    </row>
    <row r="42" spans="1:9" ht="15.75" customHeight="1" x14ac:dyDescent="0.3">
      <c r="A42" s="18">
        <v>2</v>
      </c>
      <c r="B42" s="19" t="s">
        <v>1025</v>
      </c>
      <c r="C42" s="19" t="s">
        <v>712</v>
      </c>
      <c r="D42" s="89">
        <v>100.001</v>
      </c>
      <c r="E42" s="89">
        <v>100.001</v>
      </c>
      <c r="F42" s="89">
        <f t="shared" si="3"/>
        <v>200.00200000000001</v>
      </c>
      <c r="G42" s="21">
        <v>8</v>
      </c>
      <c r="H42" s="89">
        <v>1386.0300000000002</v>
      </c>
      <c r="I42" s="22">
        <v>50</v>
      </c>
    </row>
    <row r="43" spans="1:9" ht="15.75" customHeight="1" x14ac:dyDescent="0.3">
      <c r="A43" s="18">
        <v>5</v>
      </c>
      <c r="B43" s="19" t="s">
        <v>465</v>
      </c>
      <c r="C43" s="19" t="s">
        <v>127</v>
      </c>
      <c r="D43" s="89">
        <v>100.003</v>
      </c>
      <c r="E43" s="89">
        <v>99</v>
      </c>
      <c r="F43" s="89">
        <f t="shared" si="3"/>
        <v>199.00299999999999</v>
      </c>
      <c r="G43" s="21">
        <v>6</v>
      </c>
      <c r="H43" s="89">
        <v>1386.0259999999998</v>
      </c>
      <c r="I43" s="22">
        <v>47</v>
      </c>
    </row>
    <row r="44" spans="1:9" ht="15.75" customHeight="1" x14ac:dyDescent="0.3">
      <c r="A44" s="18">
        <v>4</v>
      </c>
      <c r="B44" s="19" t="s">
        <v>1288</v>
      </c>
      <c r="C44" s="19" t="s">
        <v>41</v>
      </c>
      <c r="D44" s="89">
        <v>100.001</v>
      </c>
      <c r="E44" s="89">
        <v>100.001</v>
      </c>
      <c r="F44" s="89">
        <f t="shared" si="3"/>
        <v>200.00200000000001</v>
      </c>
      <c r="G44" s="21">
        <v>8</v>
      </c>
      <c r="H44" s="89">
        <v>1382.0210000000002</v>
      </c>
      <c r="I44" s="22">
        <v>45</v>
      </c>
    </row>
    <row r="45" spans="1:9" ht="15.75" customHeight="1" x14ac:dyDescent="0.3">
      <c r="A45" s="18">
        <v>1</v>
      </c>
      <c r="B45" s="19" t="s">
        <v>711</v>
      </c>
      <c r="C45" s="19" t="s">
        <v>712</v>
      </c>
      <c r="D45" s="89">
        <v>94.001999999999995</v>
      </c>
      <c r="E45" s="89">
        <v>94.001000000000005</v>
      </c>
      <c r="F45" s="89">
        <f t="shared" si="3"/>
        <v>188.00299999999999</v>
      </c>
      <c r="G45" s="21">
        <v>2</v>
      </c>
      <c r="H45" s="89">
        <v>1367.0150000000001</v>
      </c>
      <c r="I45" s="24">
        <v>38</v>
      </c>
    </row>
    <row r="46" spans="1:9" ht="15.75" customHeight="1" x14ac:dyDescent="0.3">
      <c r="A46" s="18">
        <v>8</v>
      </c>
      <c r="B46" s="19" t="s">
        <v>1291</v>
      </c>
      <c r="C46" s="19" t="s">
        <v>25</v>
      </c>
      <c r="D46" s="89">
        <v>99.003</v>
      </c>
      <c r="E46" s="89">
        <v>99.003</v>
      </c>
      <c r="F46" s="89">
        <f t="shared" si="3"/>
        <v>198.006</v>
      </c>
      <c r="G46" s="21">
        <v>5</v>
      </c>
      <c r="H46" s="89">
        <v>1363.018</v>
      </c>
      <c r="I46" s="22">
        <v>28</v>
      </c>
    </row>
    <row r="47" spans="1:9" ht="15.75" customHeight="1" x14ac:dyDescent="0.3">
      <c r="A47" s="18">
        <v>6</v>
      </c>
      <c r="B47" s="19" t="s">
        <v>1289</v>
      </c>
      <c r="C47" s="19" t="s">
        <v>569</v>
      </c>
      <c r="D47" s="89">
        <v>100.001</v>
      </c>
      <c r="E47" s="89">
        <v>98</v>
      </c>
      <c r="F47" s="89">
        <f t="shared" si="3"/>
        <v>198.001</v>
      </c>
      <c r="G47" s="21">
        <v>4</v>
      </c>
      <c r="H47" s="89">
        <v>1361.0160000000001</v>
      </c>
      <c r="I47" s="22">
        <v>26</v>
      </c>
    </row>
    <row r="48" spans="1:9" ht="15.75" customHeight="1" x14ac:dyDescent="0.3">
      <c r="A48" s="18">
        <v>9</v>
      </c>
      <c r="B48" s="19" t="s">
        <v>129</v>
      </c>
      <c r="C48" s="19" t="s">
        <v>130</v>
      </c>
      <c r="D48" s="89">
        <v>96.003</v>
      </c>
      <c r="E48" s="89">
        <v>96.001000000000005</v>
      </c>
      <c r="F48" s="89">
        <f t="shared" si="3"/>
        <v>192.00400000000002</v>
      </c>
      <c r="G48" s="21">
        <v>3</v>
      </c>
      <c r="H48" s="89">
        <v>1333.0120000000002</v>
      </c>
      <c r="I48" s="22">
        <v>21</v>
      </c>
    </row>
    <row r="49" spans="1:9" ht="15.75" customHeight="1" x14ac:dyDescent="0.3">
      <c r="A49" s="407">
        <v>3</v>
      </c>
      <c r="B49" s="403" t="s">
        <v>380</v>
      </c>
      <c r="C49" s="403" t="s">
        <v>45</v>
      </c>
      <c r="D49" s="405" t="s">
        <v>138</v>
      </c>
      <c r="E49" s="405"/>
      <c r="F49" s="405">
        <f t="shared" si="3"/>
        <v>0</v>
      </c>
      <c r="G49" s="406">
        <v>0</v>
      </c>
      <c r="H49" s="91">
        <v>0</v>
      </c>
      <c r="I49" s="29">
        <v>0</v>
      </c>
    </row>
    <row r="50" spans="1:9" ht="15.75" customHeight="1" x14ac:dyDescent="0.3"/>
    <row r="51" spans="1:9" ht="15.75" customHeight="1" x14ac:dyDescent="0.3">
      <c r="A51" s="7"/>
      <c r="B51" s="8" t="s">
        <v>79</v>
      </c>
      <c r="C51" s="9" t="s">
        <v>455</v>
      </c>
      <c r="D51" s="9"/>
      <c r="E51" s="9" t="s">
        <v>1428</v>
      </c>
      <c r="F51" s="8"/>
      <c r="G51" s="8"/>
      <c r="H51" s="8"/>
      <c r="I51" s="8"/>
    </row>
    <row r="52" spans="1:9" ht="15.75" customHeight="1" x14ac:dyDescent="0.3">
      <c r="A52" s="375">
        <v>2</v>
      </c>
      <c r="B52" s="391" t="s">
        <v>10</v>
      </c>
      <c r="C52" s="392" t="s">
        <v>11</v>
      </c>
      <c r="D52" s="50"/>
      <c r="E52" s="83"/>
      <c r="F52" s="369" t="s">
        <v>12</v>
      </c>
      <c r="G52" s="369" t="s">
        <v>13</v>
      </c>
      <c r="H52" s="369" t="s">
        <v>14</v>
      </c>
      <c r="I52" s="370" t="s">
        <v>15</v>
      </c>
    </row>
    <row r="53" spans="1:9" ht="15.75" customHeight="1" x14ac:dyDescent="0.3">
      <c r="A53" s="14">
        <v>5</v>
      </c>
      <c r="B53" s="15" t="s">
        <v>44</v>
      </c>
      <c r="C53" s="15" t="s">
        <v>45</v>
      </c>
      <c r="D53" s="88">
        <v>100.001</v>
      </c>
      <c r="E53" s="88">
        <v>98.001999999999995</v>
      </c>
      <c r="F53" s="88">
        <f t="shared" ref="F53:F61" si="4">SUM(D53,E53)</f>
        <v>198.00299999999999</v>
      </c>
      <c r="G53" s="16">
        <v>6</v>
      </c>
      <c r="H53" s="88">
        <v>1388.0339999999999</v>
      </c>
      <c r="I53" s="17">
        <v>58</v>
      </c>
    </row>
    <row r="54" spans="1:9" ht="15.75" customHeight="1" x14ac:dyDescent="0.3">
      <c r="A54" s="18">
        <v>9</v>
      </c>
      <c r="B54" s="19" t="s">
        <v>1293</v>
      </c>
      <c r="C54" s="19" t="s">
        <v>474</v>
      </c>
      <c r="D54" s="89">
        <v>99.001999999999995</v>
      </c>
      <c r="E54" s="89">
        <v>98.001000000000005</v>
      </c>
      <c r="F54" s="89">
        <f t="shared" si="4"/>
        <v>197.00299999999999</v>
      </c>
      <c r="G54" s="21">
        <v>4</v>
      </c>
      <c r="H54" s="89">
        <v>1385.0229999999999</v>
      </c>
      <c r="I54" s="22">
        <v>45</v>
      </c>
    </row>
    <row r="55" spans="1:9" ht="15.75" customHeight="1" x14ac:dyDescent="0.3">
      <c r="A55" s="18">
        <v>8</v>
      </c>
      <c r="B55" s="19" t="s">
        <v>218</v>
      </c>
      <c r="C55" s="19" t="s">
        <v>127</v>
      </c>
      <c r="D55" s="89">
        <v>100.001</v>
      </c>
      <c r="E55" s="89">
        <v>99.001999999999995</v>
      </c>
      <c r="F55" s="89">
        <f t="shared" si="4"/>
        <v>199.00299999999999</v>
      </c>
      <c r="G55" s="21">
        <v>9</v>
      </c>
      <c r="H55" s="89">
        <v>1369.0239999999999</v>
      </c>
      <c r="I55" s="22">
        <v>40</v>
      </c>
    </row>
    <row r="56" spans="1:9" ht="15.75" customHeight="1" x14ac:dyDescent="0.3">
      <c r="A56" s="18">
        <v>2</v>
      </c>
      <c r="B56" s="19" t="s">
        <v>656</v>
      </c>
      <c r="C56" s="19" t="s">
        <v>193</v>
      </c>
      <c r="D56" s="89">
        <v>99.004000000000005</v>
      </c>
      <c r="E56" s="89">
        <v>99.001000000000005</v>
      </c>
      <c r="F56" s="89">
        <f t="shared" si="4"/>
        <v>198.005</v>
      </c>
      <c r="G56" s="21">
        <v>7</v>
      </c>
      <c r="H56" s="89">
        <v>1376.0140000000001</v>
      </c>
      <c r="I56" s="22">
        <v>37</v>
      </c>
    </row>
    <row r="57" spans="1:9" ht="15.75" customHeight="1" x14ac:dyDescent="0.3">
      <c r="A57" s="18">
        <v>1</v>
      </c>
      <c r="B57" s="19" t="s">
        <v>1292</v>
      </c>
      <c r="C57" s="19" t="s">
        <v>321</v>
      </c>
      <c r="D57" s="89">
        <v>98</v>
      </c>
      <c r="E57" s="89">
        <v>97</v>
      </c>
      <c r="F57" s="89">
        <f t="shared" si="4"/>
        <v>195</v>
      </c>
      <c r="G57" s="21">
        <v>3</v>
      </c>
      <c r="H57" s="89">
        <v>1373.0159999999998</v>
      </c>
      <c r="I57" s="24">
        <v>36</v>
      </c>
    </row>
    <row r="58" spans="1:9" ht="15.75" customHeight="1" x14ac:dyDescent="0.3">
      <c r="A58" s="18">
        <v>6</v>
      </c>
      <c r="B58" s="19" t="s">
        <v>18</v>
      </c>
      <c r="C58" s="19" t="s">
        <v>19</v>
      </c>
      <c r="D58" s="89">
        <v>100.002</v>
      </c>
      <c r="E58" s="89">
        <v>99.001000000000005</v>
      </c>
      <c r="F58" s="89">
        <f t="shared" si="4"/>
        <v>199.00299999999999</v>
      </c>
      <c r="G58" s="21">
        <v>9</v>
      </c>
      <c r="H58" s="89">
        <v>1373.02</v>
      </c>
      <c r="I58" s="22">
        <v>35</v>
      </c>
    </row>
    <row r="59" spans="1:9" ht="15.75" customHeight="1" x14ac:dyDescent="0.3">
      <c r="A59" s="18">
        <v>4</v>
      </c>
      <c r="B59" s="19" t="s">
        <v>589</v>
      </c>
      <c r="C59" s="19" t="s">
        <v>193</v>
      </c>
      <c r="D59" s="89">
        <v>100.003</v>
      </c>
      <c r="E59" s="89">
        <v>97.003</v>
      </c>
      <c r="F59" s="89">
        <f t="shared" si="4"/>
        <v>197.006</v>
      </c>
      <c r="G59" s="21">
        <v>5</v>
      </c>
      <c r="H59" s="89">
        <v>1369.0160000000001</v>
      </c>
      <c r="I59" s="22">
        <v>31</v>
      </c>
    </row>
    <row r="60" spans="1:9" ht="15.75" customHeight="1" x14ac:dyDescent="0.3">
      <c r="A60" s="18">
        <v>3</v>
      </c>
      <c r="B60" s="19" t="s">
        <v>1068</v>
      </c>
      <c r="C60" s="19" t="s">
        <v>536</v>
      </c>
      <c r="D60" s="89">
        <v>98.001999999999995</v>
      </c>
      <c r="E60" s="89">
        <v>96</v>
      </c>
      <c r="F60" s="89">
        <f t="shared" si="4"/>
        <v>194.00200000000001</v>
      </c>
      <c r="G60" s="21">
        <v>2</v>
      </c>
      <c r="H60" s="89">
        <v>1367.019</v>
      </c>
      <c r="I60" s="22">
        <v>31</v>
      </c>
    </row>
    <row r="61" spans="1:9" ht="15.75" customHeight="1" x14ac:dyDescent="0.3">
      <c r="A61" s="407">
        <v>7</v>
      </c>
      <c r="B61" s="403" t="s">
        <v>362</v>
      </c>
      <c r="C61" s="403" t="s">
        <v>45</v>
      </c>
      <c r="D61" s="405" t="s">
        <v>138</v>
      </c>
      <c r="E61" s="405"/>
      <c r="F61" s="405">
        <f t="shared" si="4"/>
        <v>0</v>
      </c>
      <c r="G61" s="406">
        <v>0</v>
      </c>
      <c r="H61" s="91">
        <v>0</v>
      </c>
      <c r="I61" s="29">
        <v>0</v>
      </c>
    </row>
    <row r="62" spans="1:9" ht="15.75" customHeight="1" x14ac:dyDescent="0.3"/>
    <row r="63" spans="1:9" ht="15.75" customHeight="1" x14ac:dyDescent="0.3">
      <c r="B63" s="4" t="s">
        <v>510</v>
      </c>
    </row>
    <row r="64" spans="1:9" ht="15.75" customHeight="1" x14ac:dyDescent="0.3"/>
    <row r="65" spans="2:5" ht="15.75" customHeight="1" x14ac:dyDescent="0.3">
      <c r="B65" s="4" t="s">
        <v>1224</v>
      </c>
      <c r="E65" s="33" t="s">
        <v>167</v>
      </c>
    </row>
    <row r="66" spans="2:5" ht="15.75" customHeight="1" x14ac:dyDescent="0.3">
      <c r="B66" s="4" t="s">
        <v>168</v>
      </c>
    </row>
    <row r="67" spans="2:5" ht="15.75" customHeight="1" x14ac:dyDescent="0.3"/>
    <row r="68" spans="2:5" ht="15.75" customHeight="1" x14ac:dyDescent="0.3"/>
    <row r="69" spans="2:5" ht="15.75" customHeight="1" x14ac:dyDescent="0.3"/>
    <row r="70" spans="2:5" ht="15.75" customHeight="1" x14ac:dyDescent="0.3"/>
    <row r="71" spans="2:5" ht="15.75" customHeight="1" x14ac:dyDescent="0.3"/>
    <row r="72" spans="2:5" ht="15.75" customHeight="1" x14ac:dyDescent="0.3"/>
    <row r="73" spans="2:5" ht="15.75" customHeight="1" x14ac:dyDescent="0.3"/>
    <row r="74" spans="2:5" ht="15.75" customHeight="1" x14ac:dyDescent="0.3"/>
    <row r="75" spans="2:5" ht="15.75" customHeight="1" x14ac:dyDescent="0.3"/>
    <row r="76" spans="2:5" ht="15.75" customHeight="1" x14ac:dyDescent="0.3"/>
    <row r="77" spans="2:5" ht="15.75" customHeight="1" x14ac:dyDescent="0.3"/>
    <row r="78" spans="2:5" ht="15.75" customHeight="1" x14ac:dyDescent="0.3"/>
    <row r="79" spans="2:5" ht="15.75" customHeight="1" x14ac:dyDescent="0.3"/>
    <row r="80" spans="2:5" ht="15.75" customHeight="1" x14ac:dyDescent="0.3"/>
    <row r="81" ht="15.75" customHeight="1" x14ac:dyDescent="0.3"/>
  </sheetData>
  <sortState xmlns:xlrd2="http://schemas.microsoft.com/office/spreadsheetml/2017/richdata2" ref="A53:I61">
    <sortCondition descending="1" ref="I53"/>
    <sortCondition descending="1" ref="H53"/>
  </sortState>
  <hyperlinks>
    <hyperlink ref="B2" location="'Index'!A3" tooltip="Go to the Index sheet" display="á" xr:uid="{8EEC2697-E0BC-4549-9D8A-CED014576D9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52CE5-B144-4EF0-97F1-B3DE8B1400B1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1272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47" t="s">
        <v>1189</v>
      </c>
    </row>
    <row r="3" spans="1:25" ht="15.75" customHeight="1" x14ac:dyDescent="0.3">
      <c r="A3" s="7"/>
      <c r="B3" s="8" t="s">
        <v>82</v>
      </c>
      <c r="C3" s="9" t="s">
        <v>1294</v>
      </c>
      <c r="D3" s="9"/>
      <c r="E3" s="9" t="s">
        <v>544</v>
      </c>
      <c r="F3" s="8"/>
      <c r="G3" s="8"/>
      <c r="H3" s="8"/>
      <c r="I3" s="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375">
        <v>2</v>
      </c>
      <c r="B4" s="391" t="s">
        <v>10</v>
      </c>
      <c r="C4" s="392" t="s">
        <v>11</v>
      </c>
      <c r="D4" s="50"/>
      <c r="E4" s="83"/>
      <c r="F4" s="369" t="s">
        <v>12</v>
      </c>
      <c r="G4" s="369" t="s">
        <v>13</v>
      </c>
      <c r="H4" s="369" t="s">
        <v>14</v>
      </c>
      <c r="I4" s="370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14">
        <v>5</v>
      </c>
      <c r="B5" s="15" t="s">
        <v>1035</v>
      </c>
      <c r="C5" s="15" t="s">
        <v>23</v>
      </c>
      <c r="D5" s="145">
        <v>100.002</v>
      </c>
      <c r="E5" s="145">
        <v>100</v>
      </c>
      <c r="F5" s="88">
        <f t="shared" ref="F5:F13" si="0">SUM(D5,E5)</f>
        <v>200.00200000000001</v>
      </c>
      <c r="G5" s="16">
        <v>9</v>
      </c>
      <c r="H5" s="145">
        <v>1394.03</v>
      </c>
      <c r="I5" s="36">
        <v>63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41">
        <v>8</v>
      </c>
      <c r="B6" s="19" t="s">
        <v>1299</v>
      </c>
      <c r="C6" s="19" t="s">
        <v>108</v>
      </c>
      <c r="D6" s="146">
        <v>98.001999999999995</v>
      </c>
      <c r="E6" s="146">
        <v>96.000100000000003</v>
      </c>
      <c r="F6" s="89">
        <f t="shared" si="0"/>
        <v>194.00209999999998</v>
      </c>
      <c r="G6" s="21">
        <v>5</v>
      </c>
      <c r="H6" s="146">
        <v>1380.0180999999998</v>
      </c>
      <c r="I6" s="40">
        <v>49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41">
        <v>2</v>
      </c>
      <c r="B7" s="19" t="s">
        <v>161</v>
      </c>
      <c r="C7" s="19" t="s">
        <v>19</v>
      </c>
      <c r="D7" s="146">
        <v>100.003</v>
      </c>
      <c r="E7" s="146">
        <v>95.001999999999995</v>
      </c>
      <c r="F7" s="89">
        <f t="shared" si="0"/>
        <v>195.005</v>
      </c>
      <c r="G7" s="21">
        <v>7</v>
      </c>
      <c r="H7" s="146">
        <v>1365.0260000000003</v>
      </c>
      <c r="I7" s="40">
        <v>42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41">
        <v>4</v>
      </c>
      <c r="B8" s="19" t="s">
        <v>1296</v>
      </c>
      <c r="C8" s="19" t="s">
        <v>569</v>
      </c>
      <c r="D8" s="146">
        <v>96.001000000000005</v>
      </c>
      <c r="E8" s="146">
        <v>95.001999999999995</v>
      </c>
      <c r="F8" s="89">
        <f t="shared" si="0"/>
        <v>191.00299999999999</v>
      </c>
      <c r="G8" s="21">
        <v>2</v>
      </c>
      <c r="H8" s="146">
        <v>1362.02</v>
      </c>
      <c r="I8" s="40">
        <v>37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8">
        <v>7</v>
      </c>
      <c r="B9" s="19" t="s">
        <v>1298</v>
      </c>
      <c r="C9" s="19" t="s">
        <v>17</v>
      </c>
      <c r="D9" s="146">
        <v>98</v>
      </c>
      <c r="E9" s="146">
        <v>97.003</v>
      </c>
      <c r="F9" s="89">
        <f t="shared" si="0"/>
        <v>195.00299999999999</v>
      </c>
      <c r="G9" s="21">
        <v>6</v>
      </c>
      <c r="H9" s="146">
        <v>1366.0189999999998</v>
      </c>
      <c r="I9" s="40">
        <v>35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8">
        <v>9</v>
      </c>
      <c r="B10" s="19" t="s">
        <v>654</v>
      </c>
      <c r="C10" s="19" t="s">
        <v>636</v>
      </c>
      <c r="D10" s="146">
        <v>98</v>
      </c>
      <c r="E10" s="146">
        <v>95.001999999999995</v>
      </c>
      <c r="F10" s="89">
        <f t="shared" si="0"/>
        <v>193.00200000000001</v>
      </c>
      <c r="G10" s="21">
        <v>4</v>
      </c>
      <c r="H10" s="146">
        <v>1362.0169999999998</v>
      </c>
      <c r="I10" s="40">
        <v>33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41">
        <v>6</v>
      </c>
      <c r="B11" s="19" t="s">
        <v>1297</v>
      </c>
      <c r="C11" s="19" t="s">
        <v>537</v>
      </c>
      <c r="D11" s="146">
        <v>98.001999999999995</v>
      </c>
      <c r="E11" s="146">
        <v>98.001000000000005</v>
      </c>
      <c r="F11" s="89">
        <f t="shared" si="0"/>
        <v>196.00299999999999</v>
      </c>
      <c r="G11" s="21">
        <v>8</v>
      </c>
      <c r="H11" s="146">
        <v>1357.0170000000001</v>
      </c>
      <c r="I11" s="40">
        <v>30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18">
        <v>1</v>
      </c>
      <c r="B12" s="19" t="s">
        <v>713</v>
      </c>
      <c r="C12" s="19" t="s">
        <v>712</v>
      </c>
      <c r="D12" s="89">
        <v>97.003</v>
      </c>
      <c r="E12" s="89">
        <v>94.001999999999995</v>
      </c>
      <c r="F12" s="89">
        <f t="shared" si="0"/>
        <v>191.005</v>
      </c>
      <c r="G12" s="21">
        <v>3</v>
      </c>
      <c r="H12" s="89">
        <v>1343.018</v>
      </c>
      <c r="I12" s="24">
        <v>22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407">
        <v>3</v>
      </c>
      <c r="B13" s="403" t="s">
        <v>1295</v>
      </c>
      <c r="C13" s="403" t="s">
        <v>666</v>
      </c>
      <c r="D13" s="404" t="s">
        <v>109</v>
      </c>
      <c r="E13" s="404"/>
      <c r="F13" s="405">
        <f t="shared" si="0"/>
        <v>0</v>
      </c>
      <c r="G13" s="406">
        <v>0</v>
      </c>
      <c r="H13" s="147">
        <v>0</v>
      </c>
      <c r="I13" s="44">
        <v>0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110</v>
      </c>
      <c r="C15" s="9" t="s">
        <v>1300</v>
      </c>
      <c r="D15" s="9"/>
      <c r="E15" s="9" t="s">
        <v>1429</v>
      </c>
      <c r="F15" s="8"/>
      <c r="G15" s="8"/>
      <c r="H15" s="8"/>
      <c r="I15" s="8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375">
        <v>2</v>
      </c>
      <c r="B16" s="391" t="s">
        <v>10</v>
      </c>
      <c r="C16" s="392" t="s">
        <v>11</v>
      </c>
      <c r="D16" s="50"/>
      <c r="E16" s="83"/>
      <c r="F16" s="369" t="s">
        <v>12</v>
      </c>
      <c r="G16" s="369" t="s">
        <v>13</v>
      </c>
      <c r="H16" s="369" t="s">
        <v>14</v>
      </c>
      <c r="I16" s="370" t="s">
        <v>15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34">
        <v>8</v>
      </c>
      <c r="B17" s="15" t="s">
        <v>729</v>
      </c>
      <c r="C17" s="15" t="s">
        <v>712</v>
      </c>
      <c r="D17" s="145">
        <v>100</v>
      </c>
      <c r="E17" s="145">
        <v>99.001999999999995</v>
      </c>
      <c r="F17" s="88">
        <f t="shared" ref="F17:F25" si="1">SUM(D17,E17)</f>
        <v>199.00200000000001</v>
      </c>
      <c r="G17" s="16">
        <v>8</v>
      </c>
      <c r="H17" s="145">
        <v>1383.0239999999999</v>
      </c>
      <c r="I17" s="36">
        <v>55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41">
        <v>4</v>
      </c>
      <c r="B18" s="19" t="s">
        <v>562</v>
      </c>
      <c r="C18" s="19" t="s">
        <v>53</v>
      </c>
      <c r="D18" s="146">
        <v>100.002</v>
      </c>
      <c r="E18" s="146">
        <v>100.001</v>
      </c>
      <c r="F18" s="89">
        <f t="shared" si="1"/>
        <v>200.00299999999999</v>
      </c>
      <c r="G18" s="21">
        <v>9</v>
      </c>
      <c r="H18" s="146">
        <v>1375.0259999999998</v>
      </c>
      <c r="I18" s="40">
        <v>51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18">
        <v>3</v>
      </c>
      <c r="B19" s="19" t="s">
        <v>1183</v>
      </c>
      <c r="C19" s="19" t="s">
        <v>17</v>
      </c>
      <c r="D19" s="146">
        <v>98</v>
      </c>
      <c r="E19" s="146">
        <v>97.003</v>
      </c>
      <c r="F19" s="89">
        <f t="shared" si="1"/>
        <v>195.00299999999999</v>
      </c>
      <c r="G19" s="21">
        <v>7</v>
      </c>
      <c r="H19" s="146">
        <v>1373.0249999999999</v>
      </c>
      <c r="I19" s="40">
        <v>46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41">
        <v>6</v>
      </c>
      <c r="B20" s="19" t="s">
        <v>1303</v>
      </c>
      <c r="C20" s="19" t="s">
        <v>17</v>
      </c>
      <c r="D20" s="146">
        <v>98.001000000000005</v>
      </c>
      <c r="E20" s="146">
        <v>97.001000000000005</v>
      </c>
      <c r="F20" s="89">
        <f t="shared" si="1"/>
        <v>195.00200000000001</v>
      </c>
      <c r="G20" s="21">
        <v>6</v>
      </c>
      <c r="H20" s="146">
        <v>1371.0149999999999</v>
      </c>
      <c r="I20" s="40">
        <v>46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8">
        <v>1</v>
      </c>
      <c r="B21" s="19" t="s">
        <v>488</v>
      </c>
      <c r="C21" s="19" t="s">
        <v>45</v>
      </c>
      <c r="D21" s="89">
        <v>98.001999999999995</v>
      </c>
      <c r="E21" s="89">
        <v>97</v>
      </c>
      <c r="F21" s="89">
        <f t="shared" si="1"/>
        <v>195.00200000000001</v>
      </c>
      <c r="G21" s="21">
        <v>6</v>
      </c>
      <c r="H21" s="89">
        <v>1363.0149999999999</v>
      </c>
      <c r="I21" s="24">
        <v>34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8">
        <v>5</v>
      </c>
      <c r="B22" s="19" t="s">
        <v>1302</v>
      </c>
      <c r="C22" s="19" t="s">
        <v>712</v>
      </c>
      <c r="D22" s="146">
        <v>98</v>
      </c>
      <c r="E22" s="146">
        <v>96.001999999999995</v>
      </c>
      <c r="F22" s="89">
        <f t="shared" si="1"/>
        <v>194.00200000000001</v>
      </c>
      <c r="G22" s="21">
        <v>4</v>
      </c>
      <c r="H22" s="146">
        <v>1269.0219999999999</v>
      </c>
      <c r="I22" s="40">
        <v>34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41">
        <v>2</v>
      </c>
      <c r="B23" s="19" t="s">
        <v>1301</v>
      </c>
      <c r="C23" s="19" t="s">
        <v>75</v>
      </c>
      <c r="D23" s="397">
        <v>97</v>
      </c>
      <c r="E23" s="397">
        <v>96</v>
      </c>
      <c r="F23" s="89">
        <f t="shared" si="1"/>
        <v>193</v>
      </c>
      <c r="G23" s="21">
        <v>3</v>
      </c>
      <c r="H23" s="146">
        <v>1342.0119999999999</v>
      </c>
      <c r="I23" s="40">
        <v>21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8">
        <v>7</v>
      </c>
      <c r="B24" s="19" t="s">
        <v>1304</v>
      </c>
      <c r="C24" s="19" t="s">
        <v>130</v>
      </c>
      <c r="D24" s="146">
        <v>99</v>
      </c>
      <c r="E24" s="146">
        <v>88</v>
      </c>
      <c r="F24" s="89">
        <f t="shared" si="1"/>
        <v>187</v>
      </c>
      <c r="G24" s="21">
        <v>2</v>
      </c>
      <c r="H24" s="146">
        <v>1340.0070000000001</v>
      </c>
      <c r="I24" s="40">
        <v>20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407">
        <v>9</v>
      </c>
      <c r="B25" s="403" t="s">
        <v>1305</v>
      </c>
      <c r="C25" s="403" t="s">
        <v>712</v>
      </c>
      <c r="D25" s="404" t="s">
        <v>109</v>
      </c>
      <c r="E25" s="404"/>
      <c r="F25" s="405">
        <f t="shared" si="1"/>
        <v>0</v>
      </c>
      <c r="G25" s="406">
        <v>0</v>
      </c>
      <c r="H25" s="147">
        <v>579.00600000000009</v>
      </c>
      <c r="I25" s="44">
        <v>11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7"/>
      <c r="B27" s="8" t="s">
        <v>113</v>
      </c>
      <c r="C27" s="9" t="s">
        <v>1306</v>
      </c>
      <c r="D27" s="9"/>
      <c r="E27" s="9" t="s">
        <v>1430</v>
      </c>
      <c r="F27" s="8"/>
      <c r="G27" s="8"/>
      <c r="H27" s="8"/>
      <c r="I27" s="8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375">
        <v>2</v>
      </c>
      <c r="B28" s="391" t="s">
        <v>10</v>
      </c>
      <c r="C28" s="392" t="s">
        <v>11</v>
      </c>
      <c r="D28" s="50"/>
      <c r="E28" s="83"/>
      <c r="F28" s="369" t="s">
        <v>12</v>
      </c>
      <c r="G28" s="369" t="s">
        <v>13</v>
      </c>
      <c r="H28" s="369" t="s">
        <v>14</v>
      </c>
      <c r="I28" s="370" t="s">
        <v>15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14">
        <v>5</v>
      </c>
      <c r="B29" s="15" t="s">
        <v>1309</v>
      </c>
      <c r="C29" s="15" t="s">
        <v>25</v>
      </c>
      <c r="D29" s="145">
        <v>100</v>
      </c>
      <c r="E29" s="145">
        <v>99.001000000000005</v>
      </c>
      <c r="F29" s="88">
        <f t="shared" ref="F29:F37" si="2">SUM(D29,E29)</f>
        <v>199.001</v>
      </c>
      <c r="G29" s="16">
        <v>8</v>
      </c>
      <c r="H29" s="145">
        <v>1383.0249999999999</v>
      </c>
      <c r="I29" s="36">
        <v>58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8">
        <v>9</v>
      </c>
      <c r="B30" s="19" t="s">
        <v>1311</v>
      </c>
      <c r="C30" s="19" t="s">
        <v>660</v>
      </c>
      <c r="D30" s="146">
        <v>100.002</v>
      </c>
      <c r="E30" s="146">
        <v>99.004999999999995</v>
      </c>
      <c r="F30" s="89">
        <f t="shared" si="2"/>
        <v>199.00700000000001</v>
      </c>
      <c r="G30" s="21">
        <v>9</v>
      </c>
      <c r="H30" s="146">
        <v>1369.0230000000001</v>
      </c>
      <c r="I30" s="40">
        <v>50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8">
        <v>3</v>
      </c>
      <c r="B31" s="19" t="s">
        <v>589</v>
      </c>
      <c r="C31" s="19" t="s">
        <v>569</v>
      </c>
      <c r="D31" s="146">
        <v>99</v>
      </c>
      <c r="E31" s="146">
        <v>97.001999999999995</v>
      </c>
      <c r="F31" s="89">
        <f t="shared" si="2"/>
        <v>196.00200000000001</v>
      </c>
      <c r="G31" s="21">
        <v>7</v>
      </c>
      <c r="H31" s="146">
        <v>1369.0129999999999</v>
      </c>
      <c r="I31" s="40">
        <v>49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41">
        <v>6</v>
      </c>
      <c r="B32" s="19" t="s">
        <v>635</v>
      </c>
      <c r="C32" s="19" t="s">
        <v>636</v>
      </c>
      <c r="D32" s="146">
        <v>97.001000000000005</v>
      </c>
      <c r="E32" s="146">
        <v>94.001999999999995</v>
      </c>
      <c r="F32" s="89">
        <f t="shared" si="2"/>
        <v>191.00299999999999</v>
      </c>
      <c r="G32" s="21">
        <v>3</v>
      </c>
      <c r="H32" s="146">
        <v>1357.0219999999997</v>
      </c>
      <c r="I32" s="40">
        <v>42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41">
        <v>8</v>
      </c>
      <c r="B33" s="19" t="s">
        <v>125</v>
      </c>
      <c r="C33" s="19" t="s">
        <v>19</v>
      </c>
      <c r="D33" s="146">
        <v>99.001000000000005</v>
      </c>
      <c r="E33" s="146">
        <v>94</v>
      </c>
      <c r="F33" s="89">
        <f t="shared" si="2"/>
        <v>193.001</v>
      </c>
      <c r="G33" s="21">
        <v>5</v>
      </c>
      <c r="H33" s="146">
        <v>1344.0120000000002</v>
      </c>
      <c r="I33" s="40">
        <v>38</v>
      </c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41">
        <v>4</v>
      </c>
      <c r="B34" s="19" t="s">
        <v>871</v>
      </c>
      <c r="C34" s="19" t="s">
        <v>53</v>
      </c>
      <c r="D34" s="146">
        <v>100.001</v>
      </c>
      <c r="E34" s="146">
        <v>95</v>
      </c>
      <c r="F34" s="89">
        <f t="shared" si="2"/>
        <v>195.001</v>
      </c>
      <c r="G34" s="21">
        <v>6</v>
      </c>
      <c r="H34" s="146">
        <v>1327.0079999999998</v>
      </c>
      <c r="I34" s="40">
        <v>31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18">
        <v>7</v>
      </c>
      <c r="B35" s="19" t="s">
        <v>1310</v>
      </c>
      <c r="C35" s="19" t="s">
        <v>127</v>
      </c>
      <c r="D35" s="146">
        <v>97</v>
      </c>
      <c r="E35" s="146">
        <v>96.001000000000005</v>
      </c>
      <c r="F35" s="89">
        <f t="shared" si="2"/>
        <v>193.001</v>
      </c>
      <c r="G35" s="21">
        <v>5</v>
      </c>
      <c r="H35" s="146">
        <v>942.00599999999997</v>
      </c>
      <c r="I35" s="40">
        <v>22</v>
      </c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18">
        <v>1</v>
      </c>
      <c r="B36" s="19" t="s">
        <v>1307</v>
      </c>
      <c r="C36" s="19" t="s">
        <v>122</v>
      </c>
      <c r="D36" s="89" t="s">
        <v>109</v>
      </c>
      <c r="E36" s="89"/>
      <c r="F36" s="89">
        <f t="shared" si="2"/>
        <v>0</v>
      </c>
      <c r="G36" s="21">
        <v>0</v>
      </c>
      <c r="H36" s="89">
        <v>0</v>
      </c>
      <c r="I36" s="24">
        <v>0</v>
      </c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402">
        <v>2</v>
      </c>
      <c r="B37" s="403" t="s">
        <v>1308</v>
      </c>
      <c r="C37" s="403" t="s">
        <v>25</v>
      </c>
      <c r="D37" s="404" t="s">
        <v>138</v>
      </c>
      <c r="E37" s="404"/>
      <c r="F37" s="405">
        <f t="shared" si="2"/>
        <v>0</v>
      </c>
      <c r="G37" s="406">
        <v>0</v>
      </c>
      <c r="H37" s="147">
        <v>0</v>
      </c>
      <c r="I37" s="44">
        <v>0</v>
      </c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7"/>
      <c r="B39" s="8" t="s">
        <v>139</v>
      </c>
      <c r="C39" s="9" t="s">
        <v>684</v>
      </c>
      <c r="D39" s="9"/>
      <c r="E39" s="9" t="s">
        <v>1417</v>
      </c>
      <c r="F39" s="8"/>
      <c r="G39" s="8"/>
      <c r="H39" s="8"/>
      <c r="I39" s="8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375">
        <v>2</v>
      </c>
      <c r="B40" s="391" t="s">
        <v>10</v>
      </c>
      <c r="C40" s="392" t="s">
        <v>11</v>
      </c>
      <c r="D40" s="50"/>
      <c r="E40" s="83"/>
      <c r="F40" s="369" t="s">
        <v>12</v>
      </c>
      <c r="G40" s="369" t="s">
        <v>13</v>
      </c>
      <c r="H40" s="369" t="s">
        <v>14</v>
      </c>
      <c r="I40" s="370" t="s">
        <v>15</v>
      </c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34">
        <v>2</v>
      </c>
      <c r="B41" s="15" t="s">
        <v>1313</v>
      </c>
      <c r="C41" s="15" t="s">
        <v>25</v>
      </c>
      <c r="D41" s="145">
        <v>99.003</v>
      </c>
      <c r="E41" s="145">
        <v>97.001000000000005</v>
      </c>
      <c r="F41" s="88">
        <f t="shared" ref="F41:F49" si="3">SUM(D41,E41)</f>
        <v>196.00400000000002</v>
      </c>
      <c r="G41" s="16">
        <v>9</v>
      </c>
      <c r="H41" s="145">
        <v>1363.0150000000003</v>
      </c>
      <c r="I41" s="36">
        <v>56</v>
      </c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18">
        <v>1</v>
      </c>
      <c r="B42" s="19" t="s">
        <v>1312</v>
      </c>
      <c r="C42" s="19" t="s">
        <v>569</v>
      </c>
      <c r="D42" s="89">
        <v>98.001000000000005</v>
      </c>
      <c r="E42" s="89">
        <v>97</v>
      </c>
      <c r="F42" s="89">
        <f t="shared" si="3"/>
        <v>195.001</v>
      </c>
      <c r="G42" s="21">
        <v>7</v>
      </c>
      <c r="H42" s="89">
        <v>1355.009</v>
      </c>
      <c r="I42" s="24">
        <v>46</v>
      </c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8">
        <v>7</v>
      </c>
      <c r="B43" s="19" t="s">
        <v>205</v>
      </c>
      <c r="C43" s="19" t="s">
        <v>23</v>
      </c>
      <c r="D43" s="146">
        <v>98.001000000000005</v>
      </c>
      <c r="E43" s="146">
        <v>97.003</v>
      </c>
      <c r="F43" s="89">
        <f t="shared" si="3"/>
        <v>195.00400000000002</v>
      </c>
      <c r="G43" s="21">
        <v>8</v>
      </c>
      <c r="H43" s="146">
        <v>1347.0100000000002</v>
      </c>
      <c r="I43" s="40">
        <v>43</v>
      </c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41">
        <v>8</v>
      </c>
      <c r="B44" s="19" t="s">
        <v>1316</v>
      </c>
      <c r="C44" s="19" t="s">
        <v>17</v>
      </c>
      <c r="D44" s="146">
        <v>94</v>
      </c>
      <c r="E44" s="146">
        <v>93.001000000000005</v>
      </c>
      <c r="F44" s="89">
        <f t="shared" si="3"/>
        <v>187.001</v>
      </c>
      <c r="G44" s="21">
        <v>3</v>
      </c>
      <c r="H44" s="146">
        <v>1327.01</v>
      </c>
      <c r="I44" s="40">
        <v>36</v>
      </c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18">
        <v>3</v>
      </c>
      <c r="B45" s="19" t="s">
        <v>1314</v>
      </c>
      <c r="C45" s="19" t="s">
        <v>56</v>
      </c>
      <c r="D45" s="146" t="s">
        <v>109</v>
      </c>
      <c r="E45" s="146"/>
      <c r="F45" s="89">
        <f t="shared" si="3"/>
        <v>0</v>
      </c>
      <c r="G45" s="21">
        <v>0</v>
      </c>
      <c r="H45" s="146">
        <v>878.00799999999992</v>
      </c>
      <c r="I45" s="40">
        <v>35</v>
      </c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18">
        <v>5</v>
      </c>
      <c r="B46" s="19" t="s">
        <v>185</v>
      </c>
      <c r="C46" s="19" t="s">
        <v>53</v>
      </c>
      <c r="D46" s="146">
        <v>97.001000000000005</v>
      </c>
      <c r="E46" s="146">
        <v>95</v>
      </c>
      <c r="F46" s="89">
        <f t="shared" si="3"/>
        <v>192.001</v>
      </c>
      <c r="G46" s="21">
        <v>5</v>
      </c>
      <c r="H46" s="146">
        <v>1331.0079999999998</v>
      </c>
      <c r="I46" s="40">
        <v>32</v>
      </c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18">
        <v>9</v>
      </c>
      <c r="B47" s="19" t="s">
        <v>642</v>
      </c>
      <c r="C47" s="19" t="s">
        <v>634</v>
      </c>
      <c r="D47" s="146">
        <v>96.003</v>
      </c>
      <c r="E47" s="146">
        <v>96</v>
      </c>
      <c r="F47" s="89">
        <f t="shared" si="3"/>
        <v>192.00299999999999</v>
      </c>
      <c r="G47" s="21">
        <v>6</v>
      </c>
      <c r="H47" s="146">
        <v>1330.0039999999999</v>
      </c>
      <c r="I47" s="40">
        <v>32</v>
      </c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41">
        <v>6</v>
      </c>
      <c r="B48" s="19" t="s">
        <v>641</v>
      </c>
      <c r="C48" s="19" t="s">
        <v>159</v>
      </c>
      <c r="D48" s="146">
        <v>96.001999999999995</v>
      </c>
      <c r="E48" s="146">
        <v>91.001000000000005</v>
      </c>
      <c r="F48" s="89">
        <f t="shared" si="3"/>
        <v>187.00299999999999</v>
      </c>
      <c r="G48" s="21">
        <v>4</v>
      </c>
      <c r="H48" s="146">
        <v>1322.0079999999998</v>
      </c>
      <c r="I48" s="40">
        <v>26</v>
      </c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402">
        <v>4</v>
      </c>
      <c r="B49" s="403" t="s">
        <v>1315</v>
      </c>
      <c r="C49" s="403" t="s">
        <v>108</v>
      </c>
      <c r="D49" s="404" t="s">
        <v>109</v>
      </c>
      <c r="E49" s="404"/>
      <c r="F49" s="405">
        <f t="shared" si="3"/>
        <v>0</v>
      </c>
      <c r="G49" s="406">
        <v>0</v>
      </c>
      <c r="H49" s="147">
        <v>0</v>
      </c>
      <c r="I49" s="44">
        <v>0</v>
      </c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7"/>
      <c r="B51" s="8" t="s">
        <v>142</v>
      </c>
      <c r="C51" s="9" t="s">
        <v>631</v>
      </c>
      <c r="D51" s="9"/>
      <c r="E51" s="9" t="s">
        <v>1417</v>
      </c>
      <c r="F51" s="8"/>
      <c r="G51" s="8"/>
      <c r="H51" s="8"/>
      <c r="I51" s="8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375">
        <v>2</v>
      </c>
      <c r="B52" s="391" t="s">
        <v>10</v>
      </c>
      <c r="C52" s="392" t="s">
        <v>11</v>
      </c>
      <c r="D52" s="50"/>
      <c r="E52" s="83"/>
      <c r="F52" s="369" t="s">
        <v>12</v>
      </c>
      <c r="G52" s="369" t="s">
        <v>13</v>
      </c>
      <c r="H52" s="369" t="s">
        <v>14</v>
      </c>
      <c r="I52" s="370" t="s">
        <v>15</v>
      </c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34">
        <v>8</v>
      </c>
      <c r="B53" s="15" t="s">
        <v>1322</v>
      </c>
      <c r="C53" s="15" t="s">
        <v>321</v>
      </c>
      <c r="D53" s="145">
        <v>97</v>
      </c>
      <c r="E53" s="145">
        <v>96</v>
      </c>
      <c r="F53" s="88">
        <f t="shared" ref="F53:F61" si="4">SUM(D53,E53)</f>
        <v>193</v>
      </c>
      <c r="G53" s="16">
        <v>6</v>
      </c>
      <c r="H53" s="145">
        <v>1370.011</v>
      </c>
      <c r="I53" s="36">
        <v>50</v>
      </c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18">
        <v>3</v>
      </c>
      <c r="B54" s="19" t="s">
        <v>507</v>
      </c>
      <c r="C54" s="19" t="s">
        <v>459</v>
      </c>
      <c r="D54" s="146">
        <v>98</v>
      </c>
      <c r="E54" s="146">
        <v>95.003</v>
      </c>
      <c r="F54" s="89">
        <f t="shared" si="4"/>
        <v>193.00299999999999</v>
      </c>
      <c r="G54" s="21">
        <v>7</v>
      </c>
      <c r="H54" s="146">
        <v>1357.0169999999998</v>
      </c>
      <c r="I54" s="40">
        <v>47</v>
      </c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18">
        <v>9</v>
      </c>
      <c r="B55" s="19" t="s">
        <v>1323</v>
      </c>
      <c r="C55" s="19" t="s">
        <v>712</v>
      </c>
      <c r="D55" s="146">
        <v>100.001</v>
      </c>
      <c r="E55" s="146">
        <v>98</v>
      </c>
      <c r="F55" s="89">
        <f t="shared" si="4"/>
        <v>198.001</v>
      </c>
      <c r="G55" s="21">
        <v>9</v>
      </c>
      <c r="H55" s="146">
        <v>1355.0170000000001</v>
      </c>
      <c r="I55" s="40">
        <v>46</v>
      </c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18">
        <v>1</v>
      </c>
      <c r="B56" s="19" t="s">
        <v>637</v>
      </c>
      <c r="C56" s="19" t="s">
        <v>636</v>
      </c>
      <c r="D56" s="89">
        <v>96.001999999999995</v>
      </c>
      <c r="E56" s="89">
        <v>96.001000000000005</v>
      </c>
      <c r="F56" s="89">
        <f t="shared" si="4"/>
        <v>192.00299999999999</v>
      </c>
      <c r="G56" s="21">
        <v>5</v>
      </c>
      <c r="H56" s="89">
        <v>1350.0139999999999</v>
      </c>
      <c r="I56" s="24">
        <v>40</v>
      </c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18">
        <v>7</v>
      </c>
      <c r="B57" s="19" t="s">
        <v>1321</v>
      </c>
      <c r="C57" s="19" t="s">
        <v>712</v>
      </c>
      <c r="D57" s="146">
        <v>96</v>
      </c>
      <c r="E57" s="146">
        <v>93</v>
      </c>
      <c r="F57" s="89">
        <f t="shared" si="4"/>
        <v>189</v>
      </c>
      <c r="G57" s="21">
        <v>3</v>
      </c>
      <c r="H57" s="146">
        <v>1258.0120000000002</v>
      </c>
      <c r="I57" s="40">
        <v>37</v>
      </c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41">
        <v>6</v>
      </c>
      <c r="B58" s="19" t="s">
        <v>1320</v>
      </c>
      <c r="C58" s="19" t="s">
        <v>636</v>
      </c>
      <c r="D58" s="146">
        <v>100.001</v>
      </c>
      <c r="E58" s="146">
        <v>98</v>
      </c>
      <c r="F58" s="89">
        <f t="shared" si="4"/>
        <v>198.001</v>
      </c>
      <c r="G58" s="21">
        <v>9</v>
      </c>
      <c r="H58" s="146">
        <v>1333.0089999999998</v>
      </c>
      <c r="I58" s="40">
        <v>35</v>
      </c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18">
        <v>5</v>
      </c>
      <c r="B59" s="19" t="s">
        <v>1319</v>
      </c>
      <c r="C59" s="19" t="s">
        <v>23</v>
      </c>
      <c r="D59" s="146">
        <v>96</v>
      </c>
      <c r="E59" s="146">
        <v>95.001000000000005</v>
      </c>
      <c r="F59" s="89">
        <f t="shared" si="4"/>
        <v>191.001</v>
      </c>
      <c r="G59" s="21">
        <v>4</v>
      </c>
      <c r="H59" s="146">
        <v>1341.009</v>
      </c>
      <c r="I59" s="40">
        <v>32</v>
      </c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41">
        <v>4</v>
      </c>
      <c r="B60" s="19" t="s">
        <v>1318</v>
      </c>
      <c r="C60" s="19" t="s">
        <v>108</v>
      </c>
      <c r="D60" s="146">
        <v>91</v>
      </c>
      <c r="E60" s="146">
        <v>91</v>
      </c>
      <c r="F60" s="89">
        <f t="shared" si="4"/>
        <v>182</v>
      </c>
      <c r="G60" s="21">
        <v>2</v>
      </c>
      <c r="H60" s="146">
        <v>1122.0070000000001</v>
      </c>
      <c r="I60" s="40">
        <v>18</v>
      </c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402">
        <v>2</v>
      </c>
      <c r="B61" s="403" t="s">
        <v>1317</v>
      </c>
      <c r="C61" s="403" t="s">
        <v>130</v>
      </c>
      <c r="D61" s="404" t="s">
        <v>138</v>
      </c>
      <c r="E61" s="404"/>
      <c r="F61" s="405">
        <f t="shared" si="4"/>
        <v>0</v>
      </c>
      <c r="G61" s="406">
        <v>0</v>
      </c>
      <c r="H61" s="147">
        <v>193.00299999999999</v>
      </c>
      <c r="I61" s="44">
        <v>4</v>
      </c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25">
      <c r="A63"/>
      <c r="B63" t="s">
        <v>510</v>
      </c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/>
      <c r="B65" s="4" t="s">
        <v>1224</v>
      </c>
      <c r="E65" s="33" t="s">
        <v>167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/>
      <c r="B66" s="4" t="s">
        <v>168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41:I49">
    <sortCondition descending="1" ref="I41"/>
    <sortCondition descending="1" ref="H41"/>
  </sortState>
  <hyperlinks>
    <hyperlink ref="B2" location="'Index'!A3" tooltip="Go to the Index sheet" display="á" xr:uid="{E8994E18-8EBB-46E8-BF0D-587EEBB2651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1E7BA-1E9B-476A-8D41-A69B8E7E2E8D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1272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47" t="s">
        <v>1345</v>
      </c>
    </row>
    <row r="3" spans="1:25" ht="15.75" customHeight="1" x14ac:dyDescent="0.3">
      <c r="A3" s="7"/>
      <c r="B3" s="8" t="s">
        <v>169</v>
      </c>
      <c r="C3" s="9" t="s">
        <v>1346</v>
      </c>
      <c r="D3" s="9"/>
      <c r="E3" s="9" t="s">
        <v>577</v>
      </c>
      <c r="F3" s="8"/>
      <c r="G3" s="8"/>
      <c r="H3" s="8"/>
      <c r="I3" s="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375">
        <v>2</v>
      </c>
      <c r="B4" s="391" t="s">
        <v>10</v>
      </c>
      <c r="C4" s="392" t="s">
        <v>11</v>
      </c>
      <c r="D4" s="50"/>
      <c r="E4" s="83"/>
      <c r="F4" s="369" t="s">
        <v>12</v>
      </c>
      <c r="G4" s="369" t="s">
        <v>13</v>
      </c>
      <c r="H4" s="369" t="s">
        <v>14</v>
      </c>
      <c r="I4" s="370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4">
        <v>4</v>
      </c>
      <c r="B5" s="15" t="s">
        <v>1349</v>
      </c>
      <c r="C5" s="15" t="s">
        <v>25</v>
      </c>
      <c r="D5" s="145">
        <v>100.003</v>
      </c>
      <c r="E5" s="145">
        <v>100.002</v>
      </c>
      <c r="F5" s="88">
        <f t="shared" ref="F5:F13" si="0">SUM(D5,E5)</f>
        <v>200.005</v>
      </c>
      <c r="G5" s="16">
        <v>9</v>
      </c>
      <c r="H5" s="145">
        <v>1371.018</v>
      </c>
      <c r="I5" s="36">
        <v>56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8">
        <v>1</v>
      </c>
      <c r="B6" s="19" t="s">
        <v>595</v>
      </c>
      <c r="C6" s="19" t="s">
        <v>536</v>
      </c>
      <c r="D6" s="89">
        <v>97.001000000000005</v>
      </c>
      <c r="E6" s="89">
        <v>96.001000000000005</v>
      </c>
      <c r="F6" s="89">
        <f t="shared" si="0"/>
        <v>193.00200000000001</v>
      </c>
      <c r="G6" s="21">
        <v>7</v>
      </c>
      <c r="H6" s="89">
        <v>1342.011</v>
      </c>
      <c r="I6" s="24">
        <v>46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8">
        <v>7</v>
      </c>
      <c r="B7" s="19" t="s">
        <v>555</v>
      </c>
      <c r="C7" s="19" t="s">
        <v>536</v>
      </c>
      <c r="D7" s="146">
        <v>97</v>
      </c>
      <c r="E7" s="146">
        <v>95.001000000000005</v>
      </c>
      <c r="F7" s="89">
        <f t="shared" si="0"/>
        <v>192.001</v>
      </c>
      <c r="G7" s="21">
        <v>6</v>
      </c>
      <c r="H7" s="146">
        <v>1344.0170000000001</v>
      </c>
      <c r="I7" s="40">
        <v>43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8">
        <v>5</v>
      </c>
      <c r="B8" s="19" t="s">
        <v>573</v>
      </c>
      <c r="C8" s="19" t="s">
        <v>53</v>
      </c>
      <c r="D8" s="146">
        <v>97.001999999999995</v>
      </c>
      <c r="E8" s="146">
        <v>97.001000000000005</v>
      </c>
      <c r="F8" s="89">
        <f t="shared" si="0"/>
        <v>194.00299999999999</v>
      </c>
      <c r="G8" s="21">
        <v>8</v>
      </c>
      <c r="H8" s="146">
        <v>1333.0159999999998</v>
      </c>
      <c r="I8" s="40">
        <v>42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8">
        <v>3</v>
      </c>
      <c r="B9" s="19" t="s">
        <v>1348</v>
      </c>
      <c r="C9" s="19" t="s">
        <v>321</v>
      </c>
      <c r="D9" s="146">
        <v>97.001000000000005</v>
      </c>
      <c r="E9" s="146">
        <v>95</v>
      </c>
      <c r="F9" s="89">
        <f t="shared" si="0"/>
        <v>192.001</v>
      </c>
      <c r="G9" s="21">
        <v>6</v>
      </c>
      <c r="H9" s="146">
        <v>969.00699999999995</v>
      </c>
      <c r="I9" s="40">
        <v>37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41">
        <v>6</v>
      </c>
      <c r="B10" s="19" t="s">
        <v>1239</v>
      </c>
      <c r="C10" s="19" t="s">
        <v>53</v>
      </c>
      <c r="D10" s="146">
        <v>96.001000000000005</v>
      </c>
      <c r="E10" s="146">
        <v>91</v>
      </c>
      <c r="F10" s="89">
        <f t="shared" si="0"/>
        <v>187.001</v>
      </c>
      <c r="G10" s="21">
        <v>3</v>
      </c>
      <c r="H10" s="146">
        <v>1316.008</v>
      </c>
      <c r="I10" s="40">
        <v>25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8">
        <v>9</v>
      </c>
      <c r="B11" s="19" t="s">
        <v>479</v>
      </c>
      <c r="C11" s="19" t="s">
        <v>467</v>
      </c>
      <c r="D11" s="146" t="s">
        <v>109</v>
      </c>
      <c r="E11" s="146"/>
      <c r="F11" s="89">
        <f t="shared" si="0"/>
        <v>0</v>
      </c>
      <c r="G11" s="21">
        <v>0</v>
      </c>
      <c r="H11" s="146">
        <v>760.00600000000009</v>
      </c>
      <c r="I11" s="40">
        <v>25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41">
        <v>8</v>
      </c>
      <c r="B12" s="19" t="s">
        <v>1343</v>
      </c>
      <c r="C12" s="19" t="s">
        <v>53</v>
      </c>
      <c r="D12" s="146">
        <v>97.001000000000005</v>
      </c>
      <c r="E12" s="146">
        <v>94.003</v>
      </c>
      <c r="F12" s="89">
        <f t="shared" si="0"/>
        <v>191.00400000000002</v>
      </c>
      <c r="G12" s="21">
        <v>4</v>
      </c>
      <c r="H12" s="146">
        <v>1212.009</v>
      </c>
      <c r="I12" s="40">
        <v>21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402">
        <v>2</v>
      </c>
      <c r="B13" s="403" t="s">
        <v>1347</v>
      </c>
      <c r="C13" s="403" t="s">
        <v>56</v>
      </c>
      <c r="D13" s="404" t="s">
        <v>109</v>
      </c>
      <c r="E13" s="404"/>
      <c r="F13" s="405">
        <f t="shared" si="0"/>
        <v>0</v>
      </c>
      <c r="G13" s="406">
        <v>0</v>
      </c>
      <c r="H13" s="147">
        <v>839.00399999999991</v>
      </c>
      <c r="I13" s="44">
        <v>18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172</v>
      </c>
      <c r="C15" s="9" t="s">
        <v>1350</v>
      </c>
      <c r="D15" s="9"/>
      <c r="E15" s="9" t="s">
        <v>1418</v>
      </c>
      <c r="F15" s="8"/>
      <c r="G15" s="8"/>
      <c r="H15" s="8"/>
      <c r="I15" s="8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375">
        <v>2</v>
      </c>
      <c r="B16" s="391" t="s">
        <v>10</v>
      </c>
      <c r="C16" s="392" t="s">
        <v>11</v>
      </c>
      <c r="D16" s="50"/>
      <c r="E16" s="83"/>
      <c r="F16" s="369" t="s">
        <v>12</v>
      </c>
      <c r="G16" s="369" t="s">
        <v>13</v>
      </c>
      <c r="H16" s="369" t="s">
        <v>14</v>
      </c>
      <c r="I16" s="370" t="s">
        <v>15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34">
        <v>2</v>
      </c>
      <c r="B17" s="15" t="s">
        <v>539</v>
      </c>
      <c r="C17" s="15" t="s">
        <v>536</v>
      </c>
      <c r="D17" s="145">
        <v>99.001999999999995</v>
      </c>
      <c r="E17" s="145">
        <v>97</v>
      </c>
      <c r="F17" s="88">
        <f t="shared" ref="F17:F25" si="1">SUM(D17,E17)</f>
        <v>196.00200000000001</v>
      </c>
      <c r="G17" s="16">
        <v>9</v>
      </c>
      <c r="H17" s="145">
        <v>1377.0219999999999</v>
      </c>
      <c r="I17" s="36">
        <v>61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41">
        <v>4</v>
      </c>
      <c r="B18" s="19" t="s">
        <v>1352</v>
      </c>
      <c r="C18" s="19" t="s">
        <v>108</v>
      </c>
      <c r="D18" s="146">
        <v>95.001000000000005</v>
      </c>
      <c r="E18" s="146">
        <v>97.001999999999995</v>
      </c>
      <c r="F18" s="89">
        <f t="shared" si="1"/>
        <v>192.00299999999999</v>
      </c>
      <c r="G18" s="21">
        <v>8</v>
      </c>
      <c r="H18" s="146">
        <v>1360.011</v>
      </c>
      <c r="I18" s="40">
        <v>53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41">
        <v>6</v>
      </c>
      <c r="B19" s="19" t="s">
        <v>767</v>
      </c>
      <c r="C19" s="19" t="s">
        <v>23</v>
      </c>
      <c r="D19" s="146">
        <v>95</v>
      </c>
      <c r="E19" s="146">
        <v>95</v>
      </c>
      <c r="F19" s="89">
        <f t="shared" si="1"/>
        <v>190</v>
      </c>
      <c r="G19" s="21">
        <v>6</v>
      </c>
      <c r="H19" s="146">
        <v>1331.01</v>
      </c>
      <c r="I19" s="40">
        <v>39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8">
        <v>7</v>
      </c>
      <c r="B20" s="19" t="s">
        <v>158</v>
      </c>
      <c r="C20" s="19" t="s">
        <v>159</v>
      </c>
      <c r="D20" s="146">
        <v>95</v>
      </c>
      <c r="E20" s="146">
        <v>96.001000000000005</v>
      </c>
      <c r="F20" s="89">
        <f t="shared" si="1"/>
        <v>191.001</v>
      </c>
      <c r="G20" s="21">
        <v>7</v>
      </c>
      <c r="H20" s="146">
        <v>1328.0029999999999</v>
      </c>
      <c r="I20" s="40">
        <v>38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41">
        <v>8</v>
      </c>
      <c r="B21" s="19" t="s">
        <v>1214</v>
      </c>
      <c r="C21" s="19" t="s">
        <v>130</v>
      </c>
      <c r="D21" s="146">
        <v>91</v>
      </c>
      <c r="E21" s="146">
        <v>90</v>
      </c>
      <c r="F21" s="89">
        <f t="shared" si="1"/>
        <v>181</v>
      </c>
      <c r="G21" s="21">
        <v>5</v>
      </c>
      <c r="H21" s="146">
        <v>1132.0099999999998</v>
      </c>
      <c r="I21" s="40">
        <v>32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8">
        <v>5</v>
      </c>
      <c r="B22" s="19" t="s">
        <v>1353</v>
      </c>
      <c r="C22" s="19" t="s">
        <v>569</v>
      </c>
      <c r="D22" s="146" t="s">
        <v>109</v>
      </c>
      <c r="E22" s="146"/>
      <c r="F22" s="89">
        <f t="shared" si="1"/>
        <v>0</v>
      </c>
      <c r="G22" s="21">
        <v>0</v>
      </c>
      <c r="H22" s="146">
        <v>1137.009</v>
      </c>
      <c r="I22" s="40">
        <v>30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18">
        <v>1</v>
      </c>
      <c r="B23" s="19" t="s">
        <v>493</v>
      </c>
      <c r="C23" s="19" t="s">
        <v>56</v>
      </c>
      <c r="D23" s="89" t="s">
        <v>109</v>
      </c>
      <c r="E23" s="89"/>
      <c r="F23" s="89">
        <f t="shared" si="1"/>
        <v>0</v>
      </c>
      <c r="G23" s="21">
        <v>0</v>
      </c>
      <c r="H23" s="89">
        <v>865.0089999999999</v>
      </c>
      <c r="I23" s="24">
        <v>29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8">
        <v>9</v>
      </c>
      <c r="B24" s="19" t="s">
        <v>1354</v>
      </c>
      <c r="C24" s="19" t="s">
        <v>56</v>
      </c>
      <c r="D24" s="146" t="s">
        <v>109</v>
      </c>
      <c r="E24" s="146"/>
      <c r="F24" s="89">
        <f t="shared" si="1"/>
        <v>0</v>
      </c>
      <c r="G24" s="21">
        <v>0</v>
      </c>
      <c r="H24" s="146">
        <v>737.00199999999995</v>
      </c>
      <c r="I24" s="40">
        <v>12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407">
        <v>3</v>
      </c>
      <c r="B25" s="403" t="s">
        <v>1351</v>
      </c>
      <c r="C25" s="403" t="s">
        <v>19</v>
      </c>
      <c r="D25" s="404" t="s">
        <v>138</v>
      </c>
      <c r="E25" s="404"/>
      <c r="F25" s="405">
        <f t="shared" si="1"/>
        <v>0</v>
      </c>
      <c r="G25" s="406">
        <v>0</v>
      </c>
      <c r="H25" s="147">
        <v>0</v>
      </c>
      <c r="I25" s="44">
        <v>0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7"/>
      <c r="B27" s="8" t="s">
        <v>198</v>
      </c>
      <c r="C27" s="9" t="s">
        <v>1355</v>
      </c>
      <c r="D27" s="9"/>
      <c r="E27" s="9" t="s">
        <v>1419</v>
      </c>
      <c r="F27" s="8"/>
      <c r="G27" s="8"/>
      <c r="H27" s="8"/>
      <c r="I27" s="8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375">
        <v>2</v>
      </c>
      <c r="B28" s="391" t="s">
        <v>10</v>
      </c>
      <c r="C28" s="392" t="s">
        <v>11</v>
      </c>
      <c r="D28" s="50"/>
      <c r="E28" s="83"/>
      <c r="F28" s="369" t="s">
        <v>12</v>
      </c>
      <c r="G28" s="369" t="s">
        <v>13</v>
      </c>
      <c r="H28" s="369" t="s">
        <v>14</v>
      </c>
      <c r="I28" s="370" t="s">
        <v>15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34">
        <v>4</v>
      </c>
      <c r="B29" s="15" t="s">
        <v>592</v>
      </c>
      <c r="C29" s="15" t="s">
        <v>472</v>
      </c>
      <c r="D29" s="145">
        <v>92</v>
      </c>
      <c r="E29" s="145">
        <v>92</v>
      </c>
      <c r="F29" s="88">
        <f t="shared" ref="F29:F37" si="2">SUM(D29,E29)</f>
        <v>184</v>
      </c>
      <c r="G29" s="16">
        <v>4</v>
      </c>
      <c r="H29" s="145">
        <v>1313.011</v>
      </c>
      <c r="I29" s="36">
        <v>42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41">
        <v>2</v>
      </c>
      <c r="B30" s="19" t="s">
        <v>1357</v>
      </c>
      <c r="C30" s="19" t="s">
        <v>25</v>
      </c>
      <c r="D30" s="146">
        <v>97.001000000000005</v>
      </c>
      <c r="E30" s="146">
        <v>93</v>
      </c>
      <c r="F30" s="89">
        <f t="shared" si="2"/>
        <v>190.001</v>
      </c>
      <c r="G30" s="21">
        <v>8</v>
      </c>
      <c r="H30" s="146">
        <v>1309.0060000000001</v>
      </c>
      <c r="I30" s="40">
        <v>42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8">
        <v>5</v>
      </c>
      <c r="B31" s="19" t="s">
        <v>1359</v>
      </c>
      <c r="C31" s="19" t="s">
        <v>536</v>
      </c>
      <c r="D31" s="146">
        <v>96</v>
      </c>
      <c r="E31" s="146">
        <v>90</v>
      </c>
      <c r="F31" s="89">
        <f t="shared" si="2"/>
        <v>186</v>
      </c>
      <c r="G31" s="21">
        <v>6</v>
      </c>
      <c r="H31" s="146">
        <v>1320.0079999999998</v>
      </c>
      <c r="I31" s="40">
        <v>41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8">
        <v>9</v>
      </c>
      <c r="B32" s="19" t="s">
        <v>489</v>
      </c>
      <c r="C32" s="19" t="s">
        <v>467</v>
      </c>
      <c r="D32" s="146">
        <v>93</v>
      </c>
      <c r="E32" s="146">
        <v>89</v>
      </c>
      <c r="F32" s="89">
        <f t="shared" si="2"/>
        <v>182</v>
      </c>
      <c r="G32" s="21">
        <v>3</v>
      </c>
      <c r="H32" s="146">
        <v>1129.0059999999999</v>
      </c>
      <c r="I32" s="40">
        <v>38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41">
        <v>6</v>
      </c>
      <c r="B33" s="19" t="s">
        <v>1210</v>
      </c>
      <c r="C33" s="19" t="s">
        <v>86</v>
      </c>
      <c r="D33" s="146">
        <v>93.001000000000005</v>
      </c>
      <c r="E33" s="146">
        <v>97.001999999999995</v>
      </c>
      <c r="F33" s="89">
        <f t="shared" si="2"/>
        <v>190.00299999999999</v>
      </c>
      <c r="G33" s="21">
        <v>9</v>
      </c>
      <c r="H33" s="146">
        <v>1286.0059999999999</v>
      </c>
      <c r="I33" s="40">
        <v>36</v>
      </c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18">
        <v>1</v>
      </c>
      <c r="B34" s="19" t="s">
        <v>1356</v>
      </c>
      <c r="C34" s="19" t="s">
        <v>636</v>
      </c>
      <c r="D34" s="89">
        <v>94</v>
      </c>
      <c r="E34" s="89">
        <v>93</v>
      </c>
      <c r="F34" s="89">
        <f t="shared" si="2"/>
        <v>187</v>
      </c>
      <c r="G34" s="21">
        <v>7</v>
      </c>
      <c r="H34" s="89">
        <v>1119.008</v>
      </c>
      <c r="I34" s="24">
        <v>35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18">
        <v>7</v>
      </c>
      <c r="B35" s="19" t="s">
        <v>1219</v>
      </c>
      <c r="C35" s="19" t="s">
        <v>127</v>
      </c>
      <c r="D35" s="146">
        <v>93</v>
      </c>
      <c r="E35" s="146">
        <v>93</v>
      </c>
      <c r="F35" s="89">
        <f t="shared" si="2"/>
        <v>186</v>
      </c>
      <c r="G35" s="21">
        <v>6</v>
      </c>
      <c r="H35" s="146">
        <v>1023.002</v>
      </c>
      <c r="I35" s="40">
        <v>32</v>
      </c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18">
        <v>3</v>
      </c>
      <c r="B36" s="19" t="s">
        <v>1358</v>
      </c>
      <c r="C36" s="19" t="s">
        <v>75</v>
      </c>
      <c r="D36" s="146">
        <v>87.001000000000005</v>
      </c>
      <c r="E36" s="146">
        <v>93</v>
      </c>
      <c r="F36" s="89">
        <f t="shared" si="2"/>
        <v>180.001</v>
      </c>
      <c r="G36" s="21">
        <v>2</v>
      </c>
      <c r="H36" s="146">
        <v>1175.008</v>
      </c>
      <c r="I36" s="40">
        <v>24</v>
      </c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402">
        <v>8</v>
      </c>
      <c r="B37" s="403" t="s">
        <v>1360</v>
      </c>
      <c r="C37" s="403" t="s">
        <v>56</v>
      </c>
      <c r="D37" s="404" t="s">
        <v>109</v>
      </c>
      <c r="E37" s="404"/>
      <c r="F37" s="405">
        <f t="shared" si="2"/>
        <v>0</v>
      </c>
      <c r="G37" s="406">
        <v>0</v>
      </c>
      <c r="H37" s="147">
        <v>670.00400000000002</v>
      </c>
      <c r="I37" s="44">
        <v>22</v>
      </c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7"/>
      <c r="B39" s="8" t="s">
        <v>201</v>
      </c>
      <c r="C39" s="9" t="s">
        <v>1361</v>
      </c>
      <c r="D39" s="9"/>
      <c r="E39" s="9" t="s">
        <v>1420</v>
      </c>
      <c r="F39" s="8"/>
      <c r="G39" s="8"/>
      <c r="H39" s="8"/>
      <c r="I39" s="8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375">
        <v>2</v>
      </c>
      <c r="B40" s="391" t="s">
        <v>10</v>
      </c>
      <c r="C40" s="392" t="s">
        <v>11</v>
      </c>
      <c r="D40" s="50"/>
      <c r="E40" s="83"/>
      <c r="F40" s="369" t="s">
        <v>12</v>
      </c>
      <c r="G40" s="369" t="s">
        <v>13</v>
      </c>
      <c r="H40" s="369" t="s">
        <v>14</v>
      </c>
      <c r="I40" s="370" t="s">
        <v>15</v>
      </c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14">
        <v>7</v>
      </c>
      <c r="B41" s="15" t="s">
        <v>1211</v>
      </c>
      <c r="C41" s="15" t="s">
        <v>17</v>
      </c>
      <c r="D41" s="145">
        <v>98.001000000000005</v>
      </c>
      <c r="E41" s="145">
        <v>97.001000000000005</v>
      </c>
      <c r="F41" s="88">
        <f t="shared" ref="F41:F49" si="3">SUM(D41,E41)</f>
        <v>195.00200000000001</v>
      </c>
      <c r="G41" s="16">
        <v>9</v>
      </c>
      <c r="H41" s="145">
        <v>1351.0089999999998</v>
      </c>
      <c r="I41" s="36">
        <v>58</v>
      </c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41">
        <v>2</v>
      </c>
      <c r="B42" s="19" t="s">
        <v>1362</v>
      </c>
      <c r="C42" s="19" t="s">
        <v>118</v>
      </c>
      <c r="D42" s="146">
        <v>97.001000000000005</v>
      </c>
      <c r="E42" s="146">
        <v>93.001000000000005</v>
      </c>
      <c r="F42" s="89">
        <f t="shared" si="3"/>
        <v>190.00200000000001</v>
      </c>
      <c r="G42" s="21">
        <v>7</v>
      </c>
      <c r="H42" s="146">
        <v>1336.0089999999998</v>
      </c>
      <c r="I42" s="40">
        <v>47</v>
      </c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8">
        <v>1</v>
      </c>
      <c r="B43" s="19" t="s">
        <v>126</v>
      </c>
      <c r="C43" s="19" t="s">
        <v>127</v>
      </c>
      <c r="D43" s="89">
        <v>96</v>
      </c>
      <c r="E43" s="89">
        <v>96</v>
      </c>
      <c r="F43" s="89">
        <f t="shared" si="3"/>
        <v>192</v>
      </c>
      <c r="G43" s="21">
        <v>8</v>
      </c>
      <c r="H43" s="89">
        <v>1315.0059999999999</v>
      </c>
      <c r="I43" s="24">
        <v>40</v>
      </c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8">
        <v>5</v>
      </c>
      <c r="B44" s="19" t="s">
        <v>409</v>
      </c>
      <c r="C44" s="19" t="s">
        <v>25</v>
      </c>
      <c r="D44" s="146">
        <v>96</v>
      </c>
      <c r="E44" s="146">
        <v>94</v>
      </c>
      <c r="F44" s="89">
        <f t="shared" si="3"/>
        <v>190</v>
      </c>
      <c r="G44" s="21">
        <v>6</v>
      </c>
      <c r="H44" s="146">
        <v>1318.0070000000001</v>
      </c>
      <c r="I44" s="40">
        <v>38</v>
      </c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18">
        <v>3</v>
      </c>
      <c r="B45" s="19" t="s">
        <v>1363</v>
      </c>
      <c r="C45" s="19" t="s">
        <v>75</v>
      </c>
      <c r="D45" s="146">
        <v>96</v>
      </c>
      <c r="E45" s="146">
        <v>94</v>
      </c>
      <c r="F45" s="89">
        <f t="shared" si="3"/>
        <v>190</v>
      </c>
      <c r="G45" s="21">
        <v>6</v>
      </c>
      <c r="H45" s="146">
        <v>1315.01</v>
      </c>
      <c r="I45" s="40">
        <v>38</v>
      </c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41">
        <v>8</v>
      </c>
      <c r="B46" s="19" t="s">
        <v>497</v>
      </c>
      <c r="C46" s="19" t="s">
        <v>467</v>
      </c>
      <c r="D46" s="146" t="s">
        <v>109</v>
      </c>
      <c r="E46" s="146"/>
      <c r="F46" s="89">
        <f t="shared" si="3"/>
        <v>0</v>
      </c>
      <c r="G46" s="21">
        <v>0</v>
      </c>
      <c r="H46" s="146">
        <v>951.00299999999993</v>
      </c>
      <c r="I46" s="40">
        <v>32</v>
      </c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41">
        <v>4</v>
      </c>
      <c r="B47" s="19" t="s">
        <v>1364</v>
      </c>
      <c r="C47" s="19" t="s">
        <v>321</v>
      </c>
      <c r="D47" s="146">
        <v>93</v>
      </c>
      <c r="E47" s="146">
        <v>97</v>
      </c>
      <c r="F47" s="89">
        <f t="shared" si="3"/>
        <v>190</v>
      </c>
      <c r="G47" s="21">
        <v>6</v>
      </c>
      <c r="H47" s="146">
        <v>944.00099999999998</v>
      </c>
      <c r="I47" s="40">
        <v>31</v>
      </c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41">
        <v>6</v>
      </c>
      <c r="B48" s="19" t="s">
        <v>1365</v>
      </c>
      <c r="C48" s="19" t="s">
        <v>127</v>
      </c>
      <c r="D48" s="146">
        <v>92</v>
      </c>
      <c r="E48" s="146">
        <v>97</v>
      </c>
      <c r="F48" s="89">
        <f t="shared" si="3"/>
        <v>189</v>
      </c>
      <c r="G48" s="21">
        <v>3</v>
      </c>
      <c r="H48" s="146">
        <v>1260.0070000000001</v>
      </c>
      <c r="I48" s="40">
        <v>16</v>
      </c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407">
        <v>9</v>
      </c>
      <c r="B49" s="403" t="s">
        <v>1119</v>
      </c>
      <c r="C49" s="403" t="s">
        <v>467</v>
      </c>
      <c r="D49" s="404">
        <v>91</v>
      </c>
      <c r="E49" s="404">
        <v>91</v>
      </c>
      <c r="F49" s="405">
        <f t="shared" si="3"/>
        <v>182</v>
      </c>
      <c r="G49" s="406">
        <v>2</v>
      </c>
      <c r="H49" s="147">
        <v>1196.0039999999999</v>
      </c>
      <c r="I49" s="44">
        <v>15</v>
      </c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7"/>
      <c r="B51" s="8" t="s">
        <v>221</v>
      </c>
      <c r="C51" s="9" t="s">
        <v>1225</v>
      </c>
      <c r="D51" s="9"/>
      <c r="E51" s="9" t="s">
        <v>835</v>
      </c>
      <c r="F51" s="8"/>
      <c r="G51" s="8"/>
      <c r="H51" s="8"/>
      <c r="I51" s="8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375">
        <v>2</v>
      </c>
      <c r="B52" s="391" t="s">
        <v>10</v>
      </c>
      <c r="C52" s="392" t="s">
        <v>11</v>
      </c>
      <c r="D52" s="50"/>
      <c r="E52" s="83"/>
      <c r="F52" s="369" t="s">
        <v>12</v>
      </c>
      <c r="G52" s="369" t="s">
        <v>13</v>
      </c>
      <c r="H52" s="369" t="s">
        <v>14</v>
      </c>
      <c r="I52" s="370" t="s">
        <v>15</v>
      </c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34">
        <v>4</v>
      </c>
      <c r="B53" s="15" t="s">
        <v>1367</v>
      </c>
      <c r="C53" s="15" t="s">
        <v>41</v>
      </c>
      <c r="D53" s="145">
        <v>96.001000000000005</v>
      </c>
      <c r="E53" s="145">
        <v>96</v>
      </c>
      <c r="F53" s="88">
        <f t="shared" ref="F53:F61" si="4">SUM(D53,E53)</f>
        <v>192.001</v>
      </c>
      <c r="G53" s="16">
        <v>8</v>
      </c>
      <c r="H53" s="145">
        <v>1367.01</v>
      </c>
      <c r="I53" s="36">
        <v>61</v>
      </c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41">
        <v>2</v>
      </c>
      <c r="B54" s="19" t="s">
        <v>1329</v>
      </c>
      <c r="C54" s="19" t="s">
        <v>127</v>
      </c>
      <c r="D54" s="146">
        <v>95</v>
      </c>
      <c r="E54" s="146">
        <v>96</v>
      </c>
      <c r="F54" s="89">
        <f t="shared" si="4"/>
        <v>191</v>
      </c>
      <c r="G54" s="21">
        <v>7</v>
      </c>
      <c r="H54" s="146">
        <v>1315.0039999999999</v>
      </c>
      <c r="I54" s="40">
        <v>44</v>
      </c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18">
        <v>1</v>
      </c>
      <c r="B55" s="19" t="s">
        <v>346</v>
      </c>
      <c r="C55" s="19" t="s">
        <v>321</v>
      </c>
      <c r="D55" s="89">
        <v>89</v>
      </c>
      <c r="E55" s="89">
        <v>87</v>
      </c>
      <c r="F55" s="89">
        <f t="shared" si="4"/>
        <v>176</v>
      </c>
      <c r="G55" s="21">
        <v>4</v>
      </c>
      <c r="H55" s="89">
        <v>1304.0039999999999</v>
      </c>
      <c r="I55" s="24">
        <v>41</v>
      </c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18">
        <v>7</v>
      </c>
      <c r="B56" s="19" t="s">
        <v>1369</v>
      </c>
      <c r="C56" s="19" t="s">
        <v>127</v>
      </c>
      <c r="D56" s="146">
        <v>92</v>
      </c>
      <c r="E56" s="146">
        <v>84</v>
      </c>
      <c r="F56" s="89">
        <f t="shared" si="4"/>
        <v>176</v>
      </c>
      <c r="G56" s="21">
        <v>4</v>
      </c>
      <c r="H56" s="146">
        <v>1296.002</v>
      </c>
      <c r="I56" s="40">
        <v>39</v>
      </c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18">
        <v>9</v>
      </c>
      <c r="B57" s="19" t="s">
        <v>1371</v>
      </c>
      <c r="C57" s="19" t="s">
        <v>240</v>
      </c>
      <c r="D57" s="146">
        <v>91</v>
      </c>
      <c r="E57" s="146">
        <v>96</v>
      </c>
      <c r="F57" s="89">
        <f t="shared" si="4"/>
        <v>187</v>
      </c>
      <c r="G57" s="21">
        <v>6</v>
      </c>
      <c r="H57" s="146">
        <v>1287.0070000000001</v>
      </c>
      <c r="I57" s="40">
        <v>33</v>
      </c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41">
        <v>8</v>
      </c>
      <c r="B58" s="19" t="s">
        <v>1370</v>
      </c>
      <c r="C58" s="19" t="s">
        <v>53</v>
      </c>
      <c r="D58" s="146">
        <v>97</v>
      </c>
      <c r="E58" s="146">
        <v>97.001000000000005</v>
      </c>
      <c r="F58" s="89">
        <f t="shared" si="4"/>
        <v>194.001</v>
      </c>
      <c r="G58" s="21">
        <v>9</v>
      </c>
      <c r="H58" s="146">
        <v>1289.0059999999999</v>
      </c>
      <c r="I58" s="40">
        <v>32</v>
      </c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18">
        <v>5</v>
      </c>
      <c r="B59" s="19" t="s">
        <v>1027</v>
      </c>
      <c r="C59" s="19" t="s">
        <v>159</v>
      </c>
      <c r="D59" s="146">
        <v>93</v>
      </c>
      <c r="E59" s="146">
        <v>91</v>
      </c>
      <c r="F59" s="89">
        <f t="shared" si="4"/>
        <v>184</v>
      </c>
      <c r="G59" s="21">
        <v>5</v>
      </c>
      <c r="H59" s="146">
        <v>1275.0029999999999</v>
      </c>
      <c r="I59" s="40">
        <v>31</v>
      </c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18">
        <v>3</v>
      </c>
      <c r="B60" s="19" t="s">
        <v>1366</v>
      </c>
      <c r="C60" s="19" t="s">
        <v>25</v>
      </c>
      <c r="D60" s="146" t="s">
        <v>109</v>
      </c>
      <c r="E60" s="146"/>
      <c r="F60" s="89">
        <f t="shared" si="4"/>
        <v>0</v>
      </c>
      <c r="G60" s="21">
        <v>0</v>
      </c>
      <c r="H60" s="146">
        <v>574.00400000000002</v>
      </c>
      <c r="I60" s="40">
        <v>22</v>
      </c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402">
        <v>6</v>
      </c>
      <c r="B61" s="403" t="s">
        <v>1368</v>
      </c>
      <c r="C61" s="403" t="s">
        <v>666</v>
      </c>
      <c r="D61" s="404" t="s">
        <v>109</v>
      </c>
      <c r="E61" s="404"/>
      <c r="F61" s="405">
        <f t="shared" si="4"/>
        <v>0</v>
      </c>
      <c r="G61" s="406">
        <v>0</v>
      </c>
      <c r="H61" s="147">
        <v>0</v>
      </c>
      <c r="I61" s="44">
        <v>0</v>
      </c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25">
      <c r="A63"/>
      <c r="B63" t="s">
        <v>510</v>
      </c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/>
      <c r="B65" s="4" t="s">
        <v>1372</v>
      </c>
      <c r="E65" s="33" t="s">
        <v>167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/>
      <c r="B66" s="4" t="s">
        <v>168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53:I61">
    <sortCondition descending="1" ref="I53"/>
    <sortCondition descending="1" ref="H53"/>
  </sortState>
  <hyperlinks>
    <hyperlink ref="B2" location="'Index'!A3" tooltip="Go to the Index sheet" display="á" xr:uid="{98B75ECB-5BF2-4E41-8486-EE41B506581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EFA9D-7381-4AE0-9BD8-FFC22C1C2A26}">
  <sheetPr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42578125" defaultRowHeight="15.75" x14ac:dyDescent="0.3"/>
  <cols>
    <col min="1" max="1" width="2.5703125" style="30" customWidth="1"/>
    <col min="2" max="3" width="20.5703125" style="4" customWidth="1"/>
    <col min="4" max="7" width="5" style="4" customWidth="1"/>
    <col min="8" max="8" width="1.5703125" style="4" customWidth="1"/>
    <col min="9" max="9" width="2.5703125" style="30" customWidth="1"/>
    <col min="10" max="11" width="20.5703125" style="4" customWidth="1"/>
    <col min="12" max="15" width="5" style="4" customWidth="1"/>
    <col min="16" max="16" width="2.42578125" style="4" customWidth="1"/>
    <col min="17" max="24" width="4.140625" style="4" customWidth="1"/>
    <col min="25" max="25" width="10.42578125" style="4"/>
  </cols>
  <sheetData>
    <row r="1" spans="1:25" ht="18" x14ac:dyDescent="0.35">
      <c r="A1" s="1"/>
      <c r="B1" s="2" t="s">
        <v>0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5" t="s">
        <v>2</v>
      </c>
      <c r="I2" s="6" t="s">
        <v>3</v>
      </c>
    </row>
    <row r="3" spans="1:25" ht="15.75" customHeight="1" x14ac:dyDescent="0.3">
      <c r="A3" s="7"/>
      <c r="B3" s="8" t="s">
        <v>169</v>
      </c>
      <c r="C3" s="9" t="s">
        <v>170</v>
      </c>
      <c r="D3" s="9"/>
      <c r="E3" s="9" t="s">
        <v>171</v>
      </c>
      <c r="F3" s="8"/>
      <c r="G3" s="8"/>
      <c r="H3"/>
      <c r="I3" s="7"/>
      <c r="J3" s="8" t="s">
        <v>172</v>
      </c>
      <c r="K3" s="9" t="s">
        <v>173</v>
      </c>
      <c r="L3" s="9"/>
      <c r="M3" s="9" t="s">
        <v>174</v>
      </c>
      <c r="N3" s="8"/>
      <c r="O3" s="8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H4"/>
      <c r="I4" s="10">
        <v>1</v>
      </c>
      <c r="J4" s="11" t="s">
        <v>10</v>
      </c>
      <c r="K4" s="11" t="s">
        <v>11</v>
      </c>
      <c r="L4" s="12" t="s">
        <v>12</v>
      </c>
      <c r="M4" s="12" t="s">
        <v>13</v>
      </c>
      <c r="N4" s="12" t="s">
        <v>14</v>
      </c>
      <c r="O4" s="13" t="s">
        <v>15</v>
      </c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4">
        <v>6</v>
      </c>
      <c r="B5" s="15" t="s">
        <v>175</v>
      </c>
      <c r="C5" s="15" t="s">
        <v>130</v>
      </c>
      <c r="D5" s="35">
        <v>171</v>
      </c>
      <c r="E5" s="16">
        <v>9</v>
      </c>
      <c r="F5" s="35">
        <v>1174</v>
      </c>
      <c r="G5" s="36">
        <v>56</v>
      </c>
      <c r="H5"/>
      <c r="I5" s="14">
        <v>1</v>
      </c>
      <c r="J5" s="15" t="s">
        <v>176</v>
      </c>
      <c r="K5" s="15" t="s">
        <v>25</v>
      </c>
      <c r="L5" s="16">
        <v>168</v>
      </c>
      <c r="M5" s="16">
        <v>9</v>
      </c>
      <c r="N5" s="37">
        <v>1152</v>
      </c>
      <c r="O5" s="38">
        <v>53</v>
      </c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8">
        <v>5</v>
      </c>
      <c r="B6" s="19" t="s">
        <v>177</v>
      </c>
      <c r="C6" s="19" t="s">
        <v>31</v>
      </c>
      <c r="D6" s="39">
        <v>164</v>
      </c>
      <c r="E6" s="21">
        <v>5</v>
      </c>
      <c r="F6" s="39">
        <v>1163</v>
      </c>
      <c r="G6" s="40">
        <v>49</v>
      </c>
      <c r="H6"/>
      <c r="I6" s="41">
        <v>6</v>
      </c>
      <c r="J6" s="19" t="s">
        <v>178</v>
      </c>
      <c r="K6" s="19" t="s">
        <v>130</v>
      </c>
      <c r="L6" s="39">
        <v>160</v>
      </c>
      <c r="M6" s="21">
        <v>8</v>
      </c>
      <c r="N6" s="39">
        <v>1120</v>
      </c>
      <c r="O6" s="40">
        <v>48</v>
      </c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41">
        <v>4</v>
      </c>
      <c r="B7" s="19" t="s">
        <v>179</v>
      </c>
      <c r="C7" s="19" t="s">
        <v>38</v>
      </c>
      <c r="D7" s="39">
        <v>167</v>
      </c>
      <c r="E7" s="21">
        <v>8</v>
      </c>
      <c r="F7" s="39">
        <v>1136</v>
      </c>
      <c r="G7" s="40">
        <v>45</v>
      </c>
      <c r="H7"/>
      <c r="I7" s="41">
        <v>2</v>
      </c>
      <c r="J7" s="19" t="s">
        <v>180</v>
      </c>
      <c r="K7" s="19" t="s">
        <v>53</v>
      </c>
      <c r="L7" s="39">
        <v>153</v>
      </c>
      <c r="M7" s="21">
        <v>5</v>
      </c>
      <c r="N7" s="39">
        <v>1124</v>
      </c>
      <c r="O7" s="40">
        <v>46</v>
      </c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41">
        <v>8</v>
      </c>
      <c r="B8" s="19" t="s">
        <v>181</v>
      </c>
      <c r="C8" s="19" t="s">
        <v>105</v>
      </c>
      <c r="D8" s="39">
        <v>151</v>
      </c>
      <c r="E8" s="21">
        <v>3</v>
      </c>
      <c r="F8" s="39">
        <v>1104</v>
      </c>
      <c r="G8" s="40">
        <v>38</v>
      </c>
      <c r="H8"/>
      <c r="I8" s="18">
        <v>5</v>
      </c>
      <c r="J8" s="19" t="s">
        <v>182</v>
      </c>
      <c r="K8" s="19" t="s">
        <v>183</v>
      </c>
      <c r="L8" s="39">
        <v>158</v>
      </c>
      <c r="M8" s="21">
        <v>6</v>
      </c>
      <c r="N8" s="39">
        <v>1091</v>
      </c>
      <c r="O8" s="40">
        <v>38</v>
      </c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8">
        <v>9</v>
      </c>
      <c r="B9" s="19" t="s">
        <v>184</v>
      </c>
      <c r="C9" s="19" t="s">
        <v>149</v>
      </c>
      <c r="D9" s="39">
        <v>142</v>
      </c>
      <c r="E9" s="21">
        <v>2</v>
      </c>
      <c r="F9" s="39">
        <v>1074</v>
      </c>
      <c r="G9" s="40">
        <v>32</v>
      </c>
      <c r="H9"/>
      <c r="I9" s="18">
        <v>3</v>
      </c>
      <c r="J9" s="19" t="s">
        <v>185</v>
      </c>
      <c r="K9" s="19" t="s">
        <v>53</v>
      </c>
      <c r="L9" s="39">
        <v>144</v>
      </c>
      <c r="M9" s="21">
        <v>3</v>
      </c>
      <c r="N9" s="39">
        <v>1079</v>
      </c>
      <c r="O9" s="40">
        <v>37</v>
      </c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8">
        <v>1</v>
      </c>
      <c r="B10" s="19" t="s">
        <v>186</v>
      </c>
      <c r="C10" s="19" t="s">
        <v>23</v>
      </c>
      <c r="D10" s="20">
        <v>167</v>
      </c>
      <c r="E10" s="21">
        <v>8</v>
      </c>
      <c r="F10" s="23">
        <v>1056</v>
      </c>
      <c r="G10" s="24">
        <v>28</v>
      </c>
      <c r="H10"/>
      <c r="I10" s="41">
        <v>8</v>
      </c>
      <c r="J10" s="19" t="s">
        <v>187</v>
      </c>
      <c r="K10" s="19" t="s">
        <v>130</v>
      </c>
      <c r="L10" s="39">
        <v>159</v>
      </c>
      <c r="M10" s="21">
        <v>7</v>
      </c>
      <c r="N10" s="39">
        <v>906</v>
      </c>
      <c r="O10" s="40">
        <v>30</v>
      </c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8">
        <v>7</v>
      </c>
      <c r="B11" s="19" t="s">
        <v>188</v>
      </c>
      <c r="C11" s="19" t="s">
        <v>189</v>
      </c>
      <c r="D11" s="39">
        <v>165</v>
      </c>
      <c r="E11" s="21">
        <v>6</v>
      </c>
      <c r="F11" s="39">
        <v>941</v>
      </c>
      <c r="G11" s="40">
        <v>26</v>
      </c>
      <c r="H11"/>
      <c r="I11" s="41">
        <v>4</v>
      </c>
      <c r="J11" s="19" t="s">
        <v>190</v>
      </c>
      <c r="K11" s="19" t="s">
        <v>94</v>
      </c>
      <c r="L11" s="39" t="s">
        <v>109</v>
      </c>
      <c r="M11" s="21">
        <v>0</v>
      </c>
      <c r="N11" s="39">
        <v>490</v>
      </c>
      <c r="O11" s="40">
        <v>22</v>
      </c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18">
        <v>3</v>
      </c>
      <c r="B12" s="19" t="s">
        <v>191</v>
      </c>
      <c r="C12" s="19" t="s">
        <v>25</v>
      </c>
      <c r="D12" s="39">
        <v>139</v>
      </c>
      <c r="E12" s="21">
        <v>1</v>
      </c>
      <c r="F12" s="39">
        <v>1053</v>
      </c>
      <c r="G12" s="40">
        <v>25</v>
      </c>
      <c r="H12"/>
      <c r="I12" s="18">
        <v>9</v>
      </c>
      <c r="J12" s="19" t="s">
        <v>192</v>
      </c>
      <c r="K12" s="19" t="s">
        <v>193</v>
      </c>
      <c r="L12" s="39">
        <v>153</v>
      </c>
      <c r="M12" s="21">
        <v>5</v>
      </c>
      <c r="N12" s="39">
        <v>947</v>
      </c>
      <c r="O12" s="40">
        <v>20</v>
      </c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42">
        <v>2</v>
      </c>
      <c r="B13" s="26" t="s">
        <v>194</v>
      </c>
      <c r="C13" s="26" t="s">
        <v>195</v>
      </c>
      <c r="D13" s="43">
        <v>153</v>
      </c>
      <c r="E13" s="28">
        <v>4</v>
      </c>
      <c r="F13" s="43">
        <v>1048</v>
      </c>
      <c r="G13" s="44">
        <v>20</v>
      </c>
      <c r="H13"/>
      <c r="I13" s="25">
        <v>7</v>
      </c>
      <c r="J13" s="26" t="s">
        <v>196</v>
      </c>
      <c r="K13" s="26" t="s">
        <v>197</v>
      </c>
      <c r="L13" s="43" t="s">
        <v>109</v>
      </c>
      <c r="M13" s="28">
        <v>0</v>
      </c>
      <c r="N13" s="43">
        <v>322</v>
      </c>
      <c r="O13" s="44">
        <v>14</v>
      </c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198</v>
      </c>
      <c r="C15" s="9" t="s">
        <v>199</v>
      </c>
      <c r="D15" s="9"/>
      <c r="E15" s="9" t="s">
        <v>200</v>
      </c>
      <c r="F15" s="8"/>
      <c r="G15" s="8"/>
      <c r="H15"/>
      <c r="I15" s="7"/>
      <c r="J15" s="8" t="s">
        <v>201</v>
      </c>
      <c r="K15" s="9" t="s">
        <v>202</v>
      </c>
      <c r="L15" s="9"/>
      <c r="M15" s="9" t="s">
        <v>200</v>
      </c>
      <c r="N15" s="8"/>
      <c r="O15" s="8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0">
        <v>1</v>
      </c>
      <c r="B16" s="11" t="s">
        <v>10</v>
      </c>
      <c r="C16" s="11" t="s">
        <v>11</v>
      </c>
      <c r="D16" s="12" t="s">
        <v>12</v>
      </c>
      <c r="E16" s="12" t="s">
        <v>13</v>
      </c>
      <c r="F16" s="12" t="s">
        <v>14</v>
      </c>
      <c r="G16" s="13" t="s">
        <v>15</v>
      </c>
      <c r="H16"/>
      <c r="I16" s="10">
        <v>1</v>
      </c>
      <c r="J16" s="11" t="s">
        <v>10</v>
      </c>
      <c r="K16" s="11" t="s">
        <v>11</v>
      </c>
      <c r="L16" s="12" t="s">
        <v>12</v>
      </c>
      <c r="M16" s="12" t="s">
        <v>13</v>
      </c>
      <c r="N16" s="12" t="s">
        <v>14</v>
      </c>
      <c r="O16" s="13" t="s">
        <v>15</v>
      </c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34">
        <v>6</v>
      </c>
      <c r="B17" s="15" t="s">
        <v>203</v>
      </c>
      <c r="C17" s="15" t="s">
        <v>31</v>
      </c>
      <c r="D17" s="35">
        <v>160</v>
      </c>
      <c r="E17" s="16">
        <v>9</v>
      </c>
      <c r="F17" s="37">
        <v>1117</v>
      </c>
      <c r="G17" s="38">
        <v>50</v>
      </c>
      <c r="H17"/>
      <c r="I17" s="34">
        <v>2</v>
      </c>
      <c r="J17" s="15" t="s">
        <v>204</v>
      </c>
      <c r="K17" s="15" t="s">
        <v>105</v>
      </c>
      <c r="L17" s="35">
        <v>168</v>
      </c>
      <c r="M17" s="16">
        <v>9</v>
      </c>
      <c r="N17" s="35">
        <v>1140</v>
      </c>
      <c r="O17" s="36">
        <v>58</v>
      </c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18">
        <v>5</v>
      </c>
      <c r="B18" s="19" t="s">
        <v>205</v>
      </c>
      <c r="C18" s="19" t="s">
        <v>23</v>
      </c>
      <c r="D18" s="39">
        <v>153</v>
      </c>
      <c r="E18" s="21">
        <v>8</v>
      </c>
      <c r="F18" s="23">
        <v>1092</v>
      </c>
      <c r="G18" s="24">
        <v>46</v>
      </c>
      <c r="H18"/>
      <c r="I18" s="18">
        <v>3</v>
      </c>
      <c r="J18" s="19" t="s">
        <v>206</v>
      </c>
      <c r="K18" s="19" t="s">
        <v>105</v>
      </c>
      <c r="L18" s="39">
        <v>157</v>
      </c>
      <c r="M18" s="21">
        <v>8</v>
      </c>
      <c r="N18" s="39">
        <v>1091</v>
      </c>
      <c r="O18" s="40">
        <v>49</v>
      </c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41">
        <v>4</v>
      </c>
      <c r="B19" s="19" t="s">
        <v>207</v>
      </c>
      <c r="C19" s="19" t="s">
        <v>94</v>
      </c>
      <c r="D19" s="39">
        <v>151</v>
      </c>
      <c r="E19" s="21">
        <v>7</v>
      </c>
      <c r="F19" s="23">
        <v>1093</v>
      </c>
      <c r="G19" s="24">
        <v>39</v>
      </c>
      <c r="H19"/>
      <c r="I19" s="18">
        <v>1</v>
      </c>
      <c r="J19" s="19" t="s">
        <v>208</v>
      </c>
      <c r="K19" s="19" t="s">
        <v>27</v>
      </c>
      <c r="L19" s="20">
        <v>146</v>
      </c>
      <c r="M19" s="21">
        <v>5</v>
      </c>
      <c r="N19" s="23">
        <v>1046</v>
      </c>
      <c r="O19" s="24">
        <v>36</v>
      </c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41">
        <v>2</v>
      </c>
      <c r="B20" s="19" t="s">
        <v>209</v>
      </c>
      <c r="C20" s="19" t="s">
        <v>19</v>
      </c>
      <c r="D20" s="39">
        <v>143</v>
      </c>
      <c r="E20" s="21">
        <v>3</v>
      </c>
      <c r="F20" s="23">
        <v>1086</v>
      </c>
      <c r="G20" s="24">
        <v>39</v>
      </c>
      <c r="H20"/>
      <c r="I20" s="18">
        <v>9</v>
      </c>
      <c r="J20" s="19" t="s">
        <v>210</v>
      </c>
      <c r="K20" s="19" t="s">
        <v>149</v>
      </c>
      <c r="L20" s="39">
        <v>127</v>
      </c>
      <c r="M20" s="21">
        <v>3</v>
      </c>
      <c r="N20" s="39">
        <v>1005</v>
      </c>
      <c r="O20" s="40">
        <v>36</v>
      </c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8">
        <v>3</v>
      </c>
      <c r="B21" s="19" t="s">
        <v>211</v>
      </c>
      <c r="C21" s="19" t="s">
        <v>195</v>
      </c>
      <c r="D21" s="39">
        <v>150</v>
      </c>
      <c r="E21" s="21">
        <v>6</v>
      </c>
      <c r="F21" s="23">
        <v>1071</v>
      </c>
      <c r="G21" s="24">
        <v>34</v>
      </c>
      <c r="H21"/>
      <c r="I21" s="41">
        <v>6</v>
      </c>
      <c r="J21" s="19" t="s">
        <v>212</v>
      </c>
      <c r="K21" s="19" t="s">
        <v>157</v>
      </c>
      <c r="L21" s="39">
        <v>155</v>
      </c>
      <c r="M21" s="21">
        <v>7</v>
      </c>
      <c r="N21" s="39">
        <v>1052</v>
      </c>
      <c r="O21" s="40">
        <v>35</v>
      </c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41">
        <v>8</v>
      </c>
      <c r="B22" s="19" t="s">
        <v>213</v>
      </c>
      <c r="C22" s="19" t="s">
        <v>17</v>
      </c>
      <c r="D22" s="39">
        <v>150</v>
      </c>
      <c r="E22" s="21">
        <v>6</v>
      </c>
      <c r="F22" s="23">
        <v>1068</v>
      </c>
      <c r="G22" s="24">
        <v>32</v>
      </c>
      <c r="H22"/>
      <c r="I22" s="41">
        <v>4</v>
      </c>
      <c r="J22" s="19" t="s">
        <v>214</v>
      </c>
      <c r="K22" s="19" t="s">
        <v>25</v>
      </c>
      <c r="L22" s="39">
        <v>150</v>
      </c>
      <c r="M22" s="21">
        <v>6</v>
      </c>
      <c r="N22" s="39">
        <v>921</v>
      </c>
      <c r="O22" s="40">
        <v>35</v>
      </c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18">
        <v>7</v>
      </c>
      <c r="B23" s="19" t="s">
        <v>215</v>
      </c>
      <c r="C23" s="19" t="s">
        <v>149</v>
      </c>
      <c r="D23" s="39">
        <v>138</v>
      </c>
      <c r="E23" s="21">
        <v>2</v>
      </c>
      <c r="F23" s="23">
        <v>1056</v>
      </c>
      <c r="G23" s="24">
        <v>30</v>
      </c>
      <c r="H23"/>
      <c r="I23" s="18">
        <v>7</v>
      </c>
      <c r="J23" s="19" t="s">
        <v>216</v>
      </c>
      <c r="K23" s="19" t="s">
        <v>130</v>
      </c>
      <c r="L23" s="39">
        <v>137</v>
      </c>
      <c r="M23" s="21">
        <v>4</v>
      </c>
      <c r="N23" s="39">
        <v>957</v>
      </c>
      <c r="O23" s="40">
        <v>34</v>
      </c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8">
        <v>9</v>
      </c>
      <c r="B24" s="19" t="s">
        <v>217</v>
      </c>
      <c r="C24" s="19" t="s">
        <v>122</v>
      </c>
      <c r="D24" s="39">
        <v>144</v>
      </c>
      <c r="E24" s="21">
        <v>4</v>
      </c>
      <c r="F24" s="23">
        <v>1040</v>
      </c>
      <c r="G24" s="24">
        <v>25</v>
      </c>
      <c r="H24"/>
      <c r="I24" s="41">
        <v>8</v>
      </c>
      <c r="J24" s="19" t="s">
        <v>218</v>
      </c>
      <c r="K24" s="19" t="s">
        <v>127</v>
      </c>
      <c r="L24" s="39" t="s">
        <v>109</v>
      </c>
      <c r="M24" s="21">
        <v>0</v>
      </c>
      <c r="N24" s="39">
        <v>874</v>
      </c>
      <c r="O24" s="40">
        <v>26</v>
      </c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25">
        <v>1</v>
      </c>
      <c r="B25" s="26" t="s">
        <v>219</v>
      </c>
      <c r="C25" s="26" t="s">
        <v>25</v>
      </c>
      <c r="D25" s="27" t="s">
        <v>109</v>
      </c>
      <c r="E25" s="28">
        <v>0</v>
      </c>
      <c r="F25" s="31">
        <v>914</v>
      </c>
      <c r="G25" s="32">
        <v>25</v>
      </c>
      <c r="H25"/>
      <c r="I25" s="25">
        <v>5</v>
      </c>
      <c r="J25" s="26" t="s">
        <v>220</v>
      </c>
      <c r="K25" s="26" t="s">
        <v>19</v>
      </c>
      <c r="L25" s="43" t="s">
        <v>109</v>
      </c>
      <c r="M25" s="28">
        <v>0</v>
      </c>
      <c r="N25" s="43">
        <v>0</v>
      </c>
      <c r="O25" s="44">
        <v>0</v>
      </c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7"/>
      <c r="B27" s="8" t="s">
        <v>221</v>
      </c>
      <c r="C27" s="9" t="s">
        <v>222</v>
      </c>
      <c r="D27" s="9"/>
      <c r="E27" s="9" t="s">
        <v>223</v>
      </c>
      <c r="F27" s="8"/>
      <c r="G27" s="8"/>
      <c r="H27"/>
      <c r="I27" s="7"/>
      <c r="J27" s="8" t="s">
        <v>224</v>
      </c>
      <c r="K27" s="9" t="s">
        <v>225</v>
      </c>
      <c r="L27" s="9"/>
      <c r="M27" s="9" t="s">
        <v>226</v>
      </c>
      <c r="N27" s="8"/>
      <c r="O27" s="8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10">
        <v>1</v>
      </c>
      <c r="B28" s="11" t="s">
        <v>10</v>
      </c>
      <c r="C28" s="11" t="s">
        <v>11</v>
      </c>
      <c r="D28" s="12" t="s">
        <v>12</v>
      </c>
      <c r="E28" s="12" t="s">
        <v>13</v>
      </c>
      <c r="F28" s="12" t="s">
        <v>14</v>
      </c>
      <c r="G28" s="13" t="s">
        <v>15</v>
      </c>
      <c r="H28"/>
      <c r="I28" s="10">
        <v>1</v>
      </c>
      <c r="J28" s="11" t="s">
        <v>10</v>
      </c>
      <c r="K28" s="11" t="s">
        <v>11</v>
      </c>
      <c r="L28" s="12" t="s">
        <v>12</v>
      </c>
      <c r="M28" s="12" t="s">
        <v>13</v>
      </c>
      <c r="N28" s="12" t="s">
        <v>14</v>
      </c>
      <c r="O28" s="13" t="s">
        <v>15</v>
      </c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34">
        <v>4</v>
      </c>
      <c r="B29" s="15" t="s">
        <v>227</v>
      </c>
      <c r="C29" s="15" t="s">
        <v>38</v>
      </c>
      <c r="D29" s="35">
        <v>157</v>
      </c>
      <c r="E29" s="16">
        <v>7</v>
      </c>
      <c r="F29" s="37">
        <v>1111</v>
      </c>
      <c r="G29" s="38">
        <v>53</v>
      </c>
      <c r="H29"/>
      <c r="I29" s="34">
        <v>2</v>
      </c>
      <c r="J29" s="15" t="s">
        <v>228</v>
      </c>
      <c r="K29" s="15" t="s">
        <v>193</v>
      </c>
      <c r="L29" s="35">
        <v>168</v>
      </c>
      <c r="M29" s="16">
        <v>8</v>
      </c>
      <c r="N29" s="35">
        <v>1103</v>
      </c>
      <c r="O29" s="36">
        <v>49</v>
      </c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8">
        <v>9</v>
      </c>
      <c r="B30" s="19" t="s">
        <v>229</v>
      </c>
      <c r="C30" s="19" t="s">
        <v>25</v>
      </c>
      <c r="D30" s="39">
        <v>164</v>
      </c>
      <c r="E30" s="21">
        <v>8</v>
      </c>
      <c r="F30" s="23">
        <v>1115</v>
      </c>
      <c r="G30" s="24">
        <v>51</v>
      </c>
      <c r="H30"/>
      <c r="I30" s="18">
        <v>1</v>
      </c>
      <c r="J30" s="19" t="s">
        <v>230</v>
      </c>
      <c r="K30" s="19" t="s">
        <v>38</v>
      </c>
      <c r="L30" s="20">
        <v>147</v>
      </c>
      <c r="M30" s="21">
        <v>5</v>
      </c>
      <c r="N30" s="23">
        <v>1067</v>
      </c>
      <c r="O30" s="24">
        <v>47</v>
      </c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41">
        <v>6</v>
      </c>
      <c r="B31" s="19" t="s">
        <v>231</v>
      </c>
      <c r="C31" s="19" t="s">
        <v>94</v>
      </c>
      <c r="D31" s="39">
        <v>144</v>
      </c>
      <c r="E31" s="21">
        <v>5</v>
      </c>
      <c r="F31" s="23">
        <v>1064</v>
      </c>
      <c r="G31" s="24">
        <v>40</v>
      </c>
      <c r="H31"/>
      <c r="I31" s="41">
        <v>6</v>
      </c>
      <c r="J31" s="19" t="s">
        <v>232</v>
      </c>
      <c r="K31" s="19" t="s">
        <v>130</v>
      </c>
      <c r="L31" s="39">
        <v>150</v>
      </c>
      <c r="M31" s="21">
        <v>6</v>
      </c>
      <c r="N31" s="39">
        <v>1048</v>
      </c>
      <c r="O31" s="40">
        <v>39</v>
      </c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8">
        <v>7</v>
      </c>
      <c r="B32" s="19" t="s">
        <v>233</v>
      </c>
      <c r="C32" s="19" t="s">
        <v>101</v>
      </c>
      <c r="D32" s="39">
        <v>169</v>
      </c>
      <c r="E32" s="21">
        <v>9</v>
      </c>
      <c r="F32" s="23">
        <v>939</v>
      </c>
      <c r="G32" s="24">
        <v>39</v>
      </c>
      <c r="H32"/>
      <c r="I32" s="18">
        <v>3</v>
      </c>
      <c r="J32" s="19" t="s">
        <v>234</v>
      </c>
      <c r="K32" s="19" t="s">
        <v>67</v>
      </c>
      <c r="L32" s="39">
        <v>156</v>
      </c>
      <c r="M32" s="21">
        <v>7</v>
      </c>
      <c r="N32" s="39">
        <v>923</v>
      </c>
      <c r="O32" s="40">
        <v>35</v>
      </c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18">
        <v>1</v>
      </c>
      <c r="B33" s="19" t="s">
        <v>235</v>
      </c>
      <c r="C33" s="19" t="s">
        <v>25</v>
      </c>
      <c r="D33" s="20">
        <v>143</v>
      </c>
      <c r="E33" s="21">
        <v>4</v>
      </c>
      <c r="F33" s="23">
        <v>1015</v>
      </c>
      <c r="G33" s="24">
        <v>38</v>
      </c>
      <c r="H33"/>
      <c r="I33" s="18">
        <v>7</v>
      </c>
      <c r="J33" s="19" t="s">
        <v>236</v>
      </c>
      <c r="K33" s="19" t="s">
        <v>94</v>
      </c>
      <c r="L33" s="39">
        <v>136</v>
      </c>
      <c r="M33" s="21">
        <v>3</v>
      </c>
      <c r="N33" s="39">
        <v>1009</v>
      </c>
      <c r="O33" s="40">
        <v>31</v>
      </c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18">
        <v>5</v>
      </c>
      <c r="B34" s="19" t="s">
        <v>237</v>
      </c>
      <c r="C34" s="19" t="s">
        <v>94</v>
      </c>
      <c r="D34" s="39">
        <v>146</v>
      </c>
      <c r="E34" s="21">
        <v>6</v>
      </c>
      <c r="F34" s="23">
        <v>1031</v>
      </c>
      <c r="G34" s="24">
        <v>37</v>
      </c>
      <c r="H34"/>
      <c r="I34" s="18">
        <v>5</v>
      </c>
      <c r="J34" s="19" t="s">
        <v>238</v>
      </c>
      <c r="K34" s="19" t="s">
        <v>25</v>
      </c>
      <c r="L34" s="39">
        <v>140</v>
      </c>
      <c r="M34" s="21">
        <v>4</v>
      </c>
      <c r="N34" s="39">
        <v>976</v>
      </c>
      <c r="O34" s="40">
        <v>25</v>
      </c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18">
        <v>3</v>
      </c>
      <c r="B35" s="19" t="s">
        <v>239</v>
      </c>
      <c r="C35" s="19" t="s">
        <v>240</v>
      </c>
      <c r="D35" s="39">
        <v>136</v>
      </c>
      <c r="E35" s="21">
        <v>3</v>
      </c>
      <c r="F35" s="23">
        <v>993</v>
      </c>
      <c r="G35" s="24">
        <v>27</v>
      </c>
      <c r="H35"/>
      <c r="I35" s="41">
        <v>8</v>
      </c>
      <c r="J35" s="19" t="s">
        <v>241</v>
      </c>
      <c r="K35" s="19" t="s">
        <v>130</v>
      </c>
      <c r="L35" s="39">
        <v>132</v>
      </c>
      <c r="M35" s="21">
        <v>2</v>
      </c>
      <c r="N35" s="39">
        <v>939</v>
      </c>
      <c r="O35" s="40">
        <v>15</v>
      </c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41">
        <v>8</v>
      </c>
      <c r="B36" s="19" t="s">
        <v>242</v>
      </c>
      <c r="C36" s="19" t="s">
        <v>157</v>
      </c>
      <c r="D36" s="39">
        <v>132</v>
      </c>
      <c r="E36" s="21">
        <v>2</v>
      </c>
      <c r="F36" s="23">
        <v>922</v>
      </c>
      <c r="G36" s="24">
        <v>25</v>
      </c>
      <c r="H36"/>
      <c r="I36" s="42">
        <v>4</v>
      </c>
      <c r="J36" s="26" t="s">
        <v>243</v>
      </c>
      <c r="K36" s="26" t="s">
        <v>86</v>
      </c>
      <c r="L36" s="43" t="s">
        <v>138</v>
      </c>
      <c r="M36" s="28">
        <v>0</v>
      </c>
      <c r="N36" s="43">
        <v>806</v>
      </c>
      <c r="O36" s="44">
        <v>11</v>
      </c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42">
        <v>2</v>
      </c>
      <c r="B37" s="26" t="s">
        <v>244</v>
      </c>
      <c r="C37" s="26" t="s">
        <v>38</v>
      </c>
      <c r="D37" s="43" t="s">
        <v>138</v>
      </c>
      <c r="E37" s="28">
        <v>0</v>
      </c>
      <c r="F37" s="31">
        <v>0</v>
      </c>
      <c r="G37" s="32">
        <v>0</v>
      </c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7"/>
      <c r="B39" s="8" t="s">
        <v>245</v>
      </c>
      <c r="C39" s="9" t="s">
        <v>246</v>
      </c>
      <c r="D39" s="9"/>
      <c r="E39" s="9" t="s">
        <v>247</v>
      </c>
      <c r="F39" s="8"/>
      <c r="G39" s="8"/>
      <c r="H39"/>
      <c r="I39" s="7"/>
      <c r="J39" s="8" t="s">
        <v>248</v>
      </c>
      <c r="K39" s="9" t="s">
        <v>249</v>
      </c>
      <c r="L39" s="9"/>
      <c r="M39" s="9" t="s">
        <v>250</v>
      </c>
      <c r="N39" s="8"/>
      <c r="O39" s="8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10">
        <v>1</v>
      </c>
      <c r="B40" s="11" t="s">
        <v>10</v>
      </c>
      <c r="C40" s="11" t="s">
        <v>11</v>
      </c>
      <c r="D40" s="12" t="s">
        <v>12</v>
      </c>
      <c r="E40" s="12" t="s">
        <v>13</v>
      </c>
      <c r="F40" s="12" t="s">
        <v>14</v>
      </c>
      <c r="G40" s="13" t="s">
        <v>15</v>
      </c>
      <c r="H40"/>
      <c r="I40" s="10">
        <v>1</v>
      </c>
      <c r="J40" s="11" t="s">
        <v>10</v>
      </c>
      <c r="K40" s="11" t="s">
        <v>11</v>
      </c>
      <c r="L40" s="12" t="s">
        <v>12</v>
      </c>
      <c r="M40" s="12" t="s">
        <v>13</v>
      </c>
      <c r="N40" s="12" t="s">
        <v>14</v>
      </c>
      <c r="O40" s="13" t="s">
        <v>15</v>
      </c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34">
        <v>4</v>
      </c>
      <c r="B41" s="15" t="s">
        <v>251</v>
      </c>
      <c r="C41" s="15" t="s">
        <v>31</v>
      </c>
      <c r="D41" s="35">
        <v>160</v>
      </c>
      <c r="E41" s="16">
        <v>8</v>
      </c>
      <c r="F41" s="35">
        <v>1069</v>
      </c>
      <c r="G41" s="36">
        <v>53</v>
      </c>
      <c r="H41"/>
      <c r="I41" s="14">
        <v>1</v>
      </c>
      <c r="J41" s="15" t="s">
        <v>252</v>
      </c>
      <c r="K41" s="15" t="s">
        <v>67</v>
      </c>
      <c r="L41" s="16">
        <v>140</v>
      </c>
      <c r="M41" s="16">
        <v>8</v>
      </c>
      <c r="N41" s="37">
        <v>918</v>
      </c>
      <c r="O41" s="38">
        <v>51</v>
      </c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41">
        <v>2</v>
      </c>
      <c r="B42" s="19" t="s">
        <v>253</v>
      </c>
      <c r="C42" s="19" t="s">
        <v>67</v>
      </c>
      <c r="D42" s="39">
        <v>144</v>
      </c>
      <c r="E42" s="21">
        <v>7</v>
      </c>
      <c r="F42" s="39">
        <v>892</v>
      </c>
      <c r="G42" s="40">
        <v>42</v>
      </c>
      <c r="H42"/>
      <c r="I42" s="18">
        <v>3</v>
      </c>
      <c r="J42" s="19" t="s">
        <v>254</v>
      </c>
      <c r="K42" s="19" t="s">
        <v>23</v>
      </c>
      <c r="L42" s="39">
        <v>132</v>
      </c>
      <c r="M42" s="21">
        <v>7</v>
      </c>
      <c r="N42" s="39">
        <v>856</v>
      </c>
      <c r="O42" s="40">
        <v>45</v>
      </c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8">
        <v>1</v>
      </c>
      <c r="B43" s="19" t="s">
        <v>255</v>
      </c>
      <c r="C43" s="19" t="s">
        <v>105</v>
      </c>
      <c r="D43" s="20">
        <v>130</v>
      </c>
      <c r="E43" s="21">
        <v>3</v>
      </c>
      <c r="F43" s="23">
        <v>981</v>
      </c>
      <c r="G43" s="24">
        <v>37</v>
      </c>
      <c r="H43"/>
      <c r="I43" s="18">
        <v>7</v>
      </c>
      <c r="J43" s="19" t="s">
        <v>256</v>
      </c>
      <c r="K43" s="19" t="s">
        <v>195</v>
      </c>
      <c r="L43" s="39">
        <v>123</v>
      </c>
      <c r="M43" s="21">
        <v>6</v>
      </c>
      <c r="N43" s="39">
        <v>812</v>
      </c>
      <c r="O43" s="40">
        <v>37</v>
      </c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41">
        <v>6</v>
      </c>
      <c r="B44" s="19" t="s">
        <v>257</v>
      </c>
      <c r="C44" s="19" t="s">
        <v>27</v>
      </c>
      <c r="D44" s="39">
        <v>144</v>
      </c>
      <c r="E44" s="21">
        <v>7</v>
      </c>
      <c r="F44" s="39">
        <v>978</v>
      </c>
      <c r="G44" s="40">
        <v>35</v>
      </c>
      <c r="H44"/>
      <c r="I44" s="41">
        <v>4</v>
      </c>
      <c r="J44" s="19" t="s">
        <v>258</v>
      </c>
      <c r="K44" s="19" t="s">
        <v>23</v>
      </c>
      <c r="L44" s="39">
        <v>96</v>
      </c>
      <c r="M44" s="21">
        <v>3</v>
      </c>
      <c r="N44" s="39">
        <v>753</v>
      </c>
      <c r="O44" s="40">
        <v>35</v>
      </c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18">
        <v>5</v>
      </c>
      <c r="B45" s="19" t="s">
        <v>259</v>
      </c>
      <c r="C45" s="19" t="s">
        <v>23</v>
      </c>
      <c r="D45" s="39">
        <v>141</v>
      </c>
      <c r="E45" s="21">
        <v>5</v>
      </c>
      <c r="F45" s="39">
        <v>969</v>
      </c>
      <c r="G45" s="40">
        <v>30</v>
      </c>
      <c r="H45"/>
      <c r="I45" s="18">
        <v>5</v>
      </c>
      <c r="J45" s="19" t="s">
        <v>260</v>
      </c>
      <c r="K45" s="19" t="s">
        <v>127</v>
      </c>
      <c r="L45" s="39">
        <v>121</v>
      </c>
      <c r="M45" s="21">
        <v>5</v>
      </c>
      <c r="N45" s="39">
        <v>778</v>
      </c>
      <c r="O45" s="40">
        <v>33</v>
      </c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18">
        <v>7</v>
      </c>
      <c r="B46" s="19" t="s">
        <v>261</v>
      </c>
      <c r="C46" s="19" t="s">
        <v>23</v>
      </c>
      <c r="D46" s="39">
        <v>127</v>
      </c>
      <c r="E46" s="21">
        <v>2</v>
      </c>
      <c r="F46" s="39">
        <v>944</v>
      </c>
      <c r="G46" s="40">
        <v>28</v>
      </c>
      <c r="H46"/>
      <c r="I46" s="41">
        <v>6</v>
      </c>
      <c r="J46" s="19" t="s">
        <v>262</v>
      </c>
      <c r="K46" s="19" t="s">
        <v>263</v>
      </c>
      <c r="L46" s="39">
        <v>103</v>
      </c>
      <c r="M46" s="21">
        <v>4</v>
      </c>
      <c r="N46" s="39">
        <v>703</v>
      </c>
      <c r="O46" s="40">
        <v>27</v>
      </c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18">
        <v>3</v>
      </c>
      <c r="B47" s="19" t="s">
        <v>264</v>
      </c>
      <c r="C47" s="19" t="s">
        <v>25</v>
      </c>
      <c r="D47" s="39">
        <v>141</v>
      </c>
      <c r="E47" s="21">
        <v>5</v>
      </c>
      <c r="F47" s="39">
        <v>898</v>
      </c>
      <c r="G47" s="40">
        <v>20</v>
      </c>
      <c r="H47"/>
      <c r="I47" s="41">
        <v>2</v>
      </c>
      <c r="J47" s="19" t="s">
        <v>265</v>
      </c>
      <c r="K47" s="19" t="s">
        <v>263</v>
      </c>
      <c r="L47" s="39" t="s">
        <v>109</v>
      </c>
      <c r="M47" s="21">
        <v>0</v>
      </c>
      <c r="N47" s="39">
        <v>394</v>
      </c>
      <c r="O47" s="40">
        <v>14</v>
      </c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42">
        <v>8</v>
      </c>
      <c r="B48" s="26" t="s">
        <v>266</v>
      </c>
      <c r="C48" s="26" t="s">
        <v>105</v>
      </c>
      <c r="D48" s="43">
        <v>104</v>
      </c>
      <c r="E48" s="28">
        <v>1</v>
      </c>
      <c r="F48" s="43">
        <v>798</v>
      </c>
      <c r="G48" s="44">
        <v>13</v>
      </c>
      <c r="H48"/>
      <c r="I48" s="42">
        <v>8</v>
      </c>
      <c r="J48" s="26" t="s">
        <v>267</v>
      </c>
      <c r="K48" s="26" t="s">
        <v>105</v>
      </c>
      <c r="L48" s="43" t="s">
        <v>138</v>
      </c>
      <c r="M48" s="28">
        <v>0</v>
      </c>
      <c r="N48" s="43">
        <v>0</v>
      </c>
      <c r="O48" s="44">
        <v>0</v>
      </c>
      <c r="P48"/>
      <c r="Q48"/>
      <c r="R48"/>
      <c r="S48"/>
      <c r="T48"/>
      <c r="U48"/>
      <c r="V48"/>
      <c r="W48"/>
      <c r="X48"/>
      <c r="Y48"/>
    </row>
    <row r="49" spans="2:7" customFormat="1" ht="15.75" customHeight="1" x14ac:dyDescent="0.25"/>
    <row r="50" spans="2:7" customFormat="1" ht="15.75" customHeight="1" x14ac:dyDescent="0.3">
      <c r="B50" s="4" t="s">
        <v>166</v>
      </c>
      <c r="C50" s="4"/>
      <c r="D50" s="4"/>
      <c r="E50" s="4"/>
      <c r="F50" s="33" t="s">
        <v>167</v>
      </c>
      <c r="G50" s="4"/>
    </row>
    <row r="51" spans="2:7" customFormat="1" ht="15.75" customHeight="1" x14ac:dyDescent="0.3">
      <c r="B51" s="4" t="s">
        <v>168</v>
      </c>
      <c r="C51" s="4"/>
      <c r="D51" s="4"/>
      <c r="E51" s="4"/>
      <c r="F51" s="4"/>
      <c r="G51" s="4"/>
    </row>
    <row r="52" spans="2:7" customFormat="1" ht="15.75" customHeight="1" x14ac:dyDescent="0.25"/>
    <row r="53" spans="2:7" customFormat="1" ht="15" x14ac:dyDescent="0.25"/>
    <row r="54" spans="2:7" customFormat="1" ht="15" x14ac:dyDescent="0.25"/>
    <row r="55" spans="2:7" customFormat="1" ht="15" x14ac:dyDescent="0.25"/>
    <row r="56" spans="2:7" customFormat="1" ht="15" x14ac:dyDescent="0.25"/>
    <row r="57" spans="2:7" customFormat="1" ht="15" x14ac:dyDescent="0.25"/>
    <row r="58" spans="2:7" customFormat="1" ht="15" x14ac:dyDescent="0.25"/>
    <row r="59" spans="2:7" customFormat="1" ht="15" x14ac:dyDescent="0.25"/>
    <row r="60" spans="2:7" customFormat="1" ht="15" x14ac:dyDescent="0.25"/>
    <row r="61" spans="2:7" customFormat="1" ht="15" x14ac:dyDescent="0.25"/>
    <row r="62" spans="2:7" customFormat="1" ht="15" x14ac:dyDescent="0.25"/>
    <row r="63" spans="2:7" customFormat="1" ht="15" x14ac:dyDescent="0.25"/>
    <row r="64" spans="2:7" customFormat="1" ht="15" x14ac:dyDescent="0.25"/>
    <row r="65" customFormat="1" ht="15" x14ac:dyDescent="0.25"/>
    <row r="66" customFormat="1" ht="15" x14ac:dyDescent="0.25"/>
    <row r="67" customFormat="1" ht="15" x14ac:dyDescent="0.25"/>
    <row r="68" customFormat="1" ht="15" x14ac:dyDescent="0.25"/>
    <row r="69" customFormat="1" ht="15" x14ac:dyDescent="0.25"/>
    <row r="70" customFormat="1" ht="15" x14ac:dyDescent="0.25"/>
    <row r="71" customFormat="1" ht="15" x14ac:dyDescent="0.25"/>
  </sheetData>
  <hyperlinks>
    <hyperlink ref="B2" location="'Index'!A3" tooltip="Go to the Index sheet" display="á" xr:uid="{D0FF5B54-2141-4776-A5B3-8B5BE905550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C27BE-70F1-48A7-A1B1-7BF789A081D5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1272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47" t="s">
        <v>1345</v>
      </c>
    </row>
    <row r="3" spans="1:25" ht="15.75" customHeight="1" x14ac:dyDescent="0.3">
      <c r="A3" s="7"/>
      <c r="B3" s="8" t="s">
        <v>224</v>
      </c>
      <c r="C3" s="9" t="s">
        <v>1233</v>
      </c>
      <c r="D3" s="9"/>
      <c r="E3" s="9" t="s">
        <v>1421</v>
      </c>
      <c r="F3" s="8"/>
      <c r="G3" s="8"/>
      <c r="H3" s="8"/>
      <c r="I3" s="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375">
        <v>2</v>
      </c>
      <c r="B4" s="391" t="s">
        <v>10</v>
      </c>
      <c r="C4" s="392" t="s">
        <v>11</v>
      </c>
      <c r="D4" s="50"/>
      <c r="E4" s="83"/>
      <c r="F4" s="369" t="s">
        <v>12</v>
      </c>
      <c r="G4" s="369" t="s">
        <v>13</v>
      </c>
      <c r="H4" s="369" t="s">
        <v>14</v>
      </c>
      <c r="I4" s="370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4">
        <v>8</v>
      </c>
      <c r="B5" s="15" t="s">
        <v>1377</v>
      </c>
      <c r="C5" s="15" t="s">
        <v>467</v>
      </c>
      <c r="D5" s="145">
        <v>100.005</v>
      </c>
      <c r="E5" s="145">
        <v>97</v>
      </c>
      <c r="F5" s="88">
        <f t="shared" ref="F5:F13" si="0">SUM(D5,E5)</f>
        <v>197.005</v>
      </c>
      <c r="G5" s="16">
        <v>9</v>
      </c>
      <c r="H5" s="145">
        <v>1364.0250000000001</v>
      </c>
      <c r="I5" s="36">
        <v>60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8">
        <v>5</v>
      </c>
      <c r="B6" s="19" t="s">
        <v>1375</v>
      </c>
      <c r="C6" s="19" t="s">
        <v>636</v>
      </c>
      <c r="D6" s="146">
        <v>95</v>
      </c>
      <c r="E6" s="146">
        <v>94</v>
      </c>
      <c r="F6" s="89">
        <f t="shared" si="0"/>
        <v>189</v>
      </c>
      <c r="G6" s="21">
        <v>7</v>
      </c>
      <c r="H6" s="146">
        <v>1336.0149999999999</v>
      </c>
      <c r="I6" s="40">
        <v>53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8">
        <v>7</v>
      </c>
      <c r="B7" s="19" t="s">
        <v>1325</v>
      </c>
      <c r="C7" s="19" t="s">
        <v>53</v>
      </c>
      <c r="D7" s="146">
        <v>99.001999999999995</v>
      </c>
      <c r="E7" s="146">
        <v>96.001000000000005</v>
      </c>
      <c r="F7" s="89">
        <f t="shared" si="0"/>
        <v>195.00299999999999</v>
      </c>
      <c r="G7" s="21">
        <v>8</v>
      </c>
      <c r="H7" s="146">
        <v>1335.008</v>
      </c>
      <c r="I7" s="40">
        <v>50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8">
        <v>1</v>
      </c>
      <c r="B8" s="19" t="s">
        <v>1324</v>
      </c>
      <c r="C8" s="19" t="s">
        <v>53</v>
      </c>
      <c r="D8" s="89">
        <v>90.001999999999995</v>
      </c>
      <c r="E8" s="89">
        <v>97</v>
      </c>
      <c r="F8" s="89">
        <f t="shared" si="0"/>
        <v>187.00200000000001</v>
      </c>
      <c r="G8" s="21">
        <v>5</v>
      </c>
      <c r="H8" s="89">
        <v>1330.011</v>
      </c>
      <c r="I8" s="24">
        <v>45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41">
        <v>2</v>
      </c>
      <c r="B9" s="19" t="s">
        <v>1373</v>
      </c>
      <c r="C9" s="19" t="s">
        <v>53</v>
      </c>
      <c r="D9" s="146">
        <v>97</v>
      </c>
      <c r="E9" s="146">
        <v>92</v>
      </c>
      <c r="F9" s="89">
        <f t="shared" si="0"/>
        <v>189</v>
      </c>
      <c r="G9" s="21">
        <v>7</v>
      </c>
      <c r="H9" s="146">
        <v>1305.0050000000001</v>
      </c>
      <c r="I9" s="40">
        <v>38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8">
        <v>9</v>
      </c>
      <c r="B10" s="19" t="s">
        <v>1378</v>
      </c>
      <c r="C10" s="19" t="s">
        <v>75</v>
      </c>
      <c r="D10" s="146">
        <v>93.001000000000005</v>
      </c>
      <c r="E10" s="146">
        <v>90</v>
      </c>
      <c r="F10" s="89">
        <f t="shared" si="0"/>
        <v>183.001</v>
      </c>
      <c r="G10" s="21">
        <v>4</v>
      </c>
      <c r="H10" s="146">
        <v>1275.0039999999999</v>
      </c>
      <c r="I10" s="40">
        <v>28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41">
        <v>6</v>
      </c>
      <c r="B11" s="19" t="s">
        <v>1376</v>
      </c>
      <c r="C11" s="19" t="s">
        <v>459</v>
      </c>
      <c r="D11" s="146">
        <v>92</v>
      </c>
      <c r="E11" s="146">
        <v>90</v>
      </c>
      <c r="F11" s="89">
        <f t="shared" si="0"/>
        <v>182</v>
      </c>
      <c r="G11" s="21">
        <v>3</v>
      </c>
      <c r="H11" s="146">
        <v>1034.002</v>
      </c>
      <c r="I11" s="40">
        <v>18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18">
        <v>3</v>
      </c>
      <c r="B12" s="19" t="s">
        <v>1374</v>
      </c>
      <c r="C12" s="19" t="s">
        <v>17</v>
      </c>
      <c r="D12" s="146" t="s">
        <v>138</v>
      </c>
      <c r="E12" s="146"/>
      <c r="F12" s="89">
        <f t="shared" si="0"/>
        <v>0</v>
      </c>
      <c r="G12" s="21">
        <v>0</v>
      </c>
      <c r="H12" s="146">
        <v>0</v>
      </c>
      <c r="I12" s="40">
        <v>0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402">
        <v>4</v>
      </c>
      <c r="B13" s="403" t="s">
        <v>588</v>
      </c>
      <c r="C13" s="403" t="s">
        <v>321</v>
      </c>
      <c r="D13" s="404" t="s">
        <v>109</v>
      </c>
      <c r="E13" s="404"/>
      <c r="F13" s="405">
        <f t="shared" si="0"/>
        <v>0</v>
      </c>
      <c r="G13" s="406">
        <v>0</v>
      </c>
      <c r="H13" s="147">
        <v>0</v>
      </c>
      <c r="I13" s="44">
        <v>0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245</v>
      </c>
      <c r="C15" s="9" t="s">
        <v>1379</v>
      </c>
      <c r="D15" s="9"/>
      <c r="E15" s="9" t="s">
        <v>1422</v>
      </c>
      <c r="F15" s="8"/>
      <c r="G15" s="8"/>
      <c r="H15" s="8"/>
      <c r="I15" s="8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375">
        <v>2</v>
      </c>
      <c r="B16" s="391" t="s">
        <v>10</v>
      </c>
      <c r="C16" s="392" t="s">
        <v>11</v>
      </c>
      <c r="D16" s="50"/>
      <c r="E16" s="83"/>
      <c r="F16" s="369" t="s">
        <v>12</v>
      </c>
      <c r="G16" s="369" t="s">
        <v>13</v>
      </c>
      <c r="H16" s="369" t="s">
        <v>14</v>
      </c>
      <c r="I16" s="370" t="s">
        <v>15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14">
        <v>5</v>
      </c>
      <c r="B17" s="15" t="s">
        <v>1382</v>
      </c>
      <c r="C17" s="15" t="s">
        <v>25</v>
      </c>
      <c r="D17" s="145">
        <v>98.001000000000005</v>
      </c>
      <c r="E17" s="145">
        <v>98.001000000000005</v>
      </c>
      <c r="F17" s="88">
        <f t="shared" ref="F17:F24" si="1">SUM(D17,E17)</f>
        <v>196.00200000000001</v>
      </c>
      <c r="G17" s="16">
        <v>8</v>
      </c>
      <c r="H17" s="145">
        <v>1383.021</v>
      </c>
      <c r="I17" s="36">
        <v>56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18">
        <v>3</v>
      </c>
      <c r="B18" s="19" t="s">
        <v>1101</v>
      </c>
      <c r="C18" s="19" t="s">
        <v>23</v>
      </c>
      <c r="D18" s="146">
        <v>95.001999999999995</v>
      </c>
      <c r="E18" s="146">
        <v>94.001000000000005</v>
      </c>
      <c r="F18" s="89">
        <f t="shared" si="1"/>
        <v>189.00299999999999</v>
      </c>
      <c r="G18" s="21">
        <v>6</v>
      </c>
      <c r="H18" s="146">
        <v>1311.0079999999998</v>
      </c>
      <c r="I18" s="40">
        <v>41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41">
        <v>2</v>
      </c>
      <c r="B19" s="19" t="s">
        <v>1381</v>
      </c>
      <c r="C19" s="19" t="s">
        <v>467</v>
      </c>
      <c r="D19" s="146">
        <v>97</v>
      </c>
      <c r="E19" s="146">
        <v>91</v>
      </c>
      <c r="F19" s="89">
        <f t="shared" si="1"/>
        <v>188</v>
      </c>
      <c r="G19" s="21">
        <v>5</v>
      </c>
      <c r="H19" s="146">
        <v>1223.0060000000001</v>
      </c>
      <c r="I19" s="40">
        <v>41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8">
        <v>1</v>
      </c>
      <c r="B20" s="19" t="s">
        <v>1380</v>
      </c>
      <c r="C20" s="19" t="s">
        <v>75</v>
      </c>
      <c r="D20" s="89">
        <v>92</v>
      </c>
      <c r="E20" s="89">
        <v>99.001999999999995</v>
      </c>
      <c r="F20" s="89">
        <f t="shared" si="1"/>
        <v>191.00200000000001</v>
      </c>
      <c r="G20" s="21">
        <v>7</v>
      </c>
      <c r="H20" s="89">
        <v>1280.0069999999998</v>
      </c>
      <c r="I20" s="24">
        <v>34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8">
        <v>7</v>
      </c>
      <c r="B21" s="19" t="s">
        <v>1384</v>
      </c>
      <c r="C21" s="19" t="s">
        <v>240</v>
      </c>
      <c r="D21" s="146">
        <v>84</v>
      </c>
      <c r="E21" s="146">
        <v>79</v>
      </c>
      <c r="F21" s="89">
        <f t="shared" si="1"/>
        <v>163</v>
      </c>
      <c r="G21" s="21">
        <v>4</v>
      </c>
      <c r="H21" s="146">
        <v>1216.0049999999999</v>
      </c>
      <c r="I21" s="40">
        <v>27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41">
        <v>4</v>
      </c>
      <c r="B22" s="19" t="s">
        <v>1330</v>
      </c>
      <c r="C22" s="19" t="s">
        <v>467</v>
      </c>
      <c r="D22" s="146" t="s">
        <v>109</v>
      </c>
      <c r="E22" s="146"/>
      <c r="F22" s="89">
        <f t="shared" si="1"/>
        <v>0</v>
      </c>
      <c r="G22" s="21">
        <v>0</v>
      </c>
      <c r="H22" s="146">
        <v>908.00199999999995</v>
      </c>
      <c r="I22" s="40">
        <v>23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41">
        <v>8</v>
      </c>
      <c r="B23" s="19" t="s">
        <v>1385</v>
      </c>
      <c r="C23" s="19" t="s">
        <v>636</v>
      </c>
      <c r="D23" s="146">
        <v>0</v>
      </c>
      <c r="E23" s="146">
        <v>0</v>
      </c>
      <c r="F23" s="89">
        <f t="shared" si="1"/>
        <v>0</v>
      </c>
      <c r="G23" s="21">
        <v>0</v>
      </c>
      <c r="H23" s="146">
        <v>547.00400000000002</v>
      </c>
      <c r="I23" s="40">
        <v>10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402">
        <v>6</v>
      </c>
      <c r="B24" s="403" t="s">
        <v>1383</v>
      </c>
      <c r="C24" s="403" t="s">
        <v>660</v>
      </c>
      <c r="D24" s="404" t="s">
        <v>109</v>
      </c>
      <c r="E24" s="404"/>
      <c r="F24" s="405">
        <f t="shared" si="1"/>
        <v>0</v>
      </c>
      <c r="G24" s="406">
        <v>0</v>
      </c>
      <c r="H24" s="147">
        <v>165</v>
      </c>
      <c r="I24" s="44">
        <v>1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7"/>
      <c r="B26" s="8" t="s">
        <v>248</v>
      </c>
      <c r="C26" s="9" t="s">
        <v>1386</v>
      </c>
      <c r="D26" s="9"/>
      <c r="E26" s="9" t="s">
        <v>1423</v>
      </c>
      <c r="F26" s="8"/>
      <c r="G26" s="8"/>
      <c r="H26" s="8"/>
      <c r="I26" s="8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375">
        <v>2</v>
      </c>
      <c r="B27" s="391" t="s">
        <v>10</v>
      </c>
      <c r="C27" s="392" t="s">
        <v>11</v>
      </c>
      <c r="D27" s="50"/>
      <c r="E27" s="83"/>
      <c r="F27" s="369" t="s">
        <v>12</v>
      </c>
      <c r="G27" s="369" t="s">
        <v>13</v>
      </c>
      <c r="H27" s="369" t="s">
        <v>14</v>
      </c>
      <c r="I27" s="370" t="s">
        <v>15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34">
        <v>2</v>
      </c>
      <c r="B28" s="15" t="s">
        <v>882</v>
      </c>
      <c r="C28" s="15" t="s">
        <v>71</v>
      </c>
      <c r="D28" s="145">
        <v>94.001000000000005</v>
      </c>
      <c r="E28" s="145">
        <v>91.001000000000005</v>
      </c>
      <c r="F28" s="88">
        <f t="shared" ref="F28:F35" si="2">SUM(D28,E28)</f>
        <v>185.00200000000001</v>
      </c>
      <c r="G28" s="16">
        <v>6</v>
      </c>
      <c r="H28" s="145">
        <v>1301.008</v>
      </c>
      <c r="I28" s="36">
        <v>45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41">
        <v>6</v>
      </c>
      <c r="B29" s="19" t="s">
        <v>1389</v>
      </c>
      <c r="C29" s="19" t="s">
        <v>459</v>
      </c>
      <c r="D29" s="146">
        <v>93</v>
      </c>
      <c r="E29" s="146">
        <v>96</v>
      </c>
      <c r="F29" s="89">
        <f t="shared" si="2"/>
        <v>189</v>
      </c>
      <c r="G29" s="21">
        <v>7</v>
      </c>
      <c r="H29" s="146">
        <v>1207.0029999999999</v>
      </c>
      <c r="I29" s="40">
        <v>38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8">
        <v>1</v>
      </c>
      <c r="B30" s="19" t="s">
        <v>1387</v>
      </c>
      <c r="C30" s="19" t="s">
        <v>240</v>
      </c>
      <c r="D30" s="89">
        <v>0</v>
      </c>
      <c r="E30" s="89">
        <v>0</v>
      </c>
      <c r="F30" s="89">
        <f t="shared" si="2"/>
        <v>0</v>
      </c>
      <c r="G30" s="21">
        <v>0</v>
      </c>
      <c r="H30" s="89">
        <v>1119.0059999999999</v>
      </c>
      <c r="I30" s="24">
        <v>37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8">
        <v>5</v>
      </c>
      <c r="B31" s="19" t="s">
        <v>1388</v>
      </c>
      <c r="C31" s="19" t="s">
        <v>899</v>
      </c>
      <c r="D31" s="146">
        <v>87</v>
      </c>
      <c r="E31" s="146">
        <v>86</v>
      </c>
      <c r="F31" s="89">
        <f t="shared" si="2"/>
        <v>173</v>
      </c>
      <c r="G31" s="21">
        <v>4</v>
      </c>
      <c r="H31" s="146">
        <v>1100.002</v>
      </c>
      <c r="I31" s="40">
        <v>31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41">
        <v>8</v>
      </c>
      <c r="B32" s="19" t="s">
        <v>751</v>
      </c>
      <c r="C32" s="19" t="s">
        <v>86</v>
      </c>
      <c r="D32" s="146">
        <v>96</v>
      </c>
      <c r="E32" s="146">
        <v>95</v>
      </c>
      <c r="F32" s="89">
        <f t="shared" si="2"/>
        <v>191</v>
      </c>
      <c r="G32" s="21">
        <v>8</v>
      </c>
      <c r="H32" s="146">
        <v>922.00300000000004</v>
      </c>
      <c r="I32" s="40">
        <v>29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18">
        <v>7</v>
      </c>
      <c r="B33" s="19" t="s">
        <v>504</v>
      </c>
      <c r="C33" s="19" t="s">
        <v>459</v>
      </c>
      <c r="D33" s="146" t="s">
        <v>109</v>
      </c>
      <c r="E33" s="146"/>
      <c r="F33" s="89">
        <f t="shared" si="2"/>
        <v>0</v>
      </c>
      <c r="G33" s="21">
        <v>0</v>
      </c>
      <c r="H33" s="146">
        <v>919.00600000000009</v>
      </c>
      <c r="I33" s="40">
        <v>22</v>
      </c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18">
        <v>3</v>
      </c>
      <c r="B34" s="19" t="s">
        <v>180</v>
      </c>
      <c r="C34" s="19" t="s">
        <v>53</v>
      </c>
      <c r="D34" s="146">
        <v>87.001000000000005</v>
      </c>
      <c r="E34" s="146">
        <v>84</v>
      </c>
      <c r="F34" s="89">
        <f t="shared" si="2"/>
        <v>171.001</v>
      </c>
      <c r="G34" s="21">
        <v>3</v>
      </c>
      <c r="H34" s="146">
        <v>1239.0029999999999</v>
      </c>
      <c r="I34" s="40">
        <v>21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402">
        <v>4</v>
      </c>
      <c r="B35" s="403" t="s">
        <v>702</v>
      </c>
      <c r="C35" s="403" t="s">
        <v>23</v>
      </c>
      <c r="D35" s="404">
        <v>91.001000000000005</v>
      </c>
      <c r="E35" s="404">
        <v>90</v>
      </c>
      <c r="F35" s="405">
        <f t="shared" si="2"/>
        <v>181.001</v>
      </c>
      <c r="G35" s="406">
        <v>5</v>
      </c>
      <c r="H35" s="147">
        <v>1067.002</v>
      </c>
      <c r="I35" s="44">
        <v>19</v>
      </c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7"/>
      <c r="B37" s="8" t="s">
        <v>1390</v>
      </c>
      <c r="C37" s="9" t="s">
        <v>1391</v>
      </c>
      <c r="D37" s="9"/>
      <c r="E37" s="9" t="s">
        <v>1424</v>
      </c>
      <c r="F37" s="8"/>
      <c r="G37" s="8"/>
      <c r="H37" s="8"/>
      <c r="I37" s="8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375">
        <v>2</v>
      </c>
      <c r="B38" s="391" t="s">
        <v>10</v>
      </c>
      <c r="C38" s="392" t="s">
        <v>11</v>
      </c>
      <c r="D38" s="50"/>
      <c r="E38" s="83"/>
      <c r="F38" s="369" t="s">
        <v>12</v>
      </c>
      <c r="G38" s="369" t="s">
        <v>13</v>
      </c>
      <c r="H38" s="369" t="s">
        <v>14</v>
      </c>
      <c r="I38" s="370" t="s">
        <v>15</v>
      </c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14">
        <v>1</v>
      </c>
      <c r="B39" s="15" t="s">
        <v>1392</v>
      </c>
      <c r="C39" s="15" t="s">
        <v>459</v>
      </c>
      <c r="D39" s="88">
        <v>87.001000000000005</v>
      </c>
      <c r="E39" s="88">
        <v>94</v>
      </c>
      <c r="F39" s="88">
        <f t="shared" ref="F39:F46" si="3">SUM(D39,E39)</f>
        <v>181.001</v>
      </c>
      <c r="G39" s="16">
        <v>7</v>
      </c>
      <c r="H39" s="88">
        <v>1284.009</v>
      </c>
      <c r="I39" s="38">
        <v>51</v>
      </c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41">
        <v>6</v>
      </c>
      <c r="B40" s="19" t="s">
        <v>1396</v>
      </c>
      <c r="C40" s="19" t="s">
        <v>240</v>
      </c>
      <c r="D40" s="146">
        <v>92</v>
      </c>
      <c r="E40" s="146">
        <v>89</v>
      </c>
      <c r="F40" s="89">
        <f t="shared" si="3"/>
        <v>181</v>
      </c>
      <c r="G40" s="21">
        <v>6</v>
      </c>
      <c r="H40" s="146">
        <v>1278.0039999999999</v>
      </c>
      <c r="I40" s="40">
        <v>49</v>
      </c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41">
        <v>2</v>
      </c>
      <c r="B41" s="19" t="s">
        <v>506</v>
      </c>
      <c r="C41" s="19" t="s">
        <v>459</v>
      </c>
      <c r="D41" s="146">
        <v>88</v>
      </c>
      <c r="E41" s="146">
        <v>90</v>
      </c>
      <c r="F41" s="89">
        <f t="shared" si="3"/>
        <v>178</v>
      </c>
      <c r="G41" s="21">
        <v>5</v>
      </c>
      <c r="H41" s="146">
        <v>1247.001</v>
      </c>
      <c r="I41" s="40">
        <v>39</v>
      </c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18">
        <v>3</v>
      </c>
      <c r="B42" s="19" t="s">
        <v>1393</v>
      </c>
      <c r="C42" s="19" t="s">
        <v>240</v>
      </c>
      <c r="D42" s="146">
        <v>93</v>
      </c>
      <c r="E42" s="146">
        <v>92</v>
      </c>
      <c r="F42" s="89">
        <f t="shared" si="3"/>
        <v>185</v>
      </c>
      <c r="G42" s="21">
        <v>8</v>
      </c>
      <c r="H42" s="146">
        <v>1212.0029999999999</v>
      </c>
      <c r="I42" s="40">
        <v>30</v>
      </c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41">
        <v>8</v>
      </c>
      <c r="B43" s="19" t="s">
        <v>1398</v>
      </c>
      <c r="C43" s="19" t="s">
        <v>459</v>
      </c>
      <c r="D43" s="146">
        <v>87</v>
      </c>
      <c r="E43" s="146">
        <v>84</v>
      </c>
      <c r="F43" s="89">
        <f t="shared" si="3"/>
        <v>171</v>
      </c>
      <c r="G43" s="21">
        <v>3</v>
      </c>
      <c r="H43" s="146">
        <v>1198.001</v>
      </c>
      <c r="I43" s="40">
        <v>26</v>
      </c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8">
        <v>5</v>
      </c>
      <c r="B44" s="19" t="s">
        <v>1395</v>
      </c>
      <c r="C44" s="19" t="s">
        <v>459</v>
      </c>
      <c r="D44" s="146">
        <v>86</v>
      </c>
      <c r="E44" s="146">
        <v>85</v>
      </c>
      <c r="F44" s="89">
        <f t="shared" si="3"/>
        <v>171</v>
      </c>
      <c r="G44" s="21">
        <v>3</v>
      </c>
      <c r="H44" s="146">
        <v>1006.001</v>
      </c>
      <c r="I44" s="40">
        <v>23</v>
      </c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41">
        <v>4</v>
      </c>
      <c r="B45" s="19" t="s">
        <v>1394</v>
      </c>
      <c r="C45" s="19" t="s">
        <v>240</v>
      </c>
      <c r="D45" s="146">
        <v>74.001000000000005</v>
      </c>
      <c r="E45" s="146">
        <v>81</v>
      </c>
      <c r="F45" s="89">
        <f t="shared" si="3"/>
        <v>155.001</v>
      </c>
      <c r="G45" s="21">
        <v>1</v>
      </c>
      <c r="H45" s="146">
        <v>1117.002</v>
      </c>
      <c r="I45" s="40">
        <v>18</v>
      </c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407">
        <v>7</v>
      </c>
      <c r="B46" s="403" t="s">
        <v>1397</v>
      </c>
      <c r="C46" s="403" t="s">
        <v>459</v>
      </c>
      <c r="D46" s="404">
        <v>88</v>
      </c>
      <c r="E46" s="404">
        <v>86</v>
      </c>
      <c r="F46" s="405">
        <f t="shared" si="3"/>
        <v>174</v>
      </c>
      <c r="G46" s="406">
        <v>4</v>
      </c>
      <c r="H46" s="147">
        <v>841.00099999999998</v>
      </c>
      <c r="I46" s="44">
        <v>15</v>
      </c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7"/>
      <c r="B48" s="8" t="s">
        <v>1399</v>
      </c>
      <c r="C48" s="9" t="s">
        <v>1400</v>
      </c>
      <c r="D48" s="9"/>
      <c r="E48" s="9" t="s">
        <v>840</v>
      </c>
      <c r="F48" s="8"/>
      <c r="G48" s="8"/>
      <c r="H48" s="8"/>
      <c r="I48" s="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375">
        <v>2</v>
      </c>
      <c r="B49" s="391" t="s">
        <v>10</v>
      </c>
      <c r="C49" s="392" t="s">
        <v>11</v>
      </c>
      <c r="D49" s="50"/>
      <c r="E49" s="83"/>
      <c r="F49" s="369" t="s">
        <v>12</v>
      </c>
      <c r="G49" s="369" t="s">
        <v>13</v>
      </c>
      <c r="H49" s="369" t="s">
        <v>14</v>
      </c>
      <c r="I49" s="370" t="s">
        <v>15</v>
      </c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34">
        <v>6</v>
      </c>
      <c r="B50" s="15" t="s">
        <v>1401</v>
      </c>
      <c r="C50" s="15" t="s">
        <v>23</v>
      </c>
      <c r="D50" s="145">
        <v>94</v>
      </c>
      <c r="E50" s="145">
        <v>96.001000000000005</v>
      </c>
      <c r="F50" s="88">
        <f t="shared" ref="F50:F57" si="4">SUM(D50,E50)</f>
        <v>190.001</v>
      </c>
      <c r="G50" s="16">
        <v>8</v>
      </c>
      <c r="H50" s="145">
        <v>1299.0060000000001</v>
      </c>
      <c r="I50" s="36">
        <v>46</v>
      </c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18">
        <v>3</v>
      </c>
      <c r="B51" s="19" t="s">
        <v>1080</v>
      </c>
      <c r="C51" s="19" t="s">
        <v>23</v>
      </c>
      <c r="D51" s="146" t="s">
        <v>109</v>
      </c>
      <c r="E51" s="146"/>
      <c r="F51" s="89">
        <f t="shared" si="4"/>
        <v>0</v>
      </c>
      <c r="G51" s="21">
        <v>0</v>
      </c>
      <c r="H51" s="146">
        <v>1147.0059999999999</v>
      </c>
      <c r="I51" s="40">
        <v>46</v>
      </c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41">
        <v>8</v>
      </c>
      <c r="B52" s="19" t="s">
        <v>477</v>
      </c>
      <c r="C52" s="19" t="s">
        <v>472</v>
      </c>
      <c r="D52" s="146">
        <v>96.001999999999995</v>
      </c>
      <c r="E52" s="146">
        <v>93</v>
      </c>
      <c r="F52" s="89">
        <f t="shared" si="4"/>
        <v>189.00200000000001</v>
      </c>
      <c r="G52" s="21">
        <v>7</v>
      </c>
      <c r="H52" s="146">
        <v>1304.0049999999999</v>
      </c>
      <c r="I52" s="40">
        <v>45</v>
      </c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18">
        <v>1</v>
      </c>
      <c r="B53" s="19" t="s">
        <v>134</v>
      </c>
      <c r="C53" s="19" t="s">
        <v>53</v>
      </c>
      <c r="D53" s="89">
        <v>88</v>
      </c>
      <c r="E53" s="89">
        <v>92</v>
      </c>
      <c r="F53" s="89">
        <f t="shared" si="4"/>
        <v>180</v>
      </c>
      <c r="G53" s="21">
        <v>6</v>
      </c>
      <c r="H53" s="89">
        <v>1240.0049999999999</v>
      </c>
      <c r="I53" s="24">
        <v>32</v>
      </c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18">
        <v>5</v>
      </c>
      <c r="B54" s="19" t="s">
        <v>693</v>
      </c>
      <c r="C54" s="19" t="s">
        <v>472</v>
      </c>
      <c r="D54" s="146">
        <v>91.001000000000005</v>
      </c>
      <c r="E54" s="146">
        <v>78</v>
      </c>
      <c r="F54" s="89">
        <f t="shared" si="4"/>
        <v>169.001</v>
      </c>
      <c r="G54" s="21">
        <v>5</v>
      </c>
      <c r="H54" s="146">
        <v>1226.0039999999999</v>
      </c>
      <c r="I54" s="40">
        <v>29</v>
      </c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18">
        <v>7</v>
      </c>
      <c r="B55" s="19" t="s">
        <v>746</v>
      </c>
      <c r="C55" s="19" t="s">
        <v>23</v>
      </c>
      <c r="D55" s="146">
        <v>85</v>
      </c>
      <c r="E55" s="146">
        <v>80</v>
      </c>
      <c r="F55" s="89">
        <f t="shared" si="4"/>
        <v>165</v>
      </c>
      <c r="G55" s="21">
        <v>4</v>
      </c>
      <c r="H55" s="146">
        <v>1220.002</v>
      </c>
      <c r="I55" s="40">
        <v>28</v>
      </c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41">
        <v>2</v>
      </c>
      <c r="B56" s="19" t="s">
        <v>1328</v>
      </c>
      <c r="C56" s="19" t="s">
        <v>634</v>
      </c>
      <c r="D56" s="146">
        <v>79</v>
      </c>
      <c r="E56" s="146">
        <v>78</v>
      </c>
      <c r="F56" s="89">
        <f t="shared" si="4"/>
        <v>157</v>
      </c>
      <c r="G56" s="21">
        <v>3</v>
      </c>
      <c r="H56" s="146">
        <v>1112.001</v>
      </c>
      <c r="I56" s="40">
        <v>18</v>
      </c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402">
        <v>4</v>
      </c>
      <c r="B57" s="403" t="s">
        <v>505</v>
      </c>
      <c r="C57" s="403" t="s">
        <v>459</v>
      </c>
      <c r="D57" s="404" t="s">
        <v>109</v>
      </c>
      <c r="E57" s="404"/>
      <c r="F57" s="405">
        <f t="shared" si="4"/>
        <v>0</v>
      </c>
      <c r="G57" s="406">
        <v>0</v>
      </c>
      <c r="H57" s="147">
        <v>767</v>
      </c>
      <c r="I57" s="44">
        <v>6</v>
      </c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25">
      <c r="A59"/>
      <c r="B59" t="s">
        <v>510</v>
      </c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/>
      <c r="B61" s="4" t="s">
        <v>1372</v>
      </c>
      <c r="E61" s="33" t="s">
        <v>167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/>
      <c r="B62" s="4" t="s">
        <v>168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50:I57">
    <sortCondition descending="1" ref="I50"/>
    <sortCondition descending="1" ref="H50"/>
  </sortState>
  <hyperlinks>
    <hyperlink ref="B2" location="'Index'!A3" tooltip="Go to the Index sheet" display="á" xr:uid="{4AF1FE09-A1B9-4B32-A98D-3B96FDEC9A2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6110F-35FE-4175-9484-A82940827074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1272</v>
      </c>
      <c r="C1" s="2"/>
      <c r="D1" s="3"/>
      <c r="E1" s="3"/>
      <c r="F1" s="3" t="s">
        <v>268</v>
      </c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84" t="s">
        <v>1260</v>
      </c>
    </row>
    <row r="3" spans="1:25" ht="15.75" customHeight="1" x14ac:dyDescent="0.3">
      <c r="A3" s="7"/>
      <c r="B3" s="8" t="s">
        <v>4</v>
      </c>
      <c r="C3" s="9" t="s">
        <v>1218</v>
      </c>
      <c r="D3" s="9"/>
      <c r="E3" s="9" t="s">
        <v>1420</v>
      </c>
      <c r="F3" s="8"/>
      <c r="G3" s="8"/>
      <c r="H3" s="8"/>
      <c r="I3" s="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375">
        <v>2</v>
      </c>
      <c r="B4" s="391" t="s">
        <v>10</v>
      </c>
      <c r="C4" s="392" t="s">
        <v>11</v>
      </c>
      <c r="D4" s="50"/>
      <c r="E4" s="83"/>
      <c r="F4" s="369" t="s">
        <v>12</v>
      </c>
      <c r="G4" s="369" t="s">
        <v>13</v>
      </c>
      <c r="H4" s="369" t="s">
        <v>14</v>
      </c>
      <c r="I4" s="370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408">
        <v>5</v>
      </c>
      <c r="B5" s="409" t="s">
        <v>1302</v>
      </c>
      <c r="C5" s="409" t="s">
        <v>712</v>
      </c>
      <c r="D5" s="429">
        <v>98</v>
      </c>
      <c r="E5" s="429">
        <v>96.001999999999995</v>
      </c>
      <c r="F5" s="410">
        <v>194.00200000000001</v>
      </c>
      <c r="G5" s="411">
        <v>5</v>
      </c>
      <c r="H5" s="145">
        <v>1269.0219999999999</v>
      </c>
      <c r="I5" s="36">
        <v>33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412">
        <v>4</v>
      </c>
      <c r="B6" s="413" t="s">
        <v>1325</v>
      </c>
      <c r="C6" s="413" t="s">
        <v>53</v>
      </c>
      <c r="D6" s="414">
        <v>99.001999999999995</v>
      </c>
      <c r="E6" s="414">
        <v>96.001000000000005</v>
      </c>
      <c r="F6" s="415">
        <v>195.00299999999999</v>
      </c>
      <c r="G6" s="416">
        <v>6</v>
      </c>
      <c r="H6" s="146">
        <v>1335.008</v>
      </c>
      <c r="I6" s="40">
        <v>28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412">
        <v>2</v>
      </c>
      <c r="B7" s="413" t="s">
        <v>1316</v>
      </c>
      <c r="C7" s="413" t="s">
        <v>17</v>
      </c>
      <c r="D7" s="414">
        <v>94</v>
      </c>
      <c r="E7" s="414">
        <v>93.001000000000005</v>
      </c>
      <c r="F7" s="415">
        <v>187.001</v>
      </c>
      <c r="G7" s="416">
        <v>3</v>
      </c>
      <c r="H7" s="146">
        <v>1327.01</v>
      </c>
      <c r="I7" s="40">
        <v>27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417">
        <v>1</v>
      </c>
      <c r="B8" s="413" t="s">
        <v>1324</v>
      </c>
      <c r="C8" s="413" t="s">
        <v>53</v>
      </c>
      <c r="D8" s="415">
        <v>90.001999999999995</v>
      </c>
      <c r="E8" s="415">
        <v>97</v>
      </c>
      <c r="F8" s="415">
        <v>187.00200000000001</v>
      </c>
      <c r="G8" s="416">
        <v>4</v>
      </c>
      <c r="H8" s="89">
        <v>1330.011</v>
      </c>
      <c r="I8" s="24">
        <v>26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412">
        <v>6</v>
      </c>
      <c r="B9" s="413" t="s">
        <v>497</v>
      </c>
      <c r="C9" s="413" t="s">
        <v>467</v>
      </c>
      <c r="D9" s="414" t="s">
        <v>109</v>
      </c>
      <c r="E9" s="414"/>
      <c r="F9" s="415">
        <v>0</v>
      </c>
      <c r="G9" s="416">
        <v>0</v>
      </c>
      <c r="H9" s="146">
        <v>951.00299999999993</v>
      </c>
      <c r="I9" s="40">
        <v>18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418">
        <v>3</v>
      </c>
      <c r="B10" s="419" t="s">
        <v>1219</v>
      </c>
      <c r="C10" s="419" t="s">
        <v>127</v>
      </c>
      <c r="D10" s="420">
        <v>93</v>
      </c>
      <c r="E10" s="420">
        <v>93</v>
      </c>
      <c r="F10" s="421">
        <v>186</v>
      </c>
      <c r="G10" s="422">
        <v>2</v>
      </c>
      <c r="H10" s="147">
        <v>1023.002</v>
      </c>
      <c r="I10" s="44">
        <v>14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25">
      <c r="A12"/>
      <c r="B12" t="s">
        <v>510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/>
      <c r="B14" s="4" t="s">
        <v>270</v>
      </c>
      <c r="E14" s="33" t="s">
        <v>167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/>
      <c r="B15" s="4" t="s">
        <v>168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customFormat="1" ht="15.75" customHeight="1" x14ac:dyDescent="0.25"/>
    <row r="18" customFormat="1" ht="15.75" customHeight="1" x14ac:dyDescent="0.25"/>
    <row r="19" customFormat="1" ht="15.75" customHeight="1" x14ac:dyDescent="0.25"/>
    <row r="20" customFormat="1" ht="15.75" customHeight="1" x14ac:dyDescent="0.25"/>
    <row r="21" customFormat="1" ht="15.75" customHeight="1" x14ac:dyDescent="0.25"/>
    <row r="22" customFormat="1" ht="15.75" customHeight="1" x14ac:dyDescent="0.25"/>
    <row r="23" customFormat="1" ht="15.75" customHeight="1" x14ac:dyDescent="0.25"/>
    <row r="24" customFormat="1" ht="15.75" customHeight="1" x14ac:dyDescent="0.25"/>
    <row r="25" customFormat="1" ht="15.75" customHeight="1" x14ac:dyDescent="0.25"/>
    <row r="26" customFormat="1" ht="15.75" customHeight="1" x14ac:dyDescent="0.25"/>
    <row r="27" customFormat="1" ht="15.75" customHeight="1" x14ac:dyDescent="0.25"/>
    <row r="28" customFormat="1" ht="15.75" customHeight="1" x14ac:dyDescent="0.25"/>
    <row r="29" customFormat="1" ht="15.75" customHeight="1" x14ac:dyDescent="0.25"/>
    <row r="30" customFormat="1" ht="15.75" customHeight="1" x14ac:dyDescent="0.25"/>
    <row r="31" customFormat="1" ht="15.75" customHeight="1" x14ac:dyDescent="0.25"/>
    <row r="32" customFormat="1" ht="15.75" customHeight="1" x14ac:dyDescent="0.25"/>
    <row r="33" customFormat="1" ht="15.75" customHeight="1" x14ac:dyDescent="0.25"/>
    <row r="34" customFormat="1" ht="15.75" customHeight="1" x14ac:dyDescent="0.25"/>
    <row r="35" customFormat="1" ht="15.75" customHeight="1" x14ac:dyDescent="0.25"/>
    <row r="36" customFormat="1" ht="15.75" customHeight="1" x14ac:dyDescent="0.25"/>
    <row r="37" customFormat="1" ht="15.75" customHeight="1" x14ac:dyDescent="0.25"/>
    <row r="38" customFormat="1" ht="15.75" customHeight="1" x14ac:dyDescent="0.25"/>
    <row r="39" customFormat="1" ht="15.75" customHeight="1" x14ac:dyDescent="0.25"/>
    <row r="40" customFormat="1" ht="15.75" customHeight="1" x14ac:dyDescent="0.25"/>
    <row r="41" customFormat="1" ht="15.75" customHeight="1" x14ac:dyDescent="0.25"/>
    <row r="42" customFormat="1" ht="15.75" customHeight="1" x14ac:dyDescent="0.25"/>
    <row r="43" customFormat="1" ht="15.75" customHeight="1" x14ac:dyDescent="0.25"/>
    <row r="44" customFormat="1" ht="15.75" customHeight="1" x14ac:dyDescent="0.25"/>
    <row r="45" customFormat="1" ht="15.75" customHeight="1" x14ac:dyDescent="0.25"/>
    <row r="46" customFormat="1" ht="15.75" customHeight="1" x14ac:dyDescent="0.25"/>
    <row r="47" customFormat="1" ht="15.75" customHeight="1" x14ac:dyDescent="0.25"/>
    <row r="48" customFormat="1" ht="15.75" customHeight="1" x14ac:dyDescent="0.25"/>
    <row r="49" customFormat="1" ht="15.75" customHeight="1" x14ac:dyDescent="0.25"/>
    <row r="50" customFormat="1" ht="15.75" customHeight="1" x14ac:dyDescent="0.25"/>
    <row r="51" customFormat="1" ht="15.75" customHeight="1" x14ac:dyDescent="0.25"/>
    <row r="52" customFormat="1" ht="15.75" customHeight="1" x14ac:dyDescent="0.25"/>
    <row r="53" customFormat="1" ht="15.75" customHeight="1" x14ac:dyDescent="0.25"/>
    <row r="54" customFormat="1" ht="15.75" customHeight="1" x14ac:dyDescent="0.25"/>
    <row r="55" customFormat="1" ht="15.75" customHeight="1" x14ac:dyDescent="0.25"/>
    <row r="56" customFormat="1" ht="15.75" customHeight="1" x14ac:dyDescent="0.25"/>
    <row r="57" customFormat="1" ht="15.75" customHeight="1" x14ac:dyDescent="0.25"/>
    <row r="58" customFormat="1" ht="15.75" customHeight="1" x14ac:dyDescent="0.25"/>
    <row r="59" customFormat="1" ht="15.75" customHeight="1" x14ac:dyDescent="0.25"/>
    <row r="60" customFormat="1" ht="15.75" customHeight="1" x14ac:dyDescent="0.25"/>
    <row r="61" customFormat="1" ht="15.75" customHeight="1" x14ac:dyDescent="0.25"/>
    <row r="62" customFormat="1" ht="15.75" customHeight="1" x14ac:dyDescent="0.25"/>
    <row r="63" customFormat="1" ht="15.75" customHeight="1" x14ac:dyDescent="0.25"/>
    <row r="64" customFormat="1" ht="15.75" customHeight="1" x14ac:dyDescent="0.25"/>
    <row r="65" spans="1:25" ht="15.7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5:I10">
    <sortCondition descending="1" ref="I5"/>
    <sortCondition descending="1" ref="H5"/>
  </sortState>
  <hyperlinks>
    <hyperlink ref="B2" location="'Index'!A3" tooltip="Go to the Index sheet" display="á" xr:uid="{2DF0A88E-2108-4FA9-8306-F1251016232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61A98-8C02-4070-ACD4-2F7ECD1CE003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1272</v>
      </c>
      <c r="C1" s="2"/>
      <c r="D1" s="3"/>
      <c r="E1" s="3"/>
      <c r="F1" s="3" t="s">
        <v>271</v>
      </c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84" t="s">
        <v>1260</v>
      </c>
    </row>
    <row r="3" spans="1:25" ht="15.75" customHeight="1" x14ac:dyDescent="0.3">
      <c r="A3" s="7"/>
      <c r="B3" s="8" t="s">
        <v>4</v>
      </c>
      <c r="C3" s="9" t="s">
        <v>1326</v>
      </c>
      <c r="D3" s="9"/>
      <c r="E3" s="9" t="s">
        <v>1425</v>
      </c>
      <c r="F3" s="8"/>
      <c r="G3" s="8"/>
      <c r="H3" s="8"/>
      <c r="I3" s="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375">
        <v>2</v>
      </c>
      <c r="B4" s="391" t="s">
        <v>10</v>
      </c>
      <c r="C4" s="392" t="s">
        <v>11</v>
      </c>
      <c r="D4" s="50"/>
      <c r="E4" s="83"/>
      <c r="F4" s="369" t="s">
        <v>12</v>
      </c>
      <c r="G4" s="369" t="s">
        <v>13</v>
      </c>
      <c r="H4" s="369" t="s">
        <v>14</v>
      </c>
      <c r="I4" s="370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408">
        <v>3</v>
      </c>
      <c r="B5" s="409" t="s">
        <v>1274</v>
      </c>
      <c r="C5" s="409" t="s">
        <v>1275</v>
      </c>
      <c r="D5" s="429">
        <v>100.005</v>
      </c>
      <c r="E5" s="429">
        <v>100.002</v>
      </c>
      <c r="F5" s="410">
        <v>200.00700000000001</v>
      </c>
      <c r="G5" s="411">
        <v>8</v>
      </c>
      <c r="H5" s="145">
        <v>1397.0400000000002</v>
      </c>
      <c r="I5" s="36">
        <v>50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417">
        <v>7</v>
      </c>
      <c r="B6" s="413" t="s">
        <v>188</v>
      </c>
      <c r="C6" s="413" t="s">
        <v>189</v>
      </c>
      <c r="D6" s="414">
        <v>100.002</v>
      </c>
      <c r="E6" s="414">
        <v>99.001000000000005</v>
      </c>
      <c r="F6" s="415">
        <v>199.00299999999999</v>
      </c>
      <c r="G6" s="416">
        <v>7</v>
      </c>
      <c r="H6" s="146">
        <v>1393.046</v>
      </c>
      <c r="I6" s="40">
        <v>46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417">
        <v>1</v>
      </c>
      <c r="B7" s="413" t="s">
        <v>209</v>
      </c>
      <c r="C7" s="413" t="s">
        <v>19</v>
      </c>
      <c r="D7" s="415">
        <v>99.001999999999995</v>
      </c>
      <c r="E7" s="415">
        <v>98.001999999999995</v>
      </c>
      <c r="F7" s="415">
        <v>197.00399999999999</v>
      </c>
      <c r="G7" s="416">
        <v>3</v>
      </c>
      <c r="H7" s="89">
        <v>1390.0269999999998</v>
      </c>
      <c r="I7" s="24">
        <v>40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412">
        <v>4</v>
      </c>
      <c r="B8" s="413" t="s">
        <v>465</v>
      </c>
      <c r="C8" s="413" t="s">
        <v>127</v>
      </c>
      <c r="D8" s="414">
        <v>100.003</v>
      </c>
      <c r="E8" s="414">
        <v>99</v>
      </c>
      <c r="F8" s="415">
        <v>199.00299999999999</v>
      </c>
      <c r="G8" s="416">
        <v>7</v>
      </c>
      <c r="H8" s="146">
        <v>1386.0259999999998</v>
      </c>
      <c r="I8" s="40">
        <v>32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412">
        <v>2</v>
      </c>
      <c r="B9" s="413" t="s">
        <v>670</v>
      </c>
      <c r="C9" s="413" t="s">
        <v>666</v>
      </c>
      <c r="D9" s="414">
        <v>99.003</v>
      </c>
      <c r="E9" s="414">
        <v>99.001999999999995</v>
      </c>
      <c r="F9" s="415">
        <v>198.005</v>
      </c>
      <c r="G9" s="416">
        <v>5</v>
      </c>
      <c r="H9" s="146">
        <v>1385.0210000000002</v>
      </c>
      <c r="I9" s="40">
        <v>31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417">
        <v>5</v>
      </c>
      <c r="B10" s="413" t="s">
        <v>1276</v>
      </c>
      <c r="C10" s="413" t="s">
        <v>1275</v>
      </c>
      <c r="D10" s="414">
        <v>99.001000000000005</v>
      </c>
      <c r="E10" s="414">
        <v>97</v>
      </c>
      <c r="F10" s="415">
        <v>196.001</v>
      </c>
      <c r="G10" s="416">
        <v>1</v>
      </c>
      <c r="H10" s="146">
        <v>1381.0279999999998</v>
      </c>
      <c r="I10" s="40">
        <v>30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412">
        <v>8</v>
      </c>
      <c r="B11" s="413" t="s">
        <v>1277</v>
      </c>
      <c r="C11" s="413" t="s">
        <v>666</v>
      </c>
      <c r="D11" s="414">
        <v>99.001000000000005</v>
      </c>
      <c r="E11" s="414">
        <v>97.001000000000005</v>
      </c>
      <c r="F11" s="415">
        <v>196.00200000000001</v>
      </c>
      <c r="G11" s="416">
        <v>2</v>
      </c>
      <c r="H11" s="146">
        <v>1367.0129999999999</v>
      </c>
      <c r="I11" s="40">
        <v>13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423">
        <v>6</v>
      </c>
      <c r="B12" s="419" t="s">
        <v>1289</v>
      </c>
      <c r="C12" s="419" t="s">
        <v>569</v>
      </c>
      <c r="D12" s="420">
        <v>100.001</v>
      </c>
      <c r="E12" s="420">
        <v>98</v>
      </c>
      <c r="F12" s="421">
        <v>198.001</v>
      </c>
      <c r="G12" s="422">
        <v>4</v>
      </c>
      <c r="H12" s="147">
        <v>1361.0160000000001</v>
      </c>
      <c r="I12" s="44">
        <v>13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7"/>
      <c r="B14" s="8" t="s">
        <v>7</v>
      </c>
      <c r="C14" s="9" t="s">
        <v>550</v>
      </c>
      <c r="D14" s="9"/>
      <c r="E14" s="9" t="s">
        <v>1431</v>
      </c>
      <c r="F14" s="8"/>
      <c r="G14" s="8"/>
      <c r="H14" s="8"/>
      <c r="I14" s="8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375">
        <v>2</v>
      </c>
      <c r="B15" s="391" t="s">
        <v>10</v>
      </c>
      <c r="C15" s="392" t="s">
        <v>11</v>
      </c>
      <c r="D15" s="50"/>
      <c r="E15" s="83"/>
      <c r="F15" s="369" t="s">
        <v>12</v>
      </c>
      <c r="G15" s="369" t="s">
        <v>13</v>
      </c>
      <c r="H15" s="369" t="s">
        <v>14</v>
      </c>
      <c r="I15" s="370" t="s">
        <v>15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408">
        <v>1</v>
      </c>
      <c r="B16" s="409" t="s">
        <v>656</v>
      </c>
      <c r="C16" s="409" t="s">
        <v>193</v>
      </c>
      <c r="D16" s="410">
        <v>99.004000000000005</v>
      </c>
      <c r="E16" s="410">
        <v>99.001000000000005</v>
      </c>
      <c r="F16" s="410">
        <v>198.005</v>
      </c>
      <c r="G16" s="411">
        <v>7</v>
      </c>
      <c r="H16" s="88">
        <v>1376.0140000000001</v>
      </c>
      <c r="I16" s="38">
        <v>44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412">
        <v>6</v>
      </c>
      <c r="B17" s="413" t="s">
        <v>562</v>
      </c>
      <c r="C17" s="413" t="s">
        <v>53</v>
      </c>
      <c r="D17" s="414">
        <v>100.002</v>
      </c>
      <c r="E17" s="414">
        <v>100.001</v>
      </c>
      <c r="F17" s="415">
        <v>200.00299999999999</v>
      </c>
      <c r="G17" s="416">
        <v>8</v>
      </c>
      <c r="H17" s="146">
        <v>1375.0259999999998</v>
      </c>
      <c r="I17" s="40">
        <v>42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417">
        <v>5</v>
      </c>
      <c r="B18" s="413" t="s">
        <v>1183</v>
      </c>
      <c r="C18" s="413" t="s">
        <v>17</v>
      </c>
      <c r="D18" s="414">
        <v>98</v>
      </c>
      <c r="E18" s="414">
        <v>97.003</v>
      </c>
      <c r="F18" s="415">
        <v>195.00299999999999</v>
      </c>
      <c r="G18" s="416">
        <v>4</v>
      </c>
      <c r="H18" s="146">
        <v>1373.0249999999999</v>
      </c>
      <c r="I18" s="40">
        <v>36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417">
        <v>7</v>
      </c>
      <c r="B19" s="413" t="s">
        <v>1303</v>
      </c>
      <c r="C19" s="413" t="s">
        <v>17</v>
      </c>
      <c r="D19" s="414">
        <v>98.001000000000005</v>
      </c>
      <c r="E19" s="414">
        <v>97.001000000000005</v>
      </c>
      <c r="F19" s="415">
        <v>195.00200000000001</v>
      </c>
      <c r="G19" s="416">
        <v>2</v>
      </c>
      <c r="H19" s="146">
        <v>1371.0149999999999</v>
      </c>
      <c r="I19" s="40">
        <v>35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412">
        <v>2</v>
      </c>
      <c r="B20" s="413" t="s">
        <v>161</v>
      </c>
      <c r="C20" s="413" t="s">
        <v>19</v>
      </c>
      <c r="D20" s="414">
        <v>100.003</v>
      </c>
      <c r="E20" s="414">
        <v>95.001999999999995</v>
      </c>
      <c r="F20" s="415">
        <v>195.005</v>
      </c>
      <c r="G20" s="416">
        <v>5</v>
      </c>
      <c r="H20" s="146">
        <v>1365.0260000000003</v>
      </c>
      <c r="I20" s="40">
        <v>34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412">
        <v>4</v>
      </c>
      <c r="B21" s="413" t="s">
        <v>1298</v>
      </c>
      <c r="C21" s="413" t="s">
        <v>17</v>
      </c>
      <c r="D21" s="414">
        <v>98</v>
      </c>
      <c r="E21" s="414">
        <v>97.003</v>
      </c>
      <c r="F21" s="415">
        <v>195.00299999999999</v>
      </c>
      <c r="G21" s="416">
        <v>4</v>
      </c>
      <c r="H21" s="146">
        <v>1366.0189999999998</v>
      </c>
      <c r="I21" s="40">
        <v>31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417">
        <v>3</v>
      </c>
      <c r="B22" s="413" t="s">
        <v>1297</v>
      </c>
      <c r="C22" s="413" t="s">
        <v>537</v>
      </c>
      <c r="D22" s="414">
        <v>98.001999999999995</v>
      </c>
      <c r="E22" s="414">
        <v>98.001000000000005</v>
      </c>
      <c r="F22" s="415">
        <v>196.00299999999999</v>
      </c>
      <c r="G22" s="416">
        <v>6</v>
      </c>
      <c r="H22" s="146">
        <v>1357.0170000000001</v>
      </c>
      <c r="I22" s="40">
        <v>21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423">
        <v>8</v>
      </c>
      <c r="B23" s="419" t="s">
        <v>125</v>
      </c>
      <c r="C23" s="419" t="s">
        <v>19</v>
      </c>
      <c r="D23" s="420">
        <v>99.001000000000005</v>
      </c>
      <c r="E23" s="420">
        <v>94</v>
      </c>
      <c r="F23" s="421">
        <v>193.001</v>
      </c>
      <c r="G23" s="422">
        <v>1</v>
      </c>
      <c r="H23" s="147">
        <v>1344.0120000000002</v>
      </c>
      <c r="I23" s="44">
        <v>14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7"/>
      <c r="B25" s="8" t="s">
        <v>46</v>
      </c>
      <c r="C25" s="9" t="s">
        <v>1327</v>
      </c>
      <c r="D25" s="9"/>
      <c r="E25" s="9" t="s">
        <v>1432</v>
      </c>
      <c r="F25" s="8"/>
      <c r="G25" s="8"/>
      <c r="H25" s="8"/>
      <c r="I25" s="8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375">
        <v>2</v>
      </c>
      <c r="B26" s="391" t="s">
        <v>10</v>
      </c>
      <c r="C26" s="392" t="s">
        <v>11</v>
      </c>
      <c r="D26" s="50"/>
      <c r="E26" s="83"/>
      <c r="F26" s="369" t="s">
        <v>12</v>
      </c>
      <c r="G26" s="369" t="s">
        <v>13</v>
      </c>
      <c r="H26" s="369" t="s">
        <v>14</v>
      </c>
      <c r="I26" s="370" t="s">
        <v>15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408">
        <v>5</v>
      </c>
      <c r="B27" s="409" t="s">
        <v>1211</v>
      </c>
      <c r="C27" s="409" t="s">
        <v>17</v>
      </c>
      <c r="D27" s="429">
        <v>98.001000000000005</v>
      </c>
      <c r="E27" s="429">
        <v>97.001000000000005</v>
      </c>
      <c r="F27" s="410">
        <v>195.00200000000001</v>
      </c>
      <c r="G27" s="411">
        <v>7</v>
      </c>
      <c r="H27" s="145">
        <v>1351.0089999999998</v>
      </c>
      <c r="I27" s="36">
        <v>47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412">
        <v>2</v>
      </c>
      <c r="B28" s="413" t="s">
        <v>205</v>
      </c>
      <c r="C28" s="413" t="s">
        <v>23</v>
      </c>
      <c r="D28" s="414">
        <v>98.001000000000005</v>
      </c>
      <c r="E28" s="414">
        <v>97.003</v>
      </c>
      <c r="F28" s="415">
        <v>195.00400000000002</v>
      </c>
      <c r="G28" s="416">
        <v>8</v>
      </c>
      <c r="H28" s="146">
        <v>1347.0100000000002</v>
      </c>
      <c r="I28" s="40">
        <v>41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417">
        <v>3</v>
      </c>
      <c r="B29" s="413" t="s">
        <v>1319</v>
      </c>
      <c r="C29" s="413" t="s">
        <v>23</v>
      </c>
      <c r="D29" s="414">
        <v>96</v>
      </c>
      <c r="E29" s="414">
        <v>95.001000000000005</v>
      </c>
      <c r="F29" s="415">
        <v>191.001</v>
      </c>
      <c r="G29" s="416">
        <v>4</v>
      </c>
      <c r="H29" s="146">
        <v>1341.009</v>
      </c>
      <c r="I29" s="40">
        <v>40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412">
        <v>4</v>
      </c>
      <c r="B30" s="413" t="s">
        <v>573</v>
      </c>
      <c r="C30" s="413" t="s">
        <v>53</v>
      </c>
      <c r="D30" s="414">
        <v>97.001999999999995</v>
      </c>
      <c r="E30" s="414">
        <v>97.001000000000005</v>
      </c>
      <c r="F30" s="415">
        <v>194.00299999999999</v>
      </c>
      <c r="G30" s="416">
        <v>6</v>
      </c>
      <c r="H30" s="146">
        <v>1333.0159999999998</v>
      </c>
      <c r="I30" s="40">
        <v>31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417">
        <v>1</v>
      </c>
      <c r="B31" s="413" t="s">
        <v>592</v>
      </c>
      <c r="C31" s="413" t="s">
        <v>472</v>
      </c>
      <c r="D31" s="415">
        <v>92</v>
      </c>
      <c r="E31" s="415">
        <v>92</v>
      </c>
      <c r="F31" s="415">
        <v>184</v>
      </c>
      <c r="G31" s="416">
        <v>3</v>
      </c>
      <c r="H31" s="89">
        <v>1313.011</v>
      </c>
      <c r="I31" s="24">
        <v>27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417">
        <v>7</v>
      </c>
      <c r="B32" s="413" t="s">
        <v>642</v>
      </c>
      <c r="C32" s="413" t="s">
        <v>634</v>
      </c>
      <c r="D32" s="414">
        <v>96.003</v>
      </c>
      <c r="E32" s="414">
        <v>96</v>
      </c>
      <c r="F32" s="415">
        <v>192.00299999999999</v>
      </c>
      <c r="G32" s="416">
        <v>5</v>
      </c>
      <c r="H32" s="146">
        <v>1330.0039999999999</v>
      </c>
      <c r="I32" s="40">
        <v>25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412">
        <v>8</v>
      </c>
      <c r="B33" s="413" t="s">
        <v>489</v>
      </c>
      <c r="C33" s="413" t="s">
        <v>467</v>
      </c>
      <c r="D33" s="414">
        <v>93</v>
      </c>
      <c r="E33" s="414">
        <v>89</v>
      </c>
      <c r="F33" s="415">
        <v>182</v>
      </c>
      <c r="G33" s="416">
        <v>2</v>
      </c>
      <c r="H33" s="146">
        <v>1129.0059999999999</v>
      </c>
      <c r="I33" s="40">
        <v>21</v>
      </c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423">
        <v>6</v>
      </c>
      <c r="B34" s="419" t="s">
        <v>479</v>
      </c>
      <c r="C34" s="419" t="s">
        <v>467</v>
      </c>
      <c r="D34" s="420" t="s">
        <v>109</v>
      </c>
      <c r="E34" s="420"/>
      <c r="F34" s="421">
        <v>0</v>
      </c>
      <c r="G34" s="422">
        <v>0</v>
      </c>
      <c r="H34" s="147">
        <v>760.00600000000009</v>
      </c>
      <c r="I34" s="44">
        <v>18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7"/>
      <c r="B36" s="8" t="s">
        <v>49</v>
      </c>
      <c r="C36" s="9" t="s">
        <v>765</v>
      </c>
      <c r="D36" s="9"/>
      <c r="E36" s="9" t="s">
        <v>1433</v>
      </c>
      <c r="F36" s="8"/>
      <c r="G36" s="8"/>
      <c r="H36" s="8"/>
      <c r="I36" s="8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375">
        <v>2</v>
      </c>
      <c r="B37" s="391" t="s">
        <v>10</v>
      </c>
      <c r="C37" s="392" t="s">
        <v>11</v>
      </c>
      <c r="D37" s="50"/>
      <c r="E37" s="83"/>
      <c r="F37" s="369" t="s">
        <v>12</v>
      </c>
      <c r="G37" s="369" t="s">
        <v>13</v>
      </c>
      <c r="H37" s="369" t="s">
        <v>14</v>
      </c>
      <c r="I37" s="370" t="s">
        <v>15</v>
      </c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428">
        <v>2</v>
      </c>
      <c r="B38" s="409" t="s">
        <v>1329</v>
      </c>
      <c r="C38" s="409" t="s">
        <v>127</v>
      </c>
      <c r="D38" s="429">
        <v>95</v>
      </c>
      <c r="E38" s="429">
        <v>96</v>
      </c>
      <c r="F38" s="410">
        <v>191</v>
      </c>
      <c r="G38" s="411">
        <v>9</v>
      </c>
      <c r="H38" s="145">
        <v>1315.0039999999999</v>
      </c>
      <c r="I38" s="36">
        <v>57</v>
      </c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417">
        <v>9</v>
      </c>
      <c r="B39" s="413" t="s">
        <v>477</v>
      </c>
      <c r="C39" s="413" t="s">
        <v>472</v>
      </c>
      <c r="D39" s="414">
        <v>96.001999999999995</v>
      </c>
      <c r="E39" s="414">
        <v>93</v>
      </c>
      <c r="F39" s="415">
        <v>189.00200000000001</v>
      </c>
      <c r="G39" s="416">
        <v>7</v>
      </c>
      <c r="H39" s="146">
        <v>1304.0049999999999</v>
      </c>
      <c r="I39" s="40">
        <v>54</v>
      </c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412">
        <v>8</v>
      </c>
      <c r="B40" s="413" t="s">
        <v>1119</v>
      </c>
      <c r="C40" s="413" t="s">
        <v>467</v>
      </c>
      <c r="D40" s="414">
        <v>91</v>
      </c>
      <c r="E40" s="414">
        <v>91</v>
      </c>
      <c r="F40" s="415">
        <v>182</v>
      </c>
      <c r="G40" s="416">
        <v>6</v>
      </c>
      <c r="H40" s="146">
        <v>1196.0039999999999</v>
      </c>
      <c r="I40" s="40">
        <v>42</v>
      </c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417">
        <v>7</v>
      </c>
      <c r="B41" s="413" t="s">
        <v>751</v>
      </c>
      <c r="C41" s="413" t="s">
        <v>86</v>
      </c>
      <c r="D41" s="414">
        <v>96</v>
      </c>
      <c r="E41" s="414">
        <v>95</v>
      </c>
      <c r="F41" s="415">
        <v>191</v>
      </c>
      <c r="G41" s="416">
        <v>9</v>
      </c>
      <c r="H41" s="146">
        <v>922.00300000000004</v>
      </c>
      <c r="I41" s="40">
        <v>33</v>
      </c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417">
        <v>3</v>
      </c>
      <c r="B42" s="413" t="s">
        <v>180</v>
      </c>
      <c r="C42" s="413" t="s">
        <v>53</v>
      </c>
      <c r="D42" s="414">
        <v>87.001000000000005</v>
      </c>
      <c r="E42" s="414">
        <v>84</v>
      </c>
      <c r="F42" s="415">
        <v>171.001</v>
      </c>
      <c r="G42" s="416">
        <v>4</v>
      </c>
      <c r="H42" s="146">
        <v>1239.0029999999999</v>
      </c>
      <c r="I42" s="40">
        <v>30</v>
      </c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417">
        <v>5</v>
      </c>
      <c r="B43" s="413" t="s">
        <v>1330</v>
      </c>
      <c r="C43" s="413" t="s">
        <v>467</v>
      </c>
      <c r="D43" s="414" t="s">
        <v>109</v>
      </c>
      <c r="E43" s="414"/>
      <c r="F43" s="415">
        <v>0</v>
      </c>
      <c r="G43" s="416">
        <v>0</v>
      </c>
      <c r="H43" s="146">
        <v>908.00199999999995</v>
      </c>
      <c r="I43" s="40">
        <v>28</v>
      </c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412">
        <v>4</v>
      </c>
      <c r="B44" s="413" t="s">
        <v>702</v>
      </c>
      <c r="C44" s="413" t="s">
        <v>23</v>
      </c>
      <c r="D44" s="414">
        <v>91.001000000000005</v>
      </c>
      <c r="E44" s="414">
        <v>90</v>
      </c>
      <c r="F44" s="415">
        <v>181.001</v>
      </c>
      <c r="G44" s="416">
        <v>5</v>
      </c>
      <c r="H44" s="146">
        <v>1067.002</v>
      </c>
      <c r="I44" s="40">
        <v>27</v>
      </c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412">
        <v>6</v>
      </c>
      <c r="B45" s="413" t="s">
        <v>693</v>
      </c>
      <c r="C45" s="413" t="s">
        <v>472</v>
      </c>
      <c r="D45" s="414">
        <v>91.001000000000005</v>
      </c>
      <c r="E45" s="414">
        <v>78</v>
      </c>
      <c r="F45" s="415">
        <v>169.001</v>
      </c>
      <c r="G45" s="416">
        <v>3</v>
      </c>
      <c r="H45" s="146">
        <v>1226.0039999999999</v>
      </c>
      <c r="I45" s="40">
        <v>26</v>
      </c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418">
        <v>1</v>
      </c>
      <c r="B46" s="419" t="s">
        <v>1328</v>
      </c>
      <c r="C46" s="419" t="s">
        <v>634</v>
      </c>
      <c r="D46" s="421">
        <v>79</v>
      </c>
      <c r="E46" s="421">
        <v>78</v>
      </c>
      <c r="F46" s="421">
        <v>157</v>
      </c>
      <c r="G46" s="422">
        <v>2</v>
      </c>
      <c r="H46" s="91">
        <v>1112.001</v>
      </c>
      <c r="I46" s="32">
        <v>16</v>
      </c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25">
      <c r="A48"/>
      <c r="B48" t="s">
        <v>510</v>
      </c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2:7" customFormat="1" ht="15.75" customHeight="1" x14ac:dyDescent="0.25"/>
    <row r="50" spans="2:7" customFormat="1" ht="15.75" customHeight="1" x14ac:dyDescent="0.3">
      <c r="B50" s="4" t="s">
        <v>270</v>
      </c>
      <c r="C50" s="4"/>
      <c r="D50" s="4"/>
      <c r="E50" s="33" t="s">
        <v>167</v>
      </c>
      <c r="F50" s="4"/>
      <c r="G50" s="4"/>
    </row>
    <row r="51" spans="2:7" customFormat="1" ht="15.75" customHeight="1" x14ac:dyDescent="0.3">
      <c r="B51" s="4" t="s">
        <v>168</v>
      </c>
      <c r="C51" s="4"/>
      <c r="D51" s="4"/>
      <c r="E51" s="4"/>
      <c r="F51" s="4"/>
      <c r="G51" s="4"/>
    </row>
    <row r="52" spans="2:7" customFormat="1" ht="15.75" customHeight="1" x14ac:dyDescent="0.25"/>
    <row r="53" spans="2:7" customFormat="1" ht="15.75" customHeight="1" x14ac:dyDescent="0.25"/>
    <row r="54" spans="2:7" customFormat="1" ht="15.75" customHeight="1" x14ac:dyDescent="0.25"/>
    <row r="55" spans="2:7" customFormat="1" ht="15.75" customHeight="1" x14ac:dyDescent="0.25"/>
    <row r="56" spans="2:7" customFormat="1" ht="15.75" customHeight="1" x14ac:dyDescent="0.25"/>
    <row r="57" spans="2:7" customFormat="1" ht="15.75" customHeight="1" x14ac:dyDescent="0.25"/>
    <row r="58" spans="2:7" customFormat="1" ht="15.75" customHeight="1" x14ac:dyDescent="0.25"/>
    <row r="59" spans="2:7" customFormat="1" ht="15.75" customHeight="1" x14ac:dyDescent="0.25"/>
    <row r="60" spans="2:7" customFormat="1" ht="15.75" customHeight="1" x14ac:dyDescent="0.25"/>
    <row r="61" spans="2:7" customFormat="1" ht="15.75" customHeight="1" x14ac:dyDescent="0.25"/>
    <row r="62" spans="2:7" customFormat="1" ht="15.75" customHeight="1" x14ac:dyDescent="0.25"/>
    <row r="63" spans="2:7" customFormat="1" ht="15.75" customHeight="1" x14ac:dyDescent="0.25"/>
    <row r="64" spans="2:7" customFormat="1" ht="15.75" customHeight="1" x14ac:dyDescent="0.25"/>
    <row r="65" spans="1:25" ht="15.7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38:I46">
    <sortCondition descending="1" ref="I38"/>
    <sortCondition descending="1" ref="H38"/>
  </sortState>
  <hyperlinks>
    <hyperlink ref="B2" location="'Index'!A3" tooltip="Go to the Index sheet" display="á" xr:uid="{E101A69D-FC43-4F1A-8744-7D06A348B2F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FC9FD-45A5-45E8-994A-BA0AA45BE09D}">
  <sheetPr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4" customWidth="1"/>
    <col min="2" max="3" width="5" style="4" customWidth="1"/>
    <col min="4" max="4" width="8.7109375" style="4" customWidth="1"/>
    <col min="5" max="5" width="8.7109375" style="30" customWidth="1"/>
    <col min="6" max="6" width="8.7109375" style="4" customWidth="1"/>
    <col min="7" max="7" width="4.7109375" style="30" customWidth="1"/>
    <col min="8" max="8" width="20.7109375" style="4" customWidth="1"/>
    <col min="9" max="10" width="5" style="4" customWidth="1"/>
    <col min="11" max="12" width="7.7109375" style="4" customWidth="1"/>
    <col min="13" max="13" width="9.7109375" style="4" customWidth="1"/>
    <col min="14" max="14" width="5" style="4" customWidth="1"/>
    <col min="15" max="20" width="4.140625" style="4" customWidth="1"/>
    <col min="21" max="25" width="10.28515625" style="4" customWidth="1"/>
    <col min="26" max="254" width="10.28515625" customWidth="1"/>
    <col min="255" max="255" width="17.85546875" customWidth="1"/>
  </cols>
  <sheetData>
    <row r="1" spans="1:25" ht="18" x14ac:dyDescent="0.35">
      <c r="A1" s="2" t="s">
        <v>1331</v>
      </c>
      <c r="B1" s="2"/>
      <c r="C1" s="2"/>
      <c r="D1" s="3"/>
      <c r="E1" s="3"/>
      <c r="F1" s="3"/>
      <c r="G1" s="46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 s="5" t="s">
        <v>2</v>
      </c>
      <c r="I2" s="47" t="s">
        <v>1189</v>
      </c>
      <c r="J2" s="48">
        <v>2</v>
      </c>
    </row>
    <row r="3" spans="1:25" ht="15.75" customHeight="1" x14ac:dyDescent="0.3">
      <c r="A3" s="8" t="s">
        <v>4</v>
      </c>
      <c r="B3" s="8"/>
      <c r="C3" s="8"/>
      <c r="D3" s="8"/>
      <c r="E3" s="7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363" t="s">
        <v>1332</v>
      </c>
      <c r="B4" s="50"/>
      <c r="C4" s="51">
        <v>590</v>
      </c>
      <c r="D4" s="50"/>
      <c r="E4" s="52" t="s">
        <v>15</v>
      </c>
      <c r="F4" s="393">
        <f>SUM(F5:F7)</f>
        <v>591.01199999999994</v>
      </c>
      <c r="G4" s="54" t="s">
        <v>282</v>
      </c>
      <c r="H4" s="363" t="s">
        <v>980</v>
      </c>
      <c r="I4" s="50"/>
      <c r="J4" s="51">
        <v>587</v>
      </c>
      <c r="K4" s="50"/>
      <c r="L4" s="52" t="s">
        <v>15</v>
      </c>
      <c r="M4" s="393">
        <f>SUM(M5:M7)</f>
        <v>591.00699999999995</v>
      </c>
      <c r="N4"/>
    </row>
    <row r="5" spans="1:25" ht="15.75" customHeight="1" x14ac:dyDescent="0.3">
      <c r="A5" s="247" t="s">
        <v>209</v>
      </c>
      <c r="B5" s="122"/>
      <c r="C5" s="123"/>
      <c r="D5" s="129">
        <v>99.001999999999995</v>
      </c>
      <c r="E5" s="129">
        <v>98.001999999999995</v>
      </c>
      <c r="F5" s="130">
        <f>SUM(D5:E5)</f>
        <v>197.00399999999999</v>
      </c>
      <c r="G5"/>
      <c r="H5" s="247" t="s">
        <v>465</v>
      </c>
      <c r="I5" s="122"/>
      <c r="J5" s="123"/>
      <c r="K5" s="89">
        <v>100.003</v>
      </c>
      <c r="L5" s="89">
        <v>99</v>
      </c>
      <c r="M5" s="130">
        <f>SUM(K5:L5)</f>
        <v>199.00299999999999</v>
      </c>
      <c r="N5"/>
    </row>
    <row r="6" spans="1:25" ht="15.75" customHeight="1" x14ac:dyDescent="0.3">
      <c r="A6" s="126" t="s">
        <v>161</v>
      </c>
      <c r="B6" s="127"/>
      <c r="C6" s="128"/>
      <c r="D6" s="129">
        <v>100.003</v>
      </c>
      <c r="E6" s="129">
        <v>95.001999999999995</v>
      </c>
      <c r="F6" s="394">
        <f>SUM(D6:E6)</f>
        <v>195.005</v>
      </c>
      <c r="G6"/>
      <c r="H6" s="126" t="s">
        <v>218</v>
      </c>
      <c r="I6" s="127"/>
      <c r="J6" s="128"/>
      <c r="K6" s="129">
        <v>100.001</v>
      </c>
      <c r="L6" s="129">
        <v>99.001999999999995</v>
      </c>
      <c r="M6" s="394">
        <f>SUM(K6:L6)</f>
        <v>199.00299999999999</v>
      </c>
      <c r="N6"/>
    </row>
    <row r="7" spans="1:25" ht="15.75" customHeight="1" x14ac:dyDescent="0.3">
      <c r="A7" s="131" t="s">
        <v>18</v>
      </c>
      <c r="B7" s="132"/>
      <c r="C7" s="133"/>
      <c r="D7" s="395">
        <v>100.002</v>
      </c>
      <c r="E7" s="395">
        <v>99.001000000000005</v>
      </c>
      <c r="F7" s="396">
        <f>SUM(D7:E7)</f>
        <v>199.00299999999999</v>
      </c>
      <c r="G7"/>
      <c r="H7" s="131" t="s">
        <v>1310</v>
      </c>
      <c r="I7" s="132"/>
      <c r="J7" s="133"/>
      <c r="K7" s="395">
        <v>97</v>
      </c>
      <c r="L7" s="395">
        <v>96.001000000000005</v>
      </c>
      <c r="M7" s="396">
        <f>SUM(K7:L7)</f>
        <v>193.001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59"/>
    </row>
    <row r="9" spans="1:25" ht="15.75" customHeight="1" x14ac:dyDescent="0.3">
      <c r="A9" s="363" t="s">
        <v>1333</v>
      </c>
      <c r="B9" s="50"/>
      <c r="C9" s="51">
        <v>589</v>
      </c>
      <c r="D9" s="50"/>
      <c r="E9" s="52" t="s">
        <v>15</v>
      </c>
      <c r="F9" s="393">
        <f>SUM(F10:F12)</f>
        <v>577.00800000000004</v>
      </c>
      <c r="G9" s="54" t="s">
        <v>282</v>
      </c>
      <c r="H9" s="363" t="s">
        <v>1267</v>
      </c>
      <c r="I9" s="50"/>
      <c r="J9" s="51">
        <v>594</v>
      </c>
      <c r="K9" s="50"/>
      <c r="L9" s="52" t="s">
        <v>15</v>
      </c>
      <c r="M9" s="393">
        <f>SUM(M10:M12)</f>
        <v>594.01</v>
      </c>
      <c r="N9"/>
    </row>
    <row r="10" spans="1:25" ht="15.75" customHeight="1" x14ac:dyDescent="0.3">
      <c r="A10" s="247" t="s">
        <v>1280</v>
      </c>
      <c r="B10" s="122"/>
      <c r="C10" s="123"/>
      <c r="D10" s="129">
        <v>99.004000000000005</v>
      </c>
      <c r="E10" s="129">
        <v>99</v>
      </c>
      <c r="F10" s="130">
        <f>SUM(D10:E10)</f>
        <v>198.00400000000002</v>
      </c>
      <c r="G10"/>
      <c r="H10" s="247" t="s">
        <v>552</v>
      </c>
      <c r="I10" s="122"/>
      <c r="J10" s="123"/>
      <c r="K10" s="129">
        <v>99.003</v>
      </c>
      <c r="L10" s="129">
        <v>98.001999999999995</v>
      </c>
      <c r="M10" s="130">
        <f>SUM(K10:L10)</f>
        <v>197.005</v>
      </c>
      <c r="N10"/>
    </row>
    <row r="11" spans="1:25" ht="15.75" customHeight="1" x14ac:dyDescent="0.3">
      <c r="A11" s="126" t="s">
        <v>1304</v>
      </c>
      <c r="B11" s="127"/>
      <c r="C11" s="128"/>
      <c r="D11" s="129">
        <v>99</v>
      </c>
      <c r="E11" s="129">
        <v>88</v>
      </c>
      <c r="F11" s="394">
        <f>SUM(D11:E11)</f>
        <v>187</v>
      </c>
      <c r="G11"/>
      <c r="H11" s="126" t="s">
        <v>473</v>
      </c>
      <c r="I11" s="127"/>
      <c r="J11" s="128"/>
      <c r="K11" s="129">
        <v>100.001</v>
      </c>
      <c r="L11" s="129">
        <v>99.001000000000005</v>
      </c>
      <c r="M11" s="394">
        <f>SUM(K11:L11)</f>
        <v>199.00200000000001</v>
      </c>
      <c r="N11"/>
    </row>
    <row r="12" spans="1:25" ht="15.75" customHeight="1" x14ac:dyDescent="0.3">
      <c r="A12" s="131" t="s">
        <v>129</v>
      </c>
      <c r="B12" s="132"/>
      <c r="C12" s="133"/>
      <c r="D12" s="395">
        <v>96.003</v>
      </c>
      <c r="E12" s="395">
        <v>96.001000000000005</v>
      </c>
      <c r="F12" s="396">
        <f>SUM(D12:E12)</f>
        <v>192.00400000000002</v>
      </c>
      <c r="G12"/>
      <c r="H12" s="131" t="s">
        <v>1281</v>
      </c>
      <c r="I12" s="132"/>
      <c r="J12" s="133"/>
      <c r="K12" s="395">
        <v>100.002</v>
      </c>
      <c r="L12" s="395">
        <v>98.001000000000005</v>
      </c>
      <c r="M12" s="396">
        <f>SUM(K12:L12)</f>
        <v>198.00299999999999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363" t="s">
        <v>1334</v>
      </c>
      <c r="B14" s="50"/>
      <c r="C14" s="51">
        <v>590</v>
      </c>
      <c r="D14" s="50"/>
      <c r="E14" s="52" t="s">
        <v>15</v>
      </c>
      <c r="F14" s="393">
        <f>SUM(F15:F17)</f>
        <v>583.00800000000004</v>
      </c>
      <c r="G14" s="54" t="s">
        <v>282</v>
      </c>
      <c r="H14" s="363" t="s">
        <v>1335</v>
      </c>
      <c r="I14" s="50"/>
      <c r="J14" s="51">
        <v>592</v>
      </c>
      <c r="K14" s="50"/>
      <c r="L14" s="52" t="s">
        <v>15</v>
      </c>
      <c r="M14" s="393">
        <f>SUM(M15:M17)</f>
        <v>587.01199999999994</v>
      </c>
      <c r="N14"/>
    </row>
    <row r="15" spans="1:25" ht="15.75" customHeight="1" x14ac:dyDescent="0.3">
      <c r="A15" s="247" t="s">
        <v>1285</v>
      </c>
      <c r="B15" s="122"/>
      <c r="C15" s="123"/>
      <c r="D15" s="129">
        <v>98.001999999999995</v>
      </c>
      <c r="E15" s="129">
        <v>94.001000000000005</v>
      </c>
      <c r="F15" s="130">
        <f>SUM(D15:E15)</f>
        <v>192.00299999999999</v>
      </c>
      <c r="G15"/>
      <c r="H15" s="247" t="s">
        <v>711</v>
      </c>
      <c r="I15" s="122"/>
      <c r="J15" s="123"/>
      <c r="K15" s="129">
        <v>94.001999999999995</v>
      </c>
      <c r="L15" s="129">
        <v>94.001000000000005</v>
      </c>
      <c r="M15" s="130">
        <f>SUM(K15:L15)</f>
        <v>188.00299999999999</v>
      </c>
      <c r="N15"/>
    </row>
    <row r="16" spans="1:25" ht="15.75" customHeight="1" x14ac:dyDescent="0.3">
      <c r="A16" s="126" t="s">
        <v>1282</v>
      </c>
      <c r="B16" s="127"/>
      <c r="C16" s="128"/>
      <c r="D16" s="129">
        <v>99.001000000000005</v>
      </c>
      <c r="E16" s="129">
        <v>98.001000000000005</v>
      </c>
      <c r="F16" s="394">
        <f>SUM(D16:E16)</f>
        <v>197.00200000000001</v>
      </c>
      <c r="G16"/>
      <c r="H16" s="126" t="s">
        <v>1025</v>
      </c>
      <c r="I16" s="127"/>
      <c r="J16" s="128"/>
      <c r="K16" s="129">
        <v>100.001</v>
      </c>
      <c r="L16" s="129">
        <v>100.001</v>
      </c>
      <c r="M16" s="394">
        <f>SUM(K16:L16)</f>
        <v>200.00200000000001</v>
      </c>
      <c r="N16"/>
    </row>
    <row r="17" spans="1:20" ht="15.75" customHeight="1" x14ac:dyDescent="0.3">
      <c r="A17" s="131" t="s">
        <v>1299</v>
      </c>
      <c r="B17" s="132"/>
      <c r="C17" s="133"/>
      <c r="D17" s="395">
        <v>98.001999999999995</v>
      </c>
      <c r="E17" s="395">
        <v>96.001000000000005</v>
      </c>
      <c r="F17" s="396">
        <f>SUM(D17:E17)</f>
        <v>194.00299999999999</v>
      </c>
      <c r="G17"/>
      <c r="H17" s="131" t="s">
        <v>1283</v>
      </c>
      <c r="I17" s="132"/>
      <c r="J17" s="133"/>
      <c r="K17" s="395">
        <v>100.005</v>
      </c>
      <c r="L17" s="395">
        <v>99.001999999999995</v>
      </c>
      <c r="M17" s="396">
        <f>SUM(K17:L17)</f>
        <v>199.00700000000001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E19" s="4"/>
      <c r="H19" s="368" t="s">
        <v>4</v>
      </c>
      <c r="I19" s="369" t="s">
        <v>288</v>
      </c>
      <c r="J19" s="369" t="s">
        <v>289</v>
      </c>
      <c r="K19" s="369" t="s">
        <v>290</v>
      </c>
      <c r="L19" s="369" t="s">
        <v>291</v>
      </c>
      <c r="M19" s="369" t="s">
        <v>14</v>
      </c>
      <c r="N19" s="370" t="s">
        <v>292</v>
      </c>
    </row>
    <row r="20" spans="1:20" ht="15.75" customHeight="1" x14ac:dyDescent="0.3">
      <c r="B20" s="9" t="s">
        <v>1336</v>
      </c>
      <c r="E20" s="4"/>
      <c r="H20" s="136" t="s">
        <v>1267</v>
      </c>
      <c r="I20" s="21">
        <v>7</v>
      </c>
      <c r="J20" s="21">
        <v>6</v>
      </c>
      <c r="K20" s="21"/>
      <c r="L20" s="21">
        <v>1</v>
      </c>
      <c r="M20" s="137">
        <v>4146.0670000000009</v>
      </c>
      <c r="N20" s="56">
        <v>12</v>
      </c>
    </row>
    <row r="21" spans="1:20" ht="15.75" customHeight="1" x14ac:dyDescent="0.3">
      <c r="B21" s="61" t="s">
        <v>1435</v>
      </c>
      <c r="E21" s="4"/>
      <c r="H21" s="139" t="s">
        <v>1335</v>
      </c>
      <c r="I21" s="20">
        <v>7</v>
      </c>
      <c r="J21" s="20">
        <v>5</v>
      </c>
      <c r="K21" s="20"/>
      <c r="L21" s="20">
        <v>2</v>
      </c>
      <c r="M21" s="140">
        <v>4037.0730000000003</v>
      </c>
      <c r="N21" s="22">
        <v>10</v>
      </c>
    </row>
    <row r="22" spans="1:20" ht="15.75" customHeight="1" x14ac:dyDescent="0.3">
      <c r="B22" s="9" t="s">
        <v>295</v>
      </c>
      <c r="E22" s="4"/>
      <c r="H22" s="139" t="s">
        <v>1334</v>
      </c>
      <c r="I22" s="20">
        <v>7</v>
      </c>
      <c r="J22" s="20">
        <v>4</v>
      </c>
      <c r="K22" s="20"/>
      <c r="L22" s="20">
        <v>3</v>
      </c>
      <c r="M22" s="140">
        <v>4132.07</v>
      </c>
      <c r="N22" s="22">
        <v>8</v>
      </c>
    </row>
    <row r="23" spans="1:20" ht="15.75" customHeight="1" x14ac:dyDescent="0.3">
      <c r="H23" s="57" t="s">
        <v>1332</v>
      </c>
      <c r="I23" s="23">
        <v>7</v>
      </c>
      <c r="J23" s="23">
        <v>4</v>
      </c>
      <c r="K23" s="23"/>
      <c r="L23" s="23">
        <v>3</v>
      </c>
      <c r="M23" s="138">
        <v>4127.0720000000001</v>
      </c>
      <c r="N23" s="24">
        <v>8</v>
      </c>
    </row>
    <row r="24" spans="1:20" ht="15.75" customHeight="1" x14ac:dyDescent="0.3">
      <c r="H24" s="57" t="s">
        <v>1333</v>
      </c>
      <c r="I24" s="20">
        <v>7</v>
      </c>
      <c r="J24" s="20">
        <v>1</v>
      </c>
      <c r="K24" s="20"/>
      <c r="L24" s="20">
        <v>6</v>
      </c>
      <c r="M24" s="140">
        <v>4061.0529999999999</v>
      </c>
      <c r="N24" s="22">
        <v>2</v>
      </c>
    </row>
    <row r="25" spans="1:20" ht="15.75" customHeight="1" x14ac:dyDescent="0.3">
      <c r="H25" s="58" t="s">
        <v>980</v>
      </c>
      <c r="I25" s="27">
        <v>7</v>
      </c>
      <c r="J25" s="27">
        <v>1</v>
      </c>
      <c r="K25" s="27"/>
      <c r="L25" s="27">
        <v>6</v>
      </c>
      <c r="M25" s="141">
        <v>3697.0590000000002</v>
      </c>
      <c r="N25" s="29">
        <v>2</v>
      </c>
    </row>
    <row r="26" spans="1:20" ht="15.75" customHeight="1" x14ac:dyDescent="0.3"/>
    <row r="27" spans="1:20" ht="15.75" customHeight="1" x14ac:dyDescent="0.3">
      <c r="A27" s="64"/>
      <c r="B27" s="64"/>
      <c r="C27" s="64"/>
      <c r="D27" s="64"/>
      <c r="E27" s="65"/>
      <c r="F27" s="64"/>
      <c r="G27" s="65"/>
      <c r="H27" s="64"/>
      <c r="I27" s="64"/>
      <c r="J27" s="64"/>
      <c r="K27" s="64"/>
      <c r="L27" s="64"/>
      <c r="M27" s="64"/>
      <c r="N27" s="64"/>
      <c r="P27" s="66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7"/>
      <c r="F29" s="8"/>
      <c r="G29" s="7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363" t="s">
        <v>1337</v>
      </c>
      <c r="B30" s="50"/>
      <c r="C30" s="51">
        <v>587</v>
      </c>
      <c r="D30" s="50"/>
      <c r="E30" s="52" t="s">
        <v>15</v>
      </c>
      <c r="F30" s="393">
        <f>SUM(F31:F33)</f>
        <v>585.00900000000001</v>
      </c>
      <c r="G30" s="54" t="s">
        <v>282</v>
      </c>
      <c r="H30" s="363" t="s">
        <v>1338</v>
      </c>
      <c r="I30" s="50"/>
      <c r="J30" s="51">
        <v>585</v>
      </c>
      <c r="K30" s="50"/>
      <c r="L30" s="52" t="s">
        <v>15</v>
      </c>
      <c r="M30" s="393">
        <f>SUM(M31:M33)</f>
        <v>385.00700000000001</v>
      </c>
      <c r="N30"/>
      <c r="O30"/>
      <c r="P30"/>
      <c r="Q30"/>
      <c r="R30"/>
      <c r="S30"/>
      <c r="T30"/>
    </row>
    <row r="31" spans="1:20" ht="15.75" customHeight="1" x14ac:dyDescent="0.3">
      <c r="A31" s="247" t="s">
        <v>637</v>
      </c>
      <c r="B31" s="122"/>
      <c r="C31" s="123"/>
      <c r="D31" s="129">
        <v>96.001999999999995</v>
      </c>
      <c r="E31" s="129">
        <v>96.001000000000005</v>
      </c>
      <c r="F31" s="130">
        <f>SUM(D31:E31)</f>
        <v>192.00299999999999</v>
      </c>
      <c r="G31"/>
      <c r="H31" s="247" t="s">
        <v>713</v>
      </c>
      <c r="I31" s="122"/>
      <c r="J31" s="123"/>
      <c r="K31" s="129">
        <v>97.003</v>
      </c>
      <c r="L31" s="129">
        <v>94.001999999999995</v>
      </c>
      <c r="M31" s="130">
        <f>SUM(K31:L31)</f>
        <v>191.005</v>
      </c>
      <c r="N31"/>
      <c r="O31"/>
      <c r="P31"/>
      <c r="Q31"/>
      <c r="R31"/>
      <c r="S31"/>
      <c r="T31"/>
    </row>
    <row r="32" spans="1:20" ht="15.75" customHeight="1" x14ac:dyDescent="0.3">
      <c r="A32" s="126" t="s">
        <v>654</v>
      </c>
      <c r="B32" s="127"/>
      <c r="C32" s="128"/>
      <c r="D32" s="129">
        <v>98</v>
      </c>
      <c r="E32" s="129">
        <v>95.001999999999995</v>
      </c>
      <c r="F32" s="394">
        <f>SUM(D32:E32)</f>
        <v>193.00200000000001</v>
      </c>
      <c r="G32"/>
      <c r="H32" s="126" t="s">
        <v>1302</v>
      </c>
      <c r="I32" s="127"/>
      <c r="J32" s="128"/>
      <c r="K32" s="129">
        <v>98</v>
      </c>
      <c r="L32" s="129">
        <v>96.001999999999995</v>
      </c>
      <c r="M32" s="394">
        <f>SUM(K32:L32)</f>
        <v>194.00200000000001</v>
      </c>
      <c r="N32"/>
      <c r="O32"/>
      <c r="P32"/>
      <c r="Q32"/>
      <c r="R32"/>
      <c r="S32"/>
      <c r="T32"/>
    </row>
    <row r="33" spans="1:20" ht="15.75" customHeight="1" x14ac:dyDescent="0.3">
      <c r="A33" s="131" t="s">
        <v>1278</v>
      </c>
      <c r="B33" s="132"/>
      <c r="C33" s="133"/>
      <c r="D33" s="395">
        <v>100.002</v>
      </c>
      <c r="E33" s="395">
        <v>100.002</v>
      </c>
      <c r="F33" s="396">
        <f>SUM(D33:E33)</f>
        <v>200.00399999999999</v>
      </c>
      <c r="G33"/>
      <c r="H33" s="131" t="s">
        <v>1305</v>
      </c>
      <c r="I33" s="132"/>
      <c r="J33" s="133"/>
      <c r="K33" s="395" t="s">
        <v>109</v>
      </c>
      <c r="L33" s="395"/>
      <c r="M33" s="396">
        <f>SUM(K33:L33)</f>
        <v>0</v>
      </c>
      <c r="N33"/>
      <c r="O33"/>
      <c r="P33"/>
      <c r="Q33"/>
      <c r="R33"/>
      <c r="S33"/>
      <c r="T33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</row>
    <row r="35" spans="1:20" ht="15.75" customHeight="1" x14ac:dyDescent="0.3">
      <c r="A35" s="363" t="s">
        <v>1339</v>
      </c>
      <c r="B35" s="50"/>
      <c r="C35" s="51">
        <v>581</v>
      </c>
      <c r="D35" s="50"/>
      <c r="E35" s="52" t="s">
        <v>15</v>
      </c>
      <c r="F35" s="393">
        <f>SUM(F36:F38)</f>
        <v>587.005</v>
      </c>
      <c r="G35" s="54" t="s">
        <v>282</v>
      </c>
      <c r="H35" s="363" t="s">
        <v>1154</v>
      </c>
      <c r="I35" s="50"/>
      <c r="J35" s="51">
        <v>577</v>
      </c>
      <c r="K35" s="50"/>
      <c r="L35" s="52" t="s">
        <v>15</v>
      </c>
      <c r="M35" s="393">
        <f>SUM(M36:M38)</f>
        <v>375.00200000000001</v>
      </c>
      <c r="N35"/>
      <c r="O35"/>
      <c r="P35"/>
      <c r="Q35"/>
      <c r="R35"/>
      <c r="S35"/>
      <c r="T35"/>
    </row>
    <row r="36" spans="1:20" ht="15.75" customHeight="1" x14ac:dyDescent="0.3">
      <c r="A36" s="247" t="s">
        <v>185</v>
      </c>
      <c r="B36" s="122"/>
      <c r="C36" s="123"/>
      <c r="D36" s="129">
        <v>97.001000000000005</v>
      </c>
      <c r="E36" s="129">
        <v>95</v>
      </c>
      <c r="F36" s="130">
        <f>SUM(D36:E36)</f>
        <v>192.001</v>
      </c>
      <c r="G36"/>
      <c r="H36" s="247" t="s">
        <v>1340</v>
      </c>
      <c r="I36" s="122"/>
      <c r="J36" s="123"/>
      <c r="K36" s="129">
        <v>99</v>
      </c>
      <c r="L36" s="129">
        <v>94.001999999999995</v>
      </c>
      <c r="M36" s="130">
        <f>SUM(K36:L36)</f>
        <v>193.00200000000001</v>
      </c>
      <c r="N36"/>
      <c r="O36"/>
      <c r="P36"/>
      <c r="Q36"/>
      <c r="R36"/>
      <c r="S36"/>
      <c r="T36"/>
    </row>
    <row r="37" spans="1:20" ht="15.75" customHeight="1" x14ac:dyDescent="0.3">
      <c r="A37" s="126" t="s">
        <v>871</v>
      </c>
      <c r="B37" s="127"/>
      <c r="C37" s="128"/>
      <c r="D37" s="129">
        <v>100.001</v>
      </c>
      <c r="E37" s="129">
        <v>95</v>
      </c>
      <c r="F37" s="394">
        <f>SUM(D37:E37)</f>
        <v>195.001</v>
      </c>
      <c r="G37"/>
      <c r="H37" s="126" t="s">
        <v>479</v>
      </c>
      <c r="I37" s="127"/>
      <c r="J37" s="128"/>
      <c r="K37" s="129" t="s">
        <v>109</v>
      </c>
      <c r="L37" s="129"/>
      <c r="M37" s="394">
        <f>SUM(K37:L37)</f>
        <v>0</v>
      </c>
      <c r="N37"/>
      <c r="O37"/>
      <c r="P37"/>
      <c r="Q37"/>
      <c r="R37"/>
      <c r="S37"/>
      <c r="T37"/>
    </row>
    <row r="38" spans="1:20" ht="15.75" customHeight="1" x14ac:dyDescent="0.3">
      <c r="A38" s="131" t="s">
        <v>562</v>
      </c>
      <c r="B38" s="132"/>
      <c r="C38" s="133"/>
      <c r="D38" s="395">
        <v>100.002</v>
      </c>
      <c r="E38" s="395">
        <v>100.001</v>
      </c>
      <c r="F38" s="396">
        <f>SUM(D38:E38)</f>
        <v>200.00299999999999</v>
      </c>
      <c r="G38"/>
      <c r="H38" s="131" t="s">
        <v>489</v>
      </c>
      <c r="I38" s="132"/>
      <c r="J38" s="133"/>
      <c r="K38" s="395">
        <v>93</v>
      </c>
      <c r="L38" s="395">
        <v>89</v>
      </c>
      <c r="M38" s="396">
        <f>SUM(K38:L38)</f>
        <v>182</v>
      </c>
      <c r="N38"/>
      <c r="O38"/>
      <c r="P38"/>
      <c r="Q38"/>
      <c r="R38"/>
      <c r="S38"/>
      <c r="T38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</row>
    <row r="40" spans="1:20" ht="15.75" customHeight="1" x14ac:dyDescent="0.3">
      <c r="A40" s="363" t="s">
        <v>1341</v>
      </c>
      <c r="B40" s="50"/>
      <c r="C40" s="51">
        <v>572</v>
      </c>
      <c r="D40" s="50"/>
      <c r="E40" s="52" t="s">
        <v>15</v>
      </c>
      <c r="F40" s="393">
        <f>SUM(F41:F43)</f>
        <v>572.00800000000004</v>
      </c>
      <c r="G40" s="54" t="s">
        <v>282</v>
      </c>
      <c r="H40" s="363" t="s">
        <v>1342</v>
      </c>
      <c r="I40" s="50"/>
      <c r="J40" s="51">
        <v>578</v>
      </c>
      <c r="K40" s="50"/>
      <c r="L40" s="52" t="s">
        <v>15</v>
      </c>
      <c r="M40" s="393">
        <f>SUM(M41:M43)</f>
        <v>586.00300000000004</v>
      </c>
      <c r="N40"/>
      <c r="O40"/>
      <c r="P40"/>
      <c r="Q40"/>
      <c r="R40"/>
      <c r="S40"/>
      <c r="T40"/>
    </row>
    <row r="41" spans="1:20" ht="15.75" customHeight="1" x14ac:dyDescent="0.3">
      <c r="A41" s="247" t="s">
        <v>573</v>
      </c>
      <c r="B41" s="122"/>
      <c r="C41" s="123"/>
      <c r="D41" s="129">
        <v>97.001999999999995</v>
      </c>
      <c r="E41" s="129">
        <v>97.001000000000005</v>
      </c>
      <c r="F41" s="130">
        <f>SUM(D41:E41)</f>
        <v>194.00299999999999</v>
      </c>
      <c r="G41"/>
      <c r="H41" s="247" t="s">
        <v>729</v>
      </c>
      <c r="I41" s="122"/>
      <c r="J41" s="123"/>
      <c r="K41" s="129">
        <v>100</v>
      </c>
      <c r="L41" s="129">
        <v>99.001999999999995</v>
      </c>
      <c r="M41" s="130">
        <f>SUM(K41:L41)</f>
        <v>199.00200000000001</v>
      </c>
      <c r="N41"/>
      <c r="O41"/>
      <c r="P41"/>
      <c r="Q41"/>
      <c r="R41"/>
      <c r="S41"/>
      <c r="T41"/>
    </row>
    <row r="42" spans="1:20" ht="15.75" customHeight="1" x14ac:dyDescent="0.3">
      <c r="A42" s="126" t="s">
        <v>1239</v>
      </c>
      <c r="B42" s="127"/>
      <c r="C42" s="128"/>
      <c r="D42" s="129">
        <v>96.001000000000005</v>
      </c>
      <c r="E42" s="129">
        <v>91</v>
      </c>
      <c r="F42" s="394">
        <f>SUM(D42:E42)</f>
        <v>187.001</v>
      </c>
      <c r="G42"/>
      <c r="H42" s="126" t="s">
        <v>1321</v>
      </c>
      <c r="I42" s="127"/>
      <c r="J42" s="128"/>
      <c r="K42" s="129">
        <v>96</v>
      </c>
      <c r="L42" s="129">
        <v>93</v>
      </c>
      <c r="M42" s="394">
        <f>SUM(K42:L42)</f>
        <v>189</v>
      </c>
      <c r="N42"/>
      <c r="O42"/>
      <c r="P42"/>
      <c r="Q42"/>
      <c r="R42"/>
      <c r="S42"/>
      <c r="T42"/>
    </row>
    <row r="43" spans="1:20" ht="15.75" customHeight="1" x14ac:dyDescent="0.3">
      <c r="A43" s="131" t="s">
        <v>1343</v>
      </c>
      <c r="B43" s="132"/>
      <c r="C43" s="133"/>
      <c r="D43" s="395">
        <v>97.001000000000005</v>
      </c>
      <c r="E43" s="395">
        <v>94.003</v>
      </c>
      <c r="F43" s="396">
        <f>SUM(D43:E43)</f>
        <v>191.00400000000002</v>
      </c>
      <c r="G43"/>
      <c r="H43" s="131" t="s">
        <v>1323</v>
      </c>
      <c r="I43" s="132"/>
      <c r="J43" s="133"/>
      <c r="K43" s="395">
        <v>100.001</v>
      </c>
      <c r="L43" s="395">
        <v>98</v>
      </c>
      <c r="M43" s="396">
        <f>SUM(K43:L43)</f>
        <v>198.001</v>
      </c>
      <c r="N43"/>
      <c r="O43"/>
      <c r="P43"/>
      <c r="Q43"/>
      <c r="R43"/>
      <c r="S43"/>
      <c r="T43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</row>
    <row r="45" spans="1:20" ht="15.75" customHeight="1" x14ac:dyDescent="0.3">
      <c r="E45" s="4"/>
      <c r="H45" s="368" t="s">
        <v>7</v>
      </c>
      <c r="I45" s="369" t="s">
        <v>288</v>
      </c>
      <c r="J45" s="369" t="s">
        <v>289</v>
      </c>
      <c r="K45" s="369" t="s">
        <v>290</v>
      </c>
      <c r="L45" s="369" t="s">
        <v>291</v>
      </c>
      <c r="M45" s="369" t="s">
        <v>14</v>
      </c>
      <c r="N45" s="370" t="s">
        <v>292</v>
      </c>
    </row>
    <row r="46" spans="1:20" ht="15.75" customHeight="1" x14ac:dyDescent="0.3">
      <c r="B46" s="9" t="s">
        <v>1344</v>
      </c>
      <c r="E46" s="4"/>
      <c r="H46" s="68" t="s">
        <v>1337</v>
      </c>
      <c r="I46" s="69">
        <v>7</v>
      </c>
      <c r="J46" s="69">
        <v>6</v>
      </c>
      <c r="K46" s="69"/>
      <c r="L46" s="69">
        <v>1</v>
      </c>
      <c r="M46" s="424">
        <v>4109.0659999999998</v>
      </c>
      <c r="N46" s="70">
        <v>12</v>
      </c>
      <c r="O46"/>
      <c r="P46"/>
    </row>
    <row r="47" spans="1:20" ht="15.75" customHeight="1" x14ac:dyDescent="0.3">
      <c r="B47" s="61" t="s">
        <v>1436</v>
      </c>
      <c r="E47" s="4"/>
      <c r="H47" s="71" t="s">
        <v>1339</v>
      </c>
      <c r="I47" s="72">
        <v>7</v>
      </c>
      <c r="J47" s="72">
        <v>5</v>
      </c>
      <c r="K47" s="72"/>
      <c r="L47" s="72">
        <v>2</v>
      </c>
      <c r="M47" s="425">
        <v>4033.0420000000004</v>
      </c>
      <c r="N47" s="73">
        <v>10</v>
      </c>
      <c r="O47"/>
      <c r="P47"/>
    </row>
    <row r="48" spans="1:20" ht="15.75" customHeight="1" x14ac:dyDescent="0.3">
      <c r="B48" s="9" t="s">
        <v>295</v>
      </c>
      <c r="E48" s="4"/>
      <c r="H48" s="71" t="s">
        <v>1342</v>
      </c>
      <c r="I48" s="72">
        <v>7</v>
      </c>
      <c r="J48" s="72">
        <v>5</v>
      </c>
      <c r="K48" s="72"/>
      <c r="L48" s="72">
        <v>2</v>
      </c>
      <c r="M48" s="425">
        <v>3996.0520000000001</v>
      </c>
      <c r="N48" s="73">
        <v>10</v>
      </c>
      <c r="O48"/>
      <c r="P48"/>
    </row>
    <row r="49" spans="1:16" ht="15.75" customHeight="1" x14ac:dyDescent="0.3">
      <c r="H49" s="71" t="s">
        <v>1154</v>
      </c>
      <c r="I49" s="72">
        <v>7</v>
      </c>
      <c r="J49" s="72">
        <v>3</v>
      </c>
      <c r="K49" s="72"/>
      <c r="L49" s="72">
        <v>4</v>
      </c>
      <c r="M49" s="425">
        <v>3068.0299999999997</v>
      </c>
      <c r="N49" s="73">
        <v>6</v>
      </c>
      <c r="O49"/>
      <c r="P49"/>
    </row>
    <row r="50" spans="1:16" ht="15.75" customHeight="1" x14ac:dyDescent="0.3">
      <c r="H50" s="71" t="s">
        <v>1341</v>
      </c>
      <c r="I50" s="72">
        <v>7</v>
      </c>
      <c r="J50" s="72">
        <v>2</v>
      </c>
      <c r="K50" s="72"/>
      <c r="L50" s="72">
        <v>5</v>
      </c>
      <c r="M50" s="425">
        <v>3861.0320000000002</v>
      </c>
      <c r="N50" s="73">
        <v>4</v>
      </c>
      <c r="O50"/>
      <c r="P50"/>
    </row>
    <row r="51" spans="1:16" ht="15.75" customHeight="1" x14ac:dyDescent="0.3">
      <c r="H51" s="74" t="s">
        <v>1338</v>
      </c>
      <c r="I51" s="75">
        <v>7</v>
      </c>
      <c r="J51" s="75"/>
      <c r="K51" s="75"/>
      <c r="L51" s="75">
        <v>7</v>
      </c>
      <c r="M51" s="426">
        <v>3191.0459999999998</v>
      </c>
      <c r="N51" s="76">
        <v>0</v>
      </c>
      <c r="O51"/>
      <c r="P51"/>
    </row>
    <row r="52" spans="1:16" ht="15.75" customHeight="1" x14ac:dyDescent="0.3">
      <c r="A52" s="59"/>
      <c r="B52" s="59"/>
      <c r="C52" s="59"/>
      <c r="D52" s="59"/>
      <c r="E52" s="59"/>
      <c r="F52" s="59"/>
      <c r="G52" s="142"/>
      <c r="H52" s="59"/>
      <c r="I52" s="59"/>
      <c r="J52" s="59"/>
      <c r="K52" s="59"/>
      <c r="L52" s="59"/>
      <c r="M52" s="59"/>
      <c r="N52" s="59"/>
    </row>
    <row r="53" spans="1:16" ht="15.75" customHeight="1" x14ac:dyDescent="0.3">
      <c r="A53" s="59" t="s">
        <v>510</v>
      </c>
      <c r="B53" s="59"/>
      <c r="C53" s="59"/>
      <c r="D53" s="59"/>
      <c r="E53" s="59"/>
      <c r="F53" s="59"/>
      <c r="G53" s="142"/>
      <c r="H53" s="59"/>
      <c r="I53" s="59"/>
      <c r="J53" s="59"/>
      <c r="K53" s="59"/>
      <c r="L53" s="59"/>
      <c r="M53" s="59"/>
      <c r="N53" s="59"/>
    </row>
    <row r="54" spans="1:16" ht="15.75" customHeight="1" x14ac:dyDescent="0.3">
      <c r="A54" s="59"/>
      <c r="B54" s="59"/>
      <c r="C54" s="59"/>
      <c r="D54" s="59"/>
      <c r="E54" s="59"/>
      <c r="F54" s="59"/>
      <c r="G54" s="142"/>
      <c r="H54" s="59"/>
      <c r="I54" s="59"/>
      <c r="J54" s="59"/>
      <c r="K54" s="59"/>
      <c r="L54" s="59"/>
      <c r="M54" s="59"/>
      <c r="N54" s="59"/>
    </row>
    <row r="55" spans="1:16" ht="15.75" customHeight="1" x14ac:dyDescent="0.3">
      <c r="A55" s="4" t="s">
        <v>1224</v>
      </c>
      <c r="E55" s="82" t="s">
        <v>167</v>
      </c>
      <c r="G55" s="4"/>
      <c r="H55" s="59"/>
      <c r="I55" s="59"/>
      <c r="J55" s="59"/>
      <c r="K55" s="59"/>
      <c r="L55" s="59"/>
      <c r="M55" s="59"/>
      <c r="N55" s="59"/>
    </row>
    <row r="56" spans="1:16" ht="15.75" customHeight="1" x14ac:dyDescent="0.3">
      <c r="A56" s="4" t="s">
        <v>168</v>
      </c>
      <c r="E56" s="4"/>
      <c r="H56" s="59"/>
      <c r="I56" s="59"/>
      <c r="J56" s="59"/>
      <c r="K56" s="59"/>
      <c r="L56" s="59"/>
      <c r="M56" s="59"/>
      <c r="N56" s="59"/>
    </row>
    <row r="57" spans="1:16" ht="15.75" customHeight="1" x14ac:dyDescent="0.3">
      <c r="A57" s="59"/>
      <c r="B57" s="59"/>
      <c r="C57" s="59"/>
      <c r="D57" s="59"/>
      <c r="E57" s="59"/>
      <c r="F57" s="59"/>
      <c r="G57" s="142"/>
      <c r="H57" s="59"/>
      <c r="I57" s="59"/>
      <c r="J57" s="59"/>
      <c r="K57" s="59"/>
      <c r="L57" s="59"/>
      <c r="M57" s="59"/>
      <c r="N57" s="59"/>
    </row>
    <row r="58" spans="1:16" ht="15.75" customHeight="1" x14ac:dyDescent="0.3">
      <c r="A58" s="59"/>
      <c r="B58" s="59"/>
      <c r="C58" s="59"/>
      <c r="D58" s="59"/>
      <c r="E58" s="59"/>
      <c r="F58" s="59"/>
      <c r="G58" s="142"/>
      <c r="H58" s="59"/>
      <c r="I58" s="59"/>
      <c r="J58" s="59"/>
      <c r="K58" s="59"/>
      <c r="L58" s="59"/>
      <c r="M58" s="59"/>
      <c r="N58" s="59"/>
    </row>
    <row r="59" spans="1:16" ht="15.75" customHeight="1" x14ac:dyDescent="0.3">
      <c r="A59" s="59"/>
      <c r="B59" s="59"/>
      <c r="C59" s="59"/>
      <c r="D59" s="59"/>
      <c r="E59" s="59"/>
      <c r="F59" s="59"/>
      <c r="G59" s="142"/>
      <c r="H59" s="59"/>
      <c r="I59" s="59"/>
      <c r="J59" s="59"/>
      <c r="K59" s="59"/>
      <c r="L59" s="59"/>
      <c r="M59" s="59"/>
      <c r="N59" s="59"/>
    </row>
    <row r="60" spans="1:16" ht="15.75" customHeight="1" x14ac:dyDescent="0.3">
      <c r="A60" s="59"/>
      <c r="B60" s="59"/>
      <c r="C60" s="59"/>
      <c r="D60" s="59"/>
      <c r="E60" s="59"/>
      <c r="F60" s="59"/>
      <c r="G60" s="142"/>
      <c r="H60" s="59"/>
      <c r="I60" s="59"/>
      <c r="J60" s="59"/>
      <c r="K60" s="59"/>
      <c r="L60" s="59"/>
      <c r="M60" s="59"/>
      <c r="N60" s="59"/>
    </row>
    <row r="61" spans="1:16" ht="15.75" customHeight="1" x14ac:dyDescent="0.3">
      <c r="A61" s="59"/>
      <c r="B61" s="59"/>
      <c r="C61" s="59"/>
      <c r="D61" s="59"/>
      <c r="E61" s="59"/>
      <c r="F61" s="59"/>
      <c r="G61" s="142"/>
      <c r="H61" s="59"/>
      <c r="I61" s="59"/>
      <c r="J61" s="59"/>
      <c r="K61" s="59"/>
      <c r="L61" s="59"/>
      <c r="M61" s="59"/>
      <c r="N61" s="59"/>
    </row>
    <row r="62" spans="1:16" ht="15.75" customHeight="1" x14ac:dyDescent="0.3">
      <c r="A62" s="59"/>
      <c r="B62" s="59"/>
      <c r="C62" s="59"/>
      <c r="D62" s="59"/>
      <c r="E62" s="59"/>
      <c r="F62" s="59"/>
      <c r="G62" s="142"/>
      <c r="H62" s="59"/>
      <c r="I62" s="59"/>
      <c r="J62" s="59"/>
      <c r="K62" s="59"/>
      <c r="L62" s="59"/>
      <c r="M62" s="59"/>
      <c r="N62" s="59"/>
    </row>
    <row r="63" spans="1:16" ht="15.75" customHeight="1" x14ac:dyDescent="0.3">
      <c r="A63" s="59"/>
      <c r="B63" s="59"/>
      <c r="C63" s="59"/>
      <c r="D63" s="59"/>
      <c r="E63" s="59"/>
      <c r="F63" s="59"/>
      <c r="G63" s="142"/>
      <c r="H63" s="59"/>
      <c r="I63" s="59"/>
      <c r="J63" s="59"/>
      <c r="K63" s="59"/>
      <c r="L63" s="59"/>
      <c r="M63" s="59"/>
      <c r="N63" s="59"/>
    </row>
    <row r="64" spans="1:16" ht="15.75" customHeight="1" x14ac:dyDescent="0.3">
      <c r="A64" s="59"/>
      <c r="B64" s="59"/>
      <c r="C64" s="59"/>
      <c r="D64" s="59"/>
      <c r="E64" s="59"/>
      <c r="F64" s="59"/>
      <c r="G64" s="142"/>
      <c r="H64" s="59"/>
      <c r="I64" s="59"/>
      <c r="J64" s="59"/>
      <c r="K64" s="59"/>
      <c r="L64" s="59"/>
      <c r="M64" s="59"/>
      <c r="N64" s="59"/>
    </row>
    <row r="65" spans="1:14" ht="15.75" customHeight="1" x14ac:dyDescent="0.3">
      <c r="A65" s="59"/>
      <c r="B65" s="59"/>
      <c r="C65" s="59"/>
      <c r="D65" s="59"/>
      <c r="E65" s="59"/>
      <c r="F65" s="59"/>
      <c r="G65" s="142"/>
      <c r="H65" s="59"/>
      <c r="I65" s="59"/>
      <c r="J65" s="59"/>
      <c r="K65" s="59"/>
      <c r="L65" s="59"/>
      <c r="M65" s="59"/>
      <c r="N65" s="59"/>
    </row>
    <row r="66" spans="1:14" ht="15.75" customHeight="1" x14ac:dyDescent="0.3">
      <c r="A66" s="59"/>
      <c r="B66" s="59"/>
      <c r="C66" s="59"/>
      <c r="D66" s="59"/>
      <c r="E66" s="59"/>
      <c r="F66" s="59"/>
      <c r="G66" s="142"/>
      <c r="H66" s="59"/>
      <c r="I66" s="59"/>
      <c r="J66" s="59"/>
      <c r="K66" s="59"/>
      <c r="L66" s="59"/>
      <c r="M66" s="59"/>
      <c r="N66" s="59"/>
    </row>
    <row r="67" spans="1:14" ht="15.75" customHeight="1" x14ac:dyDescent="0.3">
      <c r="A67" s="59"/>
      <c r="B67" s="59"/>
      <c r="C67" s="59"/>
      <c r="D67" s="59"/>
      <c r="E67" s="59"/>
      <c r="F67" s="59"/>
      <c r="G67" s="142"/>
      <c r="H67" s="59"/>
      <c r="I67" s="59"/>
      <c r="J67" s="59"/>
      <c r="K67" s="59"/>
      <c r="L67" s="59"/>
      <c r="M67" s="59"/>
      <c r="N67" s="59"/>
    </row>
    <row r="68" spans="1:14" ht="15.75" customHeight="1" x14ac:dyDescent="0.3">
      <c r="A68" s="59"/>
      <c r="B68" s="59"/>
      <c r="C68" s="59"/>
      <c r="D68" s="59"/>
      <c r="E68" s="59"/>
      <c r="F68" s="59"/>
      <c r="G68" s="142"/>
      <c r="H68" s="59"/>
      <c r="I68" s="59"/>
      <c r="J68" s="59"/>
      <c r="K68" s="59"/>
      <c r="L68" s="59"/>
      <c r="M68" s="59"/>
      <c r="N68" s="59"/>
    </row>
    <row r="69" spans="1:14" ht="15.75" customHeight="1" x14ac:dyDescent="0.3">
      <c r="A69" s="59"/>
      <c r="B69" s="59"/>
      <c r="C69" s="59"/>
      <c r="D69" s="59"/>
      <c r="E69" s="59"/>
      <c r="F69" s="59"/>
      <c r="G69" s="142"/>
      <c r="H69" s="59"/>
      <c r="I69" s="59"/>
      <c r="J69" s="59"/>
      <c r="K69" s="59"/>
      <c r="L69" s="59"/>
      <c r="M69" s="59"/>
      <c r="N69" s="59"/>
    </row>
    <row r="70" spans="1:14" ht="15.75" customHeight="1" x14ac:dyDescent="0.3">
      <c r="A70" s="59"/>
      <c r="B70" s="59"/>
      <c r="C70" s="59"/>
      <c r="D70" s="59"/>
      <c r="E70" s="59"/>
      <c r="F70" s="59"/>
      <c r="G70" s="142"/>
      <c r="H70" s="59"/>
      <c r="I70" s="59"/>
      <c r="J70" s="59"/>
      <c r="K70" s="59"/>
      <c r="L70" s="59"/>
      <c r="M70" s="59"/>
      <c r="N70" s="59"/>
    </row>
    <row r="71" spans="1:14" ht="15.75" customHeight="1" x14ac:dyDescent="0.3">
      <c r="A71" s="59"/>
      <c r="B71" s="59"/>
      <c r="C71" s="59"/>
      <c r="D71" s="59"/>
      <c r="E71" s="59"/>
      <c r="F71" s="59"/>
      <c r="G71" s="142"/>
      <c r="H71" s="59"/>
      <c r="I71" s="59"/>
      <c r="J71" s="59"/>
      <c r="K71" s="59"/>
      <c r="L71" s="59"/>
      <c r="M71" s="59"/>
      <c r="N71" s="59"/>
    </row>
    <row r="72" spans="1:14" ht="15.75" customHeight="1" x14ac:dyDescent="0.3">
      <c r="A72" s="59"/>
      <c r="B72" s="59"/>
      <c r="C72" s="59"/>
      <c r="D72" s="59"/>
      <c r="E72" s="59"/>
      <c r="F72" s="59"/>
      <c r="G72" s="142"/>
      <c r="H72" s="59"/>
      <c r="I72" s="59"/>
      <c r="J72" s="59"/>
      <c r="K72" s="59"/>
      <c r="L72" s="59"/>
      <c r="M72" s="59"/>
      <c r="N72" s="59"/>
    </row>
    <row r="73" spans="1:14" ht="15.75" customHeight="1" x14ac:dyDescent="0.3">
      <c r="A73" s="59"/>
      <c r="B73" s="59"/>
      <c r="C73" s="59"/>
      <c r="D73" s="59"/>
      <c r="E73" s="59"/>
      <c r="F73" s="59"/>
      <c r="G73" s="142"/>
      <c r="H73" s="59"/>
      <c r="I73" s="59"/>
      <c r="J73" s="59"/>
      <c r="K73" s="59"/>
      <c r="L73" s="59"/>
      <c r="M73" s="59"/>
      <c r="N73" s="59"/>
    </row>
    <row r="74" spans="1:14" ht="15.75" customHeight="1" x14ac:dyDescent="0.3">
      <c r="A74" s="59"/>
      <c r="B74" s="59"/>
      <c r="C74" s="59"/>
      <c r="D74" s="59"/>
      <c r="E74" s="59"/>
      <c r="F74" s="59"/>
      <c r="G74" s="142"/>
      <c r="H74" s="59"/>
      <c r="I74" s="59"/>
      <c r="J74" s="59"/>
      <c r="K74" s="59"/>
      <c r="L74" s="59"/>
      <c r="M74" s="59"/>
      <c r="N74" s="59"/>
    </row>
    <row r="75" spans="1:14" ht="15.75" customHeight="1" x14ac:dyDescent="0.3">
      <c r="A75" s="59"/>
      <c r="B75" s="59"/>
      <c r="C75" s="59"/>
      <c r="D75" s="59"/>
      <c r="E75" s="59"/>
      <c r="F75" s="59"/>
      <c r="G75" s="142"/>
      <c r="H75" s="59"/>
      <c r="I75" s="59"/>
      <c r="J75" s="59"/>
      <c r="K75" s="59"/>
      <c r="L75" s="59"/>
      <c r="M75" s="59"/>
      <c r="N75" s="59"/>
    </row>
    <row r="76" spans="1:14" ht="15.75" customHeight="1" x14ac:dyDescent="0.3">
      <c r="A76" s="59"/>
      <c r="B76" s="59"/>
      <c r="C76" s="59"/>
      <c r="D76" s="59"/>
      <c r="E76" s="59"/>
      <c r="F76" s="59"/>
      <c r="G76" s="142"/>
      <c r="H76" s="59"/>
      <c r="I76" s="59"/>
      <c r="J76" s="59"/>
      <c r="K76" s="59"/>
      <c r="L76" s="59"/>
      <c r="M76" s="59"/>
      <c r="N76" s="59"/>
    </row>
    <row r="77" spans="1:14" ht="15.75" customHeight="1" x14ac:dyDescent="0.3">
      <c r="A77" s="59"/>
      <c r="B77" s="59"/>
      <c r="C77" s="59"/>
      <c r="D77" s="59"/>
      <c r="E77" s="59"/>
      <c r="F77" s="59"/>
      <c r="G77" s="142"/>
      <c r="H77" s="59"/>
      <c r="I77" s="59"/>
      <c r="J77" s="59"/>
      <c r="K77" s="59"/>
      <c r="L77" s="59"/>
      <c r="M77" s="59"/>
      <c r="N77" s="59"/>
    </row>
    <row r="78" spans="1:14" ht="15.75" customHeight="1" x14ac:dyDescent="0.3">
      <c r="A78" s="59"/>
      <c r="B78" s="59"/>
      <c r="C78" s="59"/>
      <c r="D78" s="59"/>
      <c r="E78" s="59"/>
      <c r="F78" s="59"/>
      <c r="G78" s="142"/>
      <c r="H78" s="59"/>
      <c r="I78" s="59"/>
      <c r="J78" s="59"/>
      <c r="K78" s="59"/>
      <c r="L78" s="59"/>
      <c r="M78" s="59"/>
      <c r="N78" s="59"/>
    </row>
    <row r="79" spans="1:14" ht="15.75" customHeight="1" x14ac:dyDescent="0.3">
      <c r="A79" s="59"/>
      <c r="B79" s="59"/>
      <c r="C79" s="59"/>
      <c r="D79" s="59"/>
      <c r="E79" s="59"/>
      <c r="F79" s="59"/>
      <c r="G79" s="142"/>
      <c r="H79" s="59"/>
      <c r="I79" s="59"/>
      <c r="J79" s="59"/>
      <c r="K79" s="59"/>
      <c r="L79" s="59"/>
      <c r="M79" s="59"/>
      <c r="N79" s="59"/>
    </row>
    <row r="80" spans="1:14" ht="15.75" customHeight="1" x14ac:dyDescent="0.3">
      <c r="A80" s="59"/>
      <c r="B80" s="59"/>
      <c r="C80" s="59"/>
      <c r="D80" s="59"/>
      <c r="E80" s="59"/>
      <c r="F80" s="59"/>
      <c r="G80" s="142"/>
      <c r="H80" s="59"/>
      <c r="I80" s="59"/>
      <c r="J80" s="59"/>
      <c r="K80" s="59"/>
      <c r="L80" s="59"/>
      <c r="M80" s="59"/>
      <c r="N80" s="59"/>
    </row>
    <row r="81" spans="1:14" ht="15.75" customHeight="1" x14ac:dyDescent="0.3">
      <c r="A81" s="59"/>
      <c r="B81" s="59"/>
      <c r="C81" s="59"/>
      <c r="D81" s="59"/>
      <c r="E81" s="59"/>
      <c r="F81" s="59"/>
      <c r="G81" s="142"/>
      <c r="H81" s="59"/>
      <c r="I81" s="59"/>
      <c r="J81" s="59"/>
      <c r="K81" s="59"/>
      <c r="L81" s="59"/>
      <c r="M81" s="59"/>
      <c r="N81" s="59"/>
    </row>
    <row r="82" spans="1:14" ht="15.75" customHeight="1" x14ac:dyDescent="0.3">
      <c r="A82" s="59"/>
      <c r="B82" s="59"/>
      <c r="C82" s="59"/>
      <c r="D82" s="59"/>
      <c r="E82" s="59"/>
      <c r="F82" s="59"/>
      <c r="G82" s="142"/>
      <c r="H82" s="59"/>
      <c r="I82" s="59"/>
      <c r="J82" s="59"/>
      <c r="K82" s="59"/>
      <c r="L82" s="59"/>
      <c r="M82" s="59"/>
      <c r="N82" s="59"/>
    </row>
    <row r="83" spans="1:14" ht="15.75" customHeight="1" x14ac:dyDescent="0.3">
      <c r="A83" s="59"/>
      <c r="B83" s="59"/>
      <c r="C83" s="59"/>
      <c r="D83" s="59"/>
      <c r="E83" s="59"/>
      <c r="F83" s="59"/>
      <c r="G83" s="142"/>
      <c r="H83" s="59"/>
      <c r="I83" s="59"/>
      <c r="J83" s="59"/>
      <c r="K83" s="59"/>
      <c r="L83" s="59"/>
      <c r="M83" s="59"/>
      <c r="N83" s="59"/>
    </row>
    <row r="84" spans="1:14" ht="15.75" customHeight="1" x14ac:dyDescent="0.3">
      <c r="A84" s="59"/>
      <c r="B84" s="59"/>
      <c r="C84" s="59"/>
      <c r="D84" s="59"/>
      <c r="E84" s="59"/>
      <c r="F84" s="59"/>
      <c r="G84" s="142"/>
      <c r="H84" s="59"/>
      <c r="I84" s="59"/>
      <c r="J84" s="59"/>
      <c r="K84" s="59"/>
      <c r="L84" s="59"/>
      <c r="M84" s="59"/>
      <c r="N84" s="59"/>
    </row>
    <row r="85" spans="1:14" ht="15.75" customHeight="1" x14ac:dyDescent="0.3">
      <c r="A85" s="59"/>
      <c r="B85" s="59"/>
      <c r="C85" s="59"/>
      <c r="D85" s="59"/>
      <c r="E85" s="59"/>
      <c r="F85" s="59"/>
      <c r="G85" s="142"/>
      <c r="H85" s="59"/>
      <c r="I85" s="59"/>
      <c r="J85" s="59"/>
      <c r="K85" s="59"/>
      <c r="L85" s="59"/>
      <c r="M85" s="59"/>
      <c r="N85" s="59"/>
    </row>
    <row r="86" spans="1:14" ht="15.75" customHeight="1" x14ac:dyDescent="0.3">
      <c r="A86" s="59"/>
      <c r="B86" s="59"/>
      <c r="C86" s="59"/>
      <c r="D86" s="59"/>
      <c r="E86" s="59"/>
      <c r="F86" s="59"/>
      <c r="G86" s="142"/>
      <c r="H86" s="59"/>
      <c r="I86" s="59"/>
      <c r="J86" s="59"/>
      <c r="K86" s="59"/>
      <c r="L86" s="59"/>
      <c r="M86" s="59"/>
      <c r="N86" s="59"/>
    </row>
    <row r="87" spans="1:14" ht="15.75" customHeight="1" x14ac:dyDescent="0.3">
      <c r="A87" s="59"/>
      <c r="B87" s="59"/>
      <c r="C87" s="59"/>
      <c r="D87" s="59"/>
      <c r="E87" s="59"/>
      <c r="F87" s="59"/>
      <c r="G87" s="142"/>
      <c r="H87" s="59"/>
      <c r="I87" s="59"/>
      <c r="J87" s="59"/>
      <c r="K87" s="59"/>
      <c r="L87" s="59"/>
      <c r="M87" s="59"/>
      <c r="N87" s="59"/>
    </row>
    <row r="88" spans="1:14" ht="15.75" customHeight="1" x14ac:dyDescent="0.3">
      <c r="A88" s="59"/>
      <c r="B88" s="59"/>
      <c r="C88" s="59"/>
      <c r="D88" s="59"/>
      <c r="E88" s="59"/>
      <c r="F88" s="59"/>
      <c r="G88" s="142"/>
      <c r="H88" s="59"/>
      <c r="I88" s="59"/>
      <c r="J88" s="59"/>
      <c r="K88" s="59"/>
      <c r="L88" s="59"/>
      <c r="M88" s="59"/>
      <c r="N88" s="59"/>
    </row>
    <row r="89" spans="1:14" ht="15.75" customHeight="1" x14ac:dyDescent="0.3">
      <c r="A89" s="59"/>
      <c r="B89" s="59"/>
      <c r="C89" s="59"/>
      <c r="D89" s="59"/>
      <c r="E89" s="59"/>
      <c r="F89" s="59"/>
      <c r="G89" s="142"/>
      <c r="H89" s="59"/>
      <c r="I89" s="59"/>
      <c r="J89" s="59"/>
      <c r="K89" s="59"/>
      <c r="L89" s="59"/>
      <c r="M89" s="59"/>
      <c r="N89" s="59"/>
    </row>
    <row r="90" spans="1:14" ht="15.75" customHeight="1" x14ac:dyDescent="0.3">
      <c r="A90" s="59"/>
      <c r="B90" s="59"/>
      <c r="C90" s="59"/>
      <c r="D90" s="59"/>
      <c r="E90" s="59"/>
      <c r="F90" s="59"/>
      <c r="G90" s="142"/>
      <c r="H90" s="59"/>
      <c r="I90" s="59"/>
      <c r="J90" s="59"/>
      <c r="K90" s="59"/>
      <c r="L90" s="59"/>
      <c r="M90" s="59"/>
      <c r="N90" s="59"/>
    </row>
    <row r="91" spans="1:14" ht="15.75" customHeight="1" x14ac:dyDescent="0.3">
      <c r="A91" s="59"/>
      <c r="B91" s="59"/>
      <c r="C91" s="59"/>
      <c r="D91" s="59"/>
      <c r="E91" s="59"/>
      <c r="F91" s="59"/>
      <c r="G91" s="142"/>
      <c r="H91" s="59"/>
      <c r="I91" s="59"/>
      <c r="J91" s="59"/>
      <c r="K91" s="59"/>
      <c r="L91" s="59"/>
      <c r="M91" s="59"/>
      <c r="N91" s="59"/>
    </row>
    <row r="92" spans="1:14" ht="15.75" customHeight="1" x14ac:dyDescent="0.3">
      <c r="A92" s="59"/>
      <c r="B92" s="59"/>
      <c r="C92" s="59"/>
      <c r="D92" s="59"/>
      <c r="E92" s="59"/>
      <c r="F92" s="59"/>
      <c r="G92" s="142"/>
      <c r="H92" s="59"/>
      <c r="I92" s="59"/>
      <c r="J92" s="59"/>
      <c r="K92" s="59"/>
      <c r="L92" s="59"/>
      <c r="M92" s="59"/>
      <c r="N92" s="59"/>
    </row>
    <row r="93" spans="1:14" ht="15.75" customHeight="1" x14ac:dyDescent="0.3">
      <c r="A93" s="59"/>
      <c r="B93" s="59"/>
      <c r="C93" s="59"/>
      <c r="D93" s="59"/>
      <c r="E93" s="59"/>
      <c r="F93" s="59"/>
      <c r="G93" s="142"/>
      <c r="H93" s="59"/>
      <c r="I93" s="59"/>
      <c r="J93" s="59"/>
      <c r="K93" s="59"/>
      <c r="L93" s="59"/>
      <c r="M93" s="59"/>
      <c r="N93" s="59"/>
    </row>
    <row r="94" spans="1:14" ht="15.75" customHeight="1" x14ac:dyDescent="0.3">
      <c r="A94" s="59"/>
      <c r="B94" s="59"/>
      <c r="C94" s="59"/>
      <c r="D94" s="59"/>
      <c r="E94" s="59"/>
      <c r="F94" s="59"/>
      <c r="G94" s="142"/>
      <c r="H94" s="59"/>
      <c r="I94" s="59"/>
      <c r="J94" s="59"/>
      <c r="K94" s="59"/>
      <c r="L94" s="59"/>
      <c r="M94" s="59"/>
      <c r="N94" s="59"/>
    </row>
    <row r="95" spans="1:14" ht="15.75" customHeight="1" x14ac:dyDescent="0.3">
      <c r="A95" s="59"/>
      <c r="B95" s="59"/>
      <c r="C95" s="59"/>
      <c r="D95" s="59"/>
      <c r="E95" s="59"/>
      <c r="F95" s="59"/>
      <c r="G95" s="142"/>
      <c r="H95" s="59"/>
      <c r="I95" s="59"/>
      <c r="J95" s="59"/>
      <c r="K95" s="59"/>
      <c r="L95" s="59"/>
      <c r="M95" s="59"/>
      <c r="N95" s="59"/>
    </row>
    <row r="96" spans="1:14" ht="15.75" customHeight="1" x14ac:dyDescent="0.3">
      <c r="A96" s="59"/>
      <c r="B96" s="59"/>
      <c r="C96" s="59"/>
      <c r="D96" s="59"/>
      <c r="E96" s="59"/>
      <c r="F96" s="59"/>
      <c r="G96" s="142"/>
      <c r="H96" s="59"/>
      <c r="I96" s="59"/>
      <c r="J96" s="59"/>
      <c r="K96" s="59"/>
      <c r="L96" s="59"/>
      <c r="M96" s="59"/>
      <c r="N96" s="59"/>
    </row>
    <row r="97" spans="1:14" ht="15.75" customHeight="1" x14ac:dyDescent="0.3">
      <c r="A97" s="59"/>
      <c r="B97" s="59"/>
      <c r="C97" s="59"/>
      <c r="D97" s="59"/>
      <c r="E97" s="59"/>
      <c r="F97" s="59"/>
      <c r="G97" s="142"/>
      <c r="H97" s="59"/>
      <c r="I97" s="59"/>
      <c r="J97" s="59"/>
      <c r="K97" s="59"/>
      <c r="L97" s="59"/>
      <c r="M97" s="59"/>
      <c r="N97" s="59"/>
    </row>
    <row r="98" spans="1:14" ht="15.75" customHeight="1" x14ac:dyDescent="0.3">
      <c r="A98" s="59"/>
      <c r="B98" s="59"/>
      <c r="C98" s="59"/>
      <c r="D98" s="59"/>
      <c r="E98" s="59"/>
      <c r="F98" s="59"/>
      <c r="G98" s="142"/>
      <c r="H98" s="59"/>
      <c r="I98" s="59"/>
      <c r="J98" s="59"/>
      <c r="K98" s="59"/>
      <c r="L98" s="59"/>
      <c r="M98" s="59"/>
      <c r="N98" s="59"/>
    </row>
    <row r="99" spans="1:14" ht="15.75" customHeight="1" x14ac:dyDescent="0.3">
      <c r="A99" s="59"/>
      <c r="B99" s="59"/>
      <c r="C99" s="59"/>
      <c r="D99" s="59"/>
      <c r="E99" s="59"/>
      <c r="F99" s="59"/>
      <c r="G99" s="142"/>
      <c r="H99" s="59"/>
      <c r="I99" s="59"/>
      <c r="J99" s="59"/>
      <c r="K99" s="59"/>
      <c r="L99" s="59"/>
      <c r="M99" s="59"/>
      <c r="N99" s="59"/>
    </row>
    <row r="100" spans="1:14" ht="15.75" customHeight="1" x14ac:dyDescent="0.3">
      <c r="A100" s="59"/>
      <c r="B100" s="59"/>
      <c r="C100" s="59"/>
      <c r="D100" s="59"/>
      <c r="E100" s="59"/>
      <c r="F100" s="59"/>
      <c r="G100" s="142"/>
      <c r="H100" s="59"/>
      <c r="I100" s="59"/>
      <c r="J100" s="59"/>
      <c r="K100" s="59"/>
      <c r="L100" s="59"/>
      <c r="M100" s="59"/>
      <c r="N100" s="59"/>
    </row>
    <row r="101" spans="1:14" ht="15.75" customHeight="1" x14ac:dyDescent="0.3">
      <c r="A101" s="59"/>
      <c r="B101" s="59"/>
      <c r="C101" s="59"/>
      <c r="D101" s="59"/>
      <c r="E101" s="59"/>
      <c r="F101" s="59"/>
      <c r="G101" s="142"/>
      <c r="H101" s="59"/>
      <c r="I101" s="59"/>
      <c r="J101" s="59"/>
      <c r="K101" s="59"/>
      <c r="L101" s="59"/>
      <c r="M101" s="59"/>
      <c r="N101" s="59"/>
    </row>
    <row r="102" spans="1:14" ht="15.75" customHeight="1" x14ac:dyDescent="0.3">
      <c r="A102" s="59"/>
      <c r="B102" s="59"/>
      <c r="C102" s="59"/>
      <c r="D102" s="59"/>
      <c r="E102" s="59"/>
      <c r="F102" s="59"/>
      <c r="G102" s="142"/>
      <c r="H102" s="59"/>
      <c r="I102" s="59"/>
      <c r="J102" s="59"/>
      <c r="K102" s="59"/>
      <c r="L102" s="59"/>
      <c r="M102" s="59"/>
      <c r="N102" s="59"/>
    </row>
    <row r="103" spans="1:14" ht="15.75" customHeight="1" x14ac:dyDescent="0.3">
      <c r="A103" s="59"/>
      <c r="B103" s="59"/>
      <c r="C103" s="59"/>
      <c r="D103" s="59"/>
      <c r="E103" s="59"/>
      <c r="F103" s="59"/>
      <c r="G103" s="142"/>
      <c r="H103" s="59"/>
      <c r="I103" s="59"/>
      <c r="J103" s="59"/>
      <c r="K103" s="59"/>
      <c r="L103" s="59"/>
      <c r="M103" s="59"/>
      <c r="N103" s="59"/>
    </row>
    <row r="104" spans="1:14" ht="15.75" customHeight="1" x14ac:dyDescent="0.3">
      <c r="A104" s="59"/>
      <c r="B104" s="59"/>
      <c r="C104" s="59"/>
      <c r="D104" s="59"/>
      <c r="E104" s="59"/>
      <c r="F104" s="59"/>
      <c r="G104" s="142"/>
      <c r="H104" s="59"/>
      <c r="I104" s="59"/>
      <c r="J104" s="59"/>
      <c r="K104" s="59"/>
      <c r="L104" s="59"/>
      <c r="M104" s="59"/>
      <c r="N104" s="59"/>
    </row>
    <row r="105" spans="1:14" ht="15.75" customHeight="1" x14ac:dyDescent="0.3">
      <c r="A105" s="59"/>
      <c r="B105" s="59"/>
      <c r="C105" s="59"/>
      <c r="D105" s="59"/>
      <c r="E105" s="59"/>
      <c r="F105" s="59"/>
      <c r="G105" s="142"/>
      <c r="H105" s="59"/>
      <c r="I105" s="59"/>
      <c r="J105" s="59"/>
      <c r="K105" s="59"/>
      <c r="L105" s="59"/>
      <c r="M105" s="59"/>
      <c r="N105" s="59"/>
    </row>
    <row r="106" spans="1:14" ht="15.75" customHeight="1" x14ac:dyDescent="0.3">
      <c r="A106" s="59"/>
      <c r="B106" s="59"/>
      <c r="C106" s="59"/>
      <c r="D106" s="59"/>
      <c r="E106" s="59"/>
      <c r="F106" s="59"/>
      <c r="G106" s="142"/>
      <c r="H106" s="59"/>
      <c r="I106" s="59"/>
      <c r="J106" s="59"/>
      <c r="K106" s="59"/>
      <c r="L106" s="59"/>
      <c r="M106" s="59"/>
      <c r="N106" s="59"/>
    </row>
    <row r="107" spans="1:14" ht="15.75" customHeight="1" x14ac:dyDescent="0.3">
      <c r="A107" s="59"/>
      <c r="B107" s="59"/>
      <c r="C107" s="59"/>
      <c r="D107" s="59"/>
      <c r="E107" s="59"/>
      <c r="F107" s="59"/>
      <c r="G107" s="142"/>
      <c r="H107" s="59"/>
      <c r="I107" s="59"/>
      <c r="J107" s="59"/>
      <c r="K107" s="59"/>
      <c r="L107" s="59"/>
      <c r="M107" s="59"/>
      <c r="N107" s="59"/>
    </row>
    <row r="108" spans="1:14" ht="15.75" customHeight="1" x14ac:dyDescent="0.3">
      <c r="A108" s="59"/>
      <c r="B108" s="59"/>
      <c r="C108" s="59"/>
      <c r="D108" s="59"/>
      <c r="E108" s="59"/>
      <c r="F108" s="59"/>
      <c r="G108" s="142"/>
      <c r="H108" s="59"/>
      <c r="I108" s="59"/>
      <c r="J108" s="59"/>
      <c r="K108" s="59"/>
      <c r="L108" s="59"/>
      <c r="M108" s="59"/>
      <c r="N108" s="59"/>
    </row>
    <row r="109" spans="1:14" ht="15.75" customHeight="1" x14ac:dyDescent="0.3">
      <c r="A109" s="59"/>
      <c r="B109" s="59"/>
      <c r="C109" s="59"/>
      <c r="D109" s="59"/>
      <c r="E109" s="59"/>
      <c r="F109" s="59"/>
      <c r="G109" s="142"/>
      <c r="H109" s="59"/>
      <c r="I109" s="59"/>
      <c r="J109" s="59"/>
      <c r="K109" s="59"/>
      <c r="L109" s="59"/>
      <c r="M109" s="59"/>
      <c r="N109" s="59"/>
    </row>
    <row r="110" spans="1:14" ht="15.75" customHeight="1" x14ac:dyDescent="0.3">
      <c r="A110" s="59"/>
      <c r="B110" s="59"/>
      <c r="C110" s="59"/>
      <c r="D110" s="59"/>
      <c r="E110" s="59"/>
      <c r="F110" s="59"/>
      <c r="G110" s="142"/>
      <c r="H110" s="59"/>
      <c r="I110" s="59"/>
      <c r="J110" s="59"/>
      <c r="K110" s="59"/>
      <c r="L110" s="59"/>
      <c r="M110" s="59"/>
      <c r="N110" s="59"/>
    </row>
    <row r="111" spans="1:14" ht="15.75" customHeight="1" x14ac:dyDescent="0.3">
      <c r="A111" s="59"/>
      <c r="B111" s="59"/>
      <c r="C111" s="59"/>
      <c r="D111" s="59"/>
      <c r="E111" s="59"/>
      <c r="F111" s="59"/>
      <c r="G111" s="142"/>
      <c r="H111" s="59"/>
      <c r="I111" s="59"/>
      <c r="J111" s="59"/>
      <c r="K111" s="59"/>
      <c r="L111" s="59"/>
      <c r="M111" s="59"/>
      <c r="N111" s="59"/>
    </row>
  </sheetData>
  <sortState xmlns:xlrd2="http://schemas.microsoft.com/office/spreadsheetml/2017/richdata2" ref="H46:N51">
    <sortCondition descending="1" ref="N46"/>
    <sortCondition descending="1" ref="M46"/>
  </sortState>
  <hyperlinks>
    <hyperlink ref="A2" location="'Index'!A3" tooltip="Go to the Index sheet" display="á" xr:uid="{52BE8B5B-C338-4B95-A8A8-5ED923197CF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FA813-CDCA-4543-BC7F-6DCC72775F1D}">
  <sheetPr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4" customWidth="1"/>
    <col min="2" max="3" width="5" style="4" customWidth="1"/>
    <col min="4" max="4" width="8.7109375" style="4" customWidth="1"/>
    <col min="5" max="5" width="8.7109375" style="30" customWidth="1"/>
    <col min="6" max="6" width="8.7109375" style="4" customWidth="1"/>
    <col min="7" max="7" width="4.7109375" style="30" customWidth="1"/>
    <col min="8" max="8" width="20.7109375" style="4" customWidth="1"/>
    <col min="9" max="10" width="5" style="4" customWidth="1"/>
    <col min="11" max="12" width="7.7109375" style="4" customWidth="1"/>
    <col min="13" max="13" width="9.7109375" style="4" customWidth="1"/>
    <col min="14" max="14" width="5" style="4" customWidth="1"/>
    <col min="15" max="20" width="4.140625" style="4" customWidth="1"/>
    <col min="21" max="25" width="10.28515625" style="4" customWidth="1"/>
    <col min="26" max="254" width="10.28515625" customWidth="1"/>
    <col min="255" max="255" width="17.85546875" customWidth="1"/>
  </cols>
  <sheetData>
    <row r="1" spans="1:25" ht="18" x14ac:dyDescent="0.35">
      <c r="A1" s="2" t="s">
        <v>1331</v>
      </c>
      <c r="B1" s="2"/>
      <c r="C1" s="2"/>
      <c r="D1" s="3"/>
      <c r="E1" s="3"/>
      <c r="F1" s="3"/>
      <c r="G1" s="46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 s="5" t="s">
        <v>2</v>
      </c>
      <c r="I2" s="47" t="s">
        <v>1345</v>
      </c>
      <c r="J2" s="48">
        <v>2</v>
      </c>
    </row>
    <row r="3" spans="1:25" ht="15.75" customHeight="1" x14ac:dyDescent="0.3">
      <c r="A3" s="8" t="s">
        <v>46</v>
      </c>
      <c r="B3" s="8"/>
      <c r="C3" s="8"/>
      <c r="D3" s="8"/>
      <c r="E3" s="7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363" t="s">
        <v>1402</v>
      </c>
      <c r="B4" s="50"/>
      <c r="C4" s="51">
        <v>553</v>
      </c>
      <c r="D4" s="50"/>
      <c r="E4" s="52" t="s">
        <v>15</v>
      </c>
      <c r="F4" s="393">
        <f>SUM(F5:F7)</f>
        <v>576.00599999999997</v>
      </c>
      <c r="G4" s="54" t="s">
        <v>282</v>
      </c>
      <c r="H4" s="363" t="s">
        <v>1152</v>
      </c>
      <c r="I4" s="50"/>
      <c r="J4" s="51">
        <v>561</v>
      </c>
      <c r="K4" s="50"/>
      <c r="L4" s="52" t="s">
        <v>15</v>
      </c>
      <c r="M4" s="393">
        <f>SUM(M5:M7)</f>
        <v>182</v>
      </c>
      <c r="N4"/>
      <c r="O4"/>
      <c r="P4"/>
      <c r="Q4"/>
      <c r="R4"/>
      <c r="S4"/>
      <c r="T4"/>
    </row>
    <row r="5" spans="1:25" ht="15.75" customHeight="1" x14ac:dyDescent="0.3">
      <c r="A5" s="247" t="s">
        <v>1324</v>
      </c>
      <c r="B5" s="122"/>
      <c r="C5" s="123"/>
      <c r="D5" s="129">
        <v>90.001999999999995</v>
      </c>
      <c r="E5" s="129">
        <v>97</v>
      </c>
      <c r="F5" s="130">
        <f>SUM(D5:E5)</f>
        <v>187.00200000000001</v>
      </c>
      <c r="G5"/>
      <c r="H5" s="247" t="s">
        <v>499</v>
      </c>
      <c r="I5" s="122"/>
      <c r="J5" s="123"/>
      <c r="K5" s="129" t="s">
        <v>109</v>
      </c>
      <c r="L5" s="129"/>
      <c r="M5" s="130">
        <f>SUM(K5:L5)</f>
        <v>0</v>
      </c>
      <c r="N5"/>
      <c r="O5"/>
      <c r="P5"/>
      <c r="Q5"/>
      <c r="R5"/>
      <c r="S5"/>
      <c r="T5"/>
    </row>
    <row r="6" spans="1:25" ht="15.75" customHeight="1" x14ac:dyDescent="0.3">
      <c r="A6" s="126" t="s">
        <v>1325</v>
      </c>
      <c r="B6" s="127"/>
      <c r="C6" s="128"/>
      <c r="D6" s="129">
        <v>99.001999999999995</v>
      </c>
      <c r="E6" s="129">
        <v>96.001000000000005</v>
      </c>
      <c r="F6" s="394">
        <f>SUM(D6:E6)</f>
        <v>195.00299999999999</v>
      </c>
      <c r="G6"/>
      <c r="H6" s="126" t="s">
        <v>497</v>
      </c>
      <c r="I6" s="127"/>
      <c r="J6" s="128"/>
      <c r="K6" s="129" t="s">
        <v>109</v>
      </c>
      <c r="L6" s="129"/>
      <c r="M6" s="394">
        <f>SUM(K6:L6)</f>
        <v>0</v>
      </c>
      <c r="N6"/>
      <c r="O6"/>
      <c r="P6"/>
      <c r="Q6"/>
      <c r="R6"/>
      <c r="S6"/>
      <c r="T6"/>
    </row>
    <row r="7" spans="1:25" ht="15.75" customHeight="1" x14ac:dyDescent="0.3">
      <c r="A7" s="131" t="s">
        <v>1370</v>
      </c>
      <c r="B7" s="132"/>
      <c r="C7" s="133"/>
      <c r="D7" s="395">
        <v>97</v>
      </c>
      <c r="E7" s="395">
        <v>97.001000000000005</v>
      </c>
      <c r="F7" s="396">
        <f>SUM(D7:E7)</f>
        <v>194.001</v>
      </c>
      <c r="G7"/>
      <c r="H7" s="131" t="s">
        <v>1119</v>
      </c>
      <c r="I7" s="132"/>
      <c r="J7" s="133"/>
      <c r="K7" s="395">
        <v>91</v>
      </c>
      <c r="L7" s="395">
        <v>91</v>
      </c>
      <c r="M7" s="396">
        <f>SUM(K7:L7)</f>
        <v>182</v>
      </c>
      <c r="N7"/>
      <c r="O7"/>
      <c r="P7"/>
      <c r="Q7"/>
      <c r="R7"/>
      <c r="S7"/>
      <c r="T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</row>
    <row r="9" spans="1:25" ht="15.75" customHeight="1" x14ac:dyDescent="0.3">
      <c r="A9" s="363" t="s">
        <v>1403</v>
      </c>
      <c r="B9" s="50"/>
      <c r="C9" s="51">
        <v>526</v>
      </c>
      <c r="D9" s="50"/>
      <c r="E9" s="52" t="s">
        <v>15</v>
      </c>
      <c r="F9" s="393">
        <f>SUM(F10:F12)</f>
        <v>540.00099999999998</v>
      </c>
      <c r="G9" s="54" t="s">
        <v>282</v>
      </c>
      <c r="H9" s="363" t="s">
        <v>1404</v>
      </c>
      <c r="I9" s="50"/>
      <c r="J9" s="51">
        <v>559</v>
      </c>
      <c r="K9" s="50"/>
      <c r="L9" s="52" t="s">
        <v>15</v>
      </c>
      <c r="M9" s="393">
        <f>SUM(M10:M12)</f>
        <v>559</v>
      </c>
      <c r="N9"/>
      <c r="O9"/>
      <c r="P9"/>
      <c r="Q9"/>
      <c r="R9"/>
      <c r="S9"/>
      <c r="T9"/>
    </row>
    <row r="10" spans="1:25" ht="15.75" customHeight="1" x14ac:dyDescent="0.3">
      <c r="A10" s="247" t="s">
        <v>1373</v>
      </c>
      <c r="B10" s="122"/>
      <c r="C10" s="123"/>
      <c r="D10" s="129">
        <v>97</v>
      </c>
      <c r="E10" s="129">
        <v>92</v>
      </c>
      <c r="F10" s="130">
        <f>SUM(D10:E10)</f>
        <v>189</v>
      </c>
      <c r="G10"/>
      <c r="H10" s="247" t="s">
        <v>126</v>
      </c>
      <c r="I10" s="122"/>
      <c r="J10" s="123"/>
      <c r="K10" s="129">
        <v>96</v>
      </c>
      <c r="L10" s="129">
        <v>96</v>
      </c>
      <c r="M10" s="130">
        <f>SUM(K10:L10)</f>
        <v>192</v>
      </c>
      <c r="N10"/>
      <c r="O10"/>
      <c r="P10"/>
      <c r="Q10"/>
      <c r="R10"/>
      <c r="S10"/>
      <c r="T10"/>
    </row>
    <row r="11" spans="1:25" ht="15.75" customHeight="1" x14ac:dyDescent="0.3">
      <c r="A11" s="126" t="s">
        <v>134</v>
      </c>
      <c r="B11" s="127"/>
      <c r="C11" s="128"/>
      <c r="D11" s="129">
        <v>88</v>
      </c>
      <c r="E11" s="129">
        <v>92</v>
      </c>
      <c r="F11" s="394">
        <f>SUM(D11:E11)</f>
        <v>180</v>
      </c>
      <c r="G11"/>
      <c r="H11" s="126" t="s">
        <v>1329</v>
      </c>
      <c r="I11" s="127"/>
      <c r="J11" s="128"/>
      <c r="K11" s="129">
        <v>95</v>
      </c>
      <c r="L11" s="129">
        <v>96</v>
      </c>
      <c r="M11" s="394">
        <f>SUM(K11:L11)</f>
        <v>191</v>
      </c>
      <c r="N11"/>
      <c r="O11"/>
      <c r="P11"/>
      <c r="Q11"/>
      <c r="R11"/>
      <c r="S11"/>
      <c r="T11"/>
    </row>
    <row r="12" spans="1:25" ht="15.75" customHeight="1" x14ac:dyDescent="0.3">
      <c r="A12" s="131" t="s">
        <v>180</v>
      </c>
      <c r="B12" s="132"/>
      <c r="C12" s="133"/>
      <c r="D12" s="395">
        <v>87.001000000000005</v>
      </c>
      <c r="E12" s="395">
        <v>84</v>
      </c>
      <c r="F12" s="396">
        <f>SUM(D12:E12)</f>
        <v>171.001</v>
      </c>
      <c r="G12"/>
      <c r="H12" s="131" t="s">
        <v>1369</v>
      </c>
      <c r="I12" s="132"/>
      <c r="J12" s="133"/>
      <c r="K12" s="395">
        <v>92</v>
      </c>
      <c r="L12" s="395">
        <v>84</v>
      </c>
      <c r="M12" s="396">
        <f>SUM(K12:L12)</f>
        <v>176</v>
      </c>
      <c r="N12"/>
      <c r="O12"/>
      <c r="P12"/>
      <c r="Q12"/>
      <c r="R12"/>
      <c r="S12"/>
      <c r="T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</row>
    <row r="14" spans="1:25" ht="15.75" customHeight="1" x14ac:dyDescent="0.3">
      <c r="A14" s="363" t="s">
        <v>1172</v>
      </c>
      <c r="B14" s="50"/>
      <c r="C14" s="51">
        <v>571</v>
      </c>
      <c r="D14" s="50"/>
      <c r="E14" s="52" t="s">
        <v>15</v>
      </c>
      <c r="F14" s="393">
        <f>SUM(F15:F17)</f>
        <v>375</v>
      </c>
      <c r="G14" s="54" t="s">
        <v>282</v>
      </c>
      <c r="H14" t="s">
        <v>1405</v>
      </c>
      <c r="I14"/>
      <c r="J14" s="79">
        <v>533</v>
      </c>
      <c r="K14"/>
      <c r="L14"/>
      <c r="M14">
        <v>533</v>
      </c>
      <c r="N14"/>
      <c r="O14"/>
      <c r="P14"/>
      <c r="Q14"/>
      <c r="R14"/>
      <c r="S14"/>
      <c r="T14"/>
    </row>
    <row r="15" spans="1:25" ht="15.75" customHeight="1" x14ac:dyDescent="0.3">
      <c r="A15" s="247" t="s">
        <v>1219</v>
      </c>
      <c r="B15" s="122"/>
      <c r="C15" s="123"/>
      <c r="D15" s="129">
        <v>93</v>
      </c>
      <c r="E15" s="129">
        <v>93</v>
      </c>
      <c r="F15" s="130">
        <f>SUM(D15:E15)</f>
        <v>186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5" ht="15.75" customHeight="1" x14ac:dyDescent="0.3">
      <c r="A16" s="126" t="s">
        <v>1365</v>
      </c>
      <c r="B16" s="127"/>
      <c r="C16" s="128"/>
      <c r="D16" s="129">
        <v>92</v>
      </c>
      <c r="E16" s="129">
        <v>97</v>
      </c>
      <c r="F16" s="394">
        <f>SUM(D16:E16)</f>
        <v>189</v>
      </c>
      <c r="G16"/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0" ht="15.75" customHeight="1" x14ac:dyDescent="0.3">
      <c r="A17" s="131" t="s">
        <v>1406</v>
      </c>
      <c r="B17" s="132"/>
      <c r="C17" s="133"/>
      <c r="D17" s="395" t="s">
        <v>109</v>
      </c>
      <c r="E17" s="395"/>
      <c r="F17" s="396">
        <f>SUM(D17:E17)</f>
        <v>0</v>
      </c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1:20" ht="15.75" customHeight="1" x14ac:dyDescent="0.3">
      <c r="E19" s="4"/>
      <c r="H19" s="368" t="s">
        <v>46</v>
      </c>
      <c r="I19" s="369" t="s">
        <v>288</v>
      </c>
      <c r="J19" s="369" t="s">
        <v>289</v>
      </c>
      <c r="K19" s="369" t="s">
        <v>290</v>
      </c>
      <c r="L19" s="369" t="s">
        <v>291</v>
      </c>
      <c r="M19" s="369" t="s">
        <v>14</v>
      </c>
      <c r="N19" s="370" t="s">
        <v>292</v>
      </c>
    </row>
    <row r="20" spans="1:20" ht="15.75" customHeight="1" x14ac:dyDescent="0.3">
      <c r="B20" s="9" t="s">
        <v>1158</v>
      </c>
      <c r="E20" s="4"/>
      <c r="H20" s="68" t="s">
        <v>1404</v>
      </c>
      <c r="I20" s="69">
        <v>7</v>
      </c>
      <c r="J20" s="69">
        <v>5</v>
      </c>
      <c r="K20" s="69"/>
      <c r="L20" s="69">
        <v>2</v>
      </c>
      <c r="M20" s="424">
        <v>3926.0119999999997</v>
      </c>
      <c r="N20" s="70">
        <v>10</v>
      </c>
      <c r="O20"/>
      <c r="P20"/>
    </row>
    <row r="21" spans="1:20" ht="15.75" customHeight="1" x14ac:dyDescent="0.3">
      <c r="B21" s="61" t="s">
        <v>1437</v>
      </c>
      <c r="E21" s="4"/>
      <c r="H21" s="71" t="s">
        <v>1402</v>
      </c>
      <c r="I21" s="72">
        <v>7</v>
      </c>
      <c r="J21" s="72">
        <v>5</v>
      </c>
      <c r="K21" s="72"/>
      <c r="L21" s="72">
        <v>2</v>
      </c>
      <c r="M21" s="425">
        <v>3866.03</v>
      </c>
      <c r="N21" s="73">
        <v>10</v>
      </c>
      <c r="O21"/>
      <c r="P21"/>
    </row>
    <row r="22" spans="1:20" ht="15.75" customHeight="1" x14ac:dyDescent="0.3">
      <c r="B22" s="9" t="s">
        <v>295</v>
      </c>
      <c r="E22" s="4"/>
      <c r="H22" s="71" t="s">
        <v>1403</v>
      </c>
      <c r="I22" s="72">
        <v>7</v>
      </c>
      <c r="J22" s="72">
        <v>4</v>
      </c>
      <c r="K22" s="72"/>
      <c r="L22" s="72">
        <v>3</v>
      </c>
      <c r="M22" s="425">
        <v>3784.0130000000008</v>
      </c>
      <c r="N22" s="73">
        <v>8</v>
      </c>
      <c r="O22"/>
      <c r="P22"/>
    </row>
    <row r="23" spans="1:20" ht="15.75" customHeight="1" x14ac:dyDescent="0.3">
      <c r="H23" s="71" t="s">
        <v>1152</v>
      </c>
      <c r="I23" s="72">
        <v>7</v>
      </c>
      <c r="J23" s="72">
        <v>3</v>
      </c>
      <c r="K23" s="72"/>
      <c r="L23" s="72">
        <v>4</v>
      </c>
      <c r="M23" s="425">
        <v>3181.0130000000004</v>
      </c>
      <c r="N23" s="73">
        <v>6</v>
      </c>
      <c r="O23"/>
      <c r="P23"/>
    </row>
    <row r="24" spans="1:20" ht="15.75" customHeight="1" x14ac:dyDescent="0.3">
      <c r="H24" s="71" t="s">
        <v>1405</v>
      </c>
      <c r="I24" s="72">
        <v>7</v>
      </c>
      <c r="J24" s="72">
        <v>2</v>
      </c>
      <c r="K24" s="72"/>
      <c r="L24" s="72">
        <v>5</v>
      </c>
      <c r="M24" s="425">
        <v>3731</v>
      </c>
      <c r="N24" s="73">
        <v>4</v>
      </c>
      <c r="O24"/>
      <c r="P24"/>
    </row>
    <row r="25" spans="1:20" ht="15.75" customHeight="1" x14ac:dyDescent="0.3">
      <c r="H25" s="74" t="s">
        <v>1172</v>
      </c>
      <c r="I25" s="75">
        <v>7</v>
      </c>
      <c r="J25" s="75">
        <v>2</v>
      </c>
      <c r="K25" s="75"/>
      <c r="L25" s="75">
        <v>5</v>
      </c>
      <c r="M25" s="426">
        <v>3434.0199999999995</v>
      </c>
      <c r="N25" s="76">
        <v>4</v>
      </c>
      <c r="O25"/>
      <c r="P25"/>
    </row>
    <row r="26" spans="1:20" ht="15.75" customHeight="1" x14ac:dyDescent="0.3"/>
    <row r="27" spans="1:20" ht="15.75" customHeight="1" x14ac:dyDescent="0.3"/>
    <row r="28" spans="1:20" ht="15.75" customHeight="1" x14ac:dyDescent="0.3">
      <c r="A28"/>
      <c r="B28"/>
      <c r="C28"/>
      <c r="D28"/>
      <c r="E28"/>
      <c r="F28"/>
      <c r="G28" s="54"/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54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54"/>
      <c r="H30"/>
      <c r="I30"/>
      <c r="J30"/>
      <c r="K30"/>
      <c r="L30"/>
      <c r="M30"/>
      <c r="N30"/>
      <c r="O30"/>
      <c r="P30"/>
      <c r="Q30"/>
      <c r="R30"/>
      <c r="S30"/>
      <c r="T30"/>
    </row>
    <row r="31" spans="1:20" ht="15.75" customHeight="1" x14ac:dyDescent="0.3">
      <c r="A31"/>
      <c r="B31"/>
      <c r="C31"/>
      <c r="D31"/>
      <c r="E31"/>
      <c r="F31"/>
      <c r="G31" s="54"/>
      <c r="H31"/>
      <c r="I31"/>
      <c r="J31"/>
      <c r="K31"/>
      <c r="L31"/>
      <c r="M31"/>
      <c r="N31"/>
      <c r="O31"/>
      <c r="P31"/>
      <c r="Q31"/>
      <c r="R31"/>
      <c r="S31"/>
      <c r="T31"/>
    </row>
    <row r="32" spans="1:20" ht="15.75" customHeight="1" x14ac:dyDescent="0.3">
      <c r="A32"/>
      <c r="B32"/>
      <c r="C32"/>
      <c r="D32"/>
      <c r="E32"/>
      <c r="F32"/>
      <c r="G32" s="54"/>
      <c r="H32"/>
      <c r="I32"/>
      <c r="J32"/>
      <c r="K32"/>
      <c r="L32"/>
      <c r="M32"/>
      <c r="N32"/>
      <c r="O32"/>
      <c r="P32"/>
      <c r="Q32"/>
      <c r="R32"/>
      <c r="S32"/>
      <c r="T32"/>
    </row>
    <row r="33" spans="7:25" customFormat="1" ht="15.75" customHeight="1" x14ac:dyDescent="0.3">
      <c r="G33" s="54"/>
      <c r="U33" s="4"/>
      <c r="V33" s="4"/>
      <c r="W33" s="4"/>
      <c r="X33" s="4"/>
      <c r="Y33" s="4"/>
    </row>
    <row r="34" spans="7:25" customFormat="1" ht="15.75" customHeight="1" x14ac:dyDescent="0.3">
      <c r="G34" s="54"/>
      <c r="U34" s="4"/>
      <c r="V34" s="4"/>
      <c r="W34" s="4"/>
      <c r="X34" s="4"/>
      <c r="Y34" s="4"/>
    </row>
    <row r="35" spans="7:25" customFormat="1" ht="15.75" customHeight="1" x14ac:dyDescent="0.3">
      <c r="G35" s="54"/>
      <c r="U35" s="4"/>
      <c r="V35" s="4"/>
      <c r="W35" s="4"/>
      <c r="X35" s="4"/>
      <c r="Y35" s="4"/>
    </row>
    <row r="36" spans="7:25" customFormat="1" ht="15.75" customHeight="1" x14ac:dyDescent="0.3">
      <c r="G36" s="54"/>
      <c r="U36" s="4"/>
      <c r="V36" s="4"/>
      <c r="W36" s="4"/>
      <c r="X36" s="4"/>
      <c r="Y36" s="4"/>
    </row>
    <row r="37" spans="7:25" customFormat="1" ht="15.75" customHeight="1" x14ac:dyDescent="0.3">
      <c r="G37" s="54"/>
      <c r="U37" s="4"/>
      <c r="V37" s="4"/>
      <c r="W37" s="4"/>
      <c r="X37" s="4"/>
      <c r="Y37" s="4"/>
    </row>
    <row r="38" spans="7:25" customFormat="1" ht="15.75" customHeight="1" x14ac:dyDescent="0.3">
      <c r="G38" s="54"/>
      <c r="U38" s="4"/>
      <c r="V38" s="4"/>
      <c r="W38" s="4"/>
      <c r="X38" s="4"/>
      <c r="Y38" s="4"/>
    </row>
    <row r="39" spans="7:25" customFormat="1" ht="15.75" customHeight="1" x14ac:dyDescent="0.3">
      <c r="G39" s="54"/>
      <c r="U39" s="4"/>
      <c r="V39" s="4"/>
      <c r="W39" s="4"/>
      <c r="X39" s="4"/>
      <c r="Y39" s="4"/>
    </row>
    <row r="40" spans="7:25" customFormat="1" ht="15.75" customHeight="1" x14ac:dyDescent="0.3">
      <c r="G40" s="54"/>
      <c r="U40" s="4"/>
      <c r="V40" s="4"/>
      <c r="W40" s="4"/>
      <c r="X40" s="4"/>
      <c r="Y40" s="4"/>
    </row>
    <row r="41" spans="7:25" customFormat="1" ht="15.75" customHeight="1" x14ac:dyDescent="0.3">
      <c r="G41" s="54"/>
      <c r="U41" s="4"/>
      <c r="V41" s="4"/>
      <c r="W41" s="4"/>
      <c r="X41" s="4"/>
      <c r="Y41" s="4"/>
    </row>
    <row r="42" spans="7:25" customFormat="1" ht="15.75" customHeight="1" x14ac:dyDescent="0.3">
      <c r="G42" s="54"/>
      <c r="U42" s="4"/>
      <c r="V42" s="4"/>
      <c r="W42" s="4"/>
      <c r="X42" s="4"/>
      <c r="Y42" s="4"/>
    </row>
    <row r="43" spans="7:25" customFormat="1" ht="15.75" customHeight="1" x14ac:dyDescent="0.3">
      <c r="G43" s="54"/>
      <c r="U43" s="4"/>
      <c r="V43" s="4"/>
      <c r="W43" s="4"/>
      <c r="X43" s="4"/>
      <c r="Y43" s="4"/>
    </row>
    <row r="44" spans="7:25" customFormat="1" ht="15.75" customHeight="1" x14ac:dyDescent="0.3">
      <c r="G44" s="54"/>
      <c r="U44" s="4"/>
      <c r="V44" s="4"/>
      <c r="W44" s="4"/>
      <c r="X44" s="4"/>
      <c r="Y44" s="4"/>
    </row>
    <row r="45" spans="7:25" customFormat="1" ht="15.75" customHeight="1" x14ac:dyDescent="0.3">
      <c r="G45" s="54"/>
      <c r="Q45" s="4"/>
      <c r="R45" s="4"/>
      <c r="S45" s="4"/>
      <c r="T45" s="4"/>
      <c r="U45" s="4"/>
      <c r="V45" s="4"/>
      <c r="W45" s="4"/>
      <c r="X45" s="4"/>
      <c r="Y45" s="4"/>
    </row>
    <row r="46" spans="7:25" customFormat="1" ht="15.75" customHeight="1" x14ac:dyDescent="0.3">
      <c r="G46" s="54"/>
      <c r="Q46" s="4"/>
      <c r="R46" s="4"/>
      <c r="S46" s="4"/>
      <c r="T46" s="4"/>
      <c r="U46" s="4"/>
      <c r="V46" s="4"/>
      <c r="W46" s="4"/>
      <c r="X46" s="4"/>
      <c r="Y46" s="4"/>
    </row>
    <row r="47" spans="7:25" customFormat="1" ht="15.75" customHeight="1" x14ac:dyDescent="0.3">
      <c r="G47" s="54"/>
      <c r="Q47" s="4"/>
      <c r="R47" s="4"/>
      <c r="S47" s="4"/>
      <c r="T47" s="4"/>
      <c r="U47" s="4"/>
      <c r="V47" s="4"/>
      <c r="W47" s="4"/>
      <c r="X47" s="4"/>
      <c r="Y47" s="4"/>
    </row>
    <row r="48" spans="7:25" customFormat="1" ht="15.75" customHeight="1" x14ac:dyDescent="0.3">
      <c r="G48" s="54"/>
      <c r="Q48" s="4"/>
      <c r="R48" s="4"/>
      <c r="S48" s="4"/>
      <c r="T48" s="4"/>
      <c r="U48" s="4"/>
      <c r="V48" s="4"/>
      <c r="W48" s="4"/>
      <c r="X48" s="4"/>
      <c r="Y48" s="4"/>
    </row>
    <row r="49" spans="1:16" ht="15.75" customHeight="1" x14ac:dyDescent="0.3">
      <c r="A49"/>
      <c r="B49"/>
      <c r="C49"/>
      <c r="D49"/>
      <c r="E49"/>
      <c r="F49"/>
      <c r="G49" s="54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54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54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54"/>
      <c r="H52"/>
      <c r="I52"/>
      <c r="J52"/>
      <c r="K52"/>
      <c r="L52"/>
      <c r="M52"/>
      <c r="N52"/>
      <c r="O52"/>
      <c r="P52"/>
    </row>
    <row r="53" spans="1:16" ht="15.75" customHeight="1" x14ac:dyDescent="0.3">
      <c r="A53" s="59" t="s">
        <v>510</v>
      </c>
      <c r="B53" s="59"/>
      <c r="C53" s="59"/>
      <c r="D53" s="59"/>
      <c r="E53" s="59"/>
      <c r="F53" s="59"/>
      <c r="G53" s="142"/>
      <c r="H53" s="59"/>
      <c r="I53" s="59"/>
      <c r="J53" s="59"/>
      <c r="K53" s="59"/>
      <c r="L53" s="59"/>
      <c r="M53" s="59"/>
      <c r="N53" s="59"/>
    </row>
    <row r="54" spans="1:16" ht="15.75" customHeight="1" x14ac:dyDescent="0.3">
      <c r="A54" s="59"/>
      <c r="B54" s="59"/>
      <c r="C54" s="59"/>
      <c r="D54" s="59"/>
      <c r="E54" s="59"/>
      <c r="F54" s="59"/>
      <c r="G54" s="142"/>
      <c r="H54" s="59"/>
      <c r="I54" s="59"/>
      <c r="J54" s="59"/>
      <c r="K54" s="59"/>
      <c r="L54" s="59"/>
      <c r="M54" s="59"/>
      <c r="N54" s="59"/>
    </row>
    <row r="55" spans="1:16" ht="15.75" customHeight="1" x14ac:dyDescent="0.3">
      <c r="A55" s="4" t="s">
        <v>510</v>
      </c>
      <c r="I55" s="59"/>
      <c r="J55" s="59"/>
      <c r="K55" s="59"/>
      <c r="L55" s="59"/>
      <c r="M55" s="59"/>
      <c r="N55" s="59"/>
    </row>
    <row r="56" spans="1:16" ht="15.75" customHeight="1" x14ac:dyDescent="0.3">
      <c r="I56" s="59"/>
      <c r="J56" s="59"/>
      <c r="K56" s="59"/>
      <c r="L56" s="59"/>
      <c r="M56" s="59"/>
      <c r="N56" s="59"/>
    </row>
    <row r="57" spans="1:16" ht="15.75" customHeight="1" x14ac:dyDescent="0.3">
      <c r="A57" s="4" t="s">
        <v>1372</v>
      </c>
      <c r="E57" s="82" t="s">
        <v>167</v>
      </c>
      <c r="G57" s="4"/>
      <c r="H57" s="59"/>
      <c r="I57" s="59"/>
      <c r="J57" s="59"/>
      <c r="K57" s="59"/>
      <c r="L57" s="59"/>
      <c r="M57" s="59"/>
      <c r="N57" s="59"/>
    </row>
    <row r="58" spans="1:16" ht="15.75" customHeight="1" x14ac:dyDescent="0.3">
      <c r="A58" s="4" t="s">
        <v>168</v>
      </c>
      <c r="E58" s="4"/>
      <c r="H58" s="59"/>
      <c r="I58" s="59"/>
      <c r="J58" s="59"/>
      <c r="K58" s="59"/>
      <c r="L58" s="59"/>
      <c r="M58" s="59"/>
      <c r="N58" s="59"/>
    </row>
    <row r="59" spans="1:16" ht="15.75" customHeight="1" x14ac:dyDescent="0.3">
      <c r="A59" s="59"/>
      <c r="B59" s="59"/>
      <c r="C59" s="59"/>
      <c r="D59" s="59"/>
      <c r="E59" s="59"/>
      <c r="F59" s="59"/>
      <c r="G59" s="142"/>
      <c r="H59" s="59"/>
      <c r="I59" s="59"/>
      <c r="J59" s="59"/>
      <c r="K59" s="59"/>
      <c r="L59" s="59"/>
      <c r="M59" s="59"/>
      <c r="N59" s="59"/>
    </row>
    <row r="60" spans="1:16" ht="15.75" customHeight="1" x14ac:dyDescent="0.3">
      <c r="A60" s="59"/>
      <c r="B60" s="59"/>
      <c r="C60" s="59"/>
      <c r="D60" s="59"/>
      <c r="E60" s="59"/>
      <c r="F60" s="59"/>
      <c r="G60" s="142"/>
      <c r="H60" s="59"/>
      <c r="I60" s="59"/>
      <c r="J60" s="59"/>
      <c r="K60" s="59"/>
      <c r="L60" s="59"/>
      <c r="M60" s="59"/>
      <c r="N60" s="59"/>
    </row>
    <row r="61" spans="1:16" ht="15.75" customHeight="1" x14ac:dyDescent="0.3">
      <c r="A61" s="59"/>
      <c r="B61" s="59"/>
      <c r="C61" s="59"/>
      <c r="D61" s="59"/>
      <c r="E61" s="59"/>
      <c r="F61" s="59"/>
      <c r="G61" s="142"/>
      <c r="H61" s="59"/>
      <c r="I61" s="59"/>
      <c r="J61" s="59"/>
      <c r="K61" s="59"/>
      <c r="L61" s="59"/>
      <c r="M61" s="59"/>
      <c r="N61" s="59"/>
    </row>
    <row r="62" spans="1:16" ht="15.75" customHeight="1" x14ac:dyDescent="0.3">
      <c r="A62" s="59"/>
      <c r="B62" s="59"/>
      <c r="C62" s="59"/>
      <c r="D62" s="59"/>
      <c r="E62" s="59"/>
      <c r="F62" s="59"/>
      <c r="G62" s="142"/>
      <c r="H62" s="59"/>
      <c r="I62" s="59"/>
      <c r="J62" s="59"/>
      <c r="K62" s="59"/>
      <c r="L62" s="59"/>
      <c r="M62" s="59"/>
      <c r="N62" s="59"/>
    </row>
    <row r="63" spans="1:16" ht="15.75" customHeight="1" x14ac:dyDescent="0.3">
      <c r="A63" s="59"/>
      <c r="B63" s="59"/>
      <c r="C63" s="59"/>
      <c r="D63" s="59"/>
      <c r="E63" s="59"/>
      <c r="F63" s="59"/>
      <c r="G63" s="142"/>
      <c r="H63" s="59"/>
      <c r="I63" s="59"/>
      <c r="J63" s="59"/>
      <c r="K63" s="59"/>
      <c r="L63" s="59"/>
      <c r="M63" s="59"/>
      <c r="N63" s="59"/>
    </row>
    <row r="64" spans="1:16" ht="15.75" customHeight="1" x14ac:dyDescent="0.3">
      <c r="A64" s="59"/>
      <c r="B64" s="59"/>
      <c r="C64" s="59"/>
      <c r="D64" s="59"/>
      <c r="E64" s="59"/>
      <c r="F64" s="59"/>
      <c r="G64" s="142"/>
      <c r="H64" s="59"/>
      <c r="I64" s="59"/>
      <c r="J64" s="59"/>
      <c r="K64" s="59"/>
      <c r="L64" s="59"/>
      <c r="M64" s="59"/>
      <c r="N64" s="59"/>
    </row>
    <row r="65" spans="1:14" ht="15.75" customHeight="1" x14ac:dyDescent="0.3">
      <c r="A65" s="59"/>
      <c r="B65" s="59"/>
      <c r="C65" s="59"/>
      <c r="D65" s="59"/>
      <c r="E65" s="59"/>
      <c r="F65" s="59"/>
      <c r="G65" s="142"/>
      <c r="H65" s="59"/>
      <c r="I65" s="59"/>
      <c r="J65" s="59"/>
      <c r="K65" s="59"/>
      <c r="L65" s="59"/>
      <c r="M65" s="59"/>
      <c r="N65" s="59"/>
    </row>
    <row r="66" spans="1:14" ht="15.75" customHeight="1" x14ac:dyDescent="0.3">
      <c r="A66" s="59"/>
      <c r="B66" s="59"/>
      <c r="C66" s="59"/>
      <c r="D66" s="59"/>
      <c r="E66" s="59"/>
      <c r="F66" s="59"/>
      <c r="G66" s="142"/>
      <c r="H66" s="59"/>
      <c r="I66" s="59"/>
      <c r="J66" s="59"/>
      <c r="K66" s="59"/>
      <c r="L66" s="59"/>
      <c r="M66" s="59"/>
      <c r="N66" s="59"/>
    </row>
    <row r="67" spans="1:14" ht="15.75" customHeight="1" x14ac:dyDescent="0.3">
      <c r="A67" s="59"/>
      <c r="B67" s="59"/>
      <c r="C67" s="59"/>
      <c r="D67" s="59"/>
      <c r="E67" s="59"/>
      <c r="F67" s="59"/>
      <c r="G67" s="142"/>
      <c r="H67" s="59"/>
      <c r="I67" s="59"/>
      <c r="J67" s="59"/>
      <c r="K67" s="59"/>
      <c r="L67" s="59"/>
      <c r="M67" s="59"/>
      <c r="N67" s="59"/>
    </row>
    <row r="68" spans="1:14" ht="15.75" customHeight="1" x14ac:dyDescent="0.3">
      <c r="A68" s="59"/>
      <c r="B68" s="59"/>
      <c r="C68" s="59"/>
      <c r="D68" s="59"/>
      <c r="E68" s="59"/>
      <c r="F68" s="59"/>
      <c r="G68" s="142"/>
      <c r="H68" s="59"/>
      <c r="I68" s="59"/>
      <c r="J68" s="59"/>
      <c r="K68" s="59"/>
      <c r="L68" s="59"/>
      <c r="M68" s="59"/>
      <c r="N68" s="59"/>
    </row>
    <row r="69" spans="1:14" ht="15.75" customHeight="1" x14ac:dyDescent="0.3">
      <c r="A69" s="59"/>
      <c r="B69" s="59"/>
      <c r="C69" s="59"/>
      <c r="D69" s="59"/>
      <c r="E69" s="59"/>
      <c r="F69" s="59"/>
      <c r="G69" s="142"/>
      <c r="H69" s="59"/>
      <c r="I69" s="59"/>
      <c r="J69" s="59"/>
      <c r="K69" s="59"/>
      <c r="L69" s="59"/>
      <c r="M69" s="59"/>
      <c r="N69" s="59"/>
    </row>
    <row r="70" spans="1:14" ht="15.75" customHeight="1" x14ac:dyDescent="0.3">
      <c r="A70" s="59"/>
      <c r="B70" s="59"/>
      <c r="C70" s="59"/>
      <c r="D70" s="59"/>
      <c r="E70" s="59"/>
      <c r="F70" s="59"/>
      <c r="G70" s="142"/>
      <c r="H70" s="59"/>
      <c r="I70" s="59"/>
      <c r="J70" s="59"/>
      <c r="K70" s="59"/>
      <c r="L70" s="59"/>
      <c r="M70" s="59"/>
      <c r="N70" s="59"/>
    </row>
    <row r="71" spans="1:14" ht="15.75" customHeight="1" x14ac:dyDescent="0.3">
      <c r="A71" s="59"/>
      <c r="B71" s="59"/>
      <c r="C71" s="59"/>
      <c r="D71" s="59"/>
      <c r="E71" s="59"/>
      <c r="F71" s="59"/>
      <c r="G71" s="142"/>
      <c r="H71" s="59"/>
      <c r="I71" s="59"/>
      <c r="J71" s="59"/>
      <c r="K71" s="59"/>
      <c r="L71" s="59"/>
      <c r="M71" s="59"/>
      <c r="N71" s="59"/>
    </row>
    <row r="72" spans="1:14" ht="15.75" customHeight="1" x14ac:dyDescent="0.3">
      <c r="A72" s="59"/>
      <c r="B72" s="59"/>
      <c r="C72" s="59"/>
      <c r="D72" s="59"/>
      <c r="E72" s="59"/>
      <c r="F72" s="59"/>
      <c r="G72" s="142"/>
      <c r="H72" s="59"/>
      <c r="I72" s="59"/>
      <c r="J72" s="59"/>
      <c r="K72" s="59"/>
      <c r="L72" s="59"/>
      <c r="M72" s="59"/>
      <c r="N72" s="59"/>
    </row>
    <row r="73" spans="1:14" ht="15.75" customHeight="1" x14ac:dyDescent="0.3">
      <c r="A73" s="59"/>
      <c r="B73" s="59"/>
      <c r="C73" s="59"/>
      <c r="D73" s="59"/>
      <c r="E73" s="59"/>
      <c r="F73" s="59"/>
      <c r="G73" s="142"/>
      <c r="H73" s="59"/>
      <c r="I73" s="59"/>
      <c r="J73" s="59"/>
      <c r="K73" s="59"/>
      <c r="L73" s="59"/>
      <c r="M73" s="59"/>
      <c r="N73" s="59"/>
    </row>
    <row r="74" spans="1:14" ht="15.75" customHeight="1" x14ac:dyDescent="0.3">
      <c r="A74" s="59"/>
      <c r="B74" s="59"/>
      <c r="C74" s="59"/>
      <c r="D74" s="59"/>
      <c r="E74" s="59"/>
      <c r="F74" s="59"/>
      <c r="G74" s="142"/>
      <c r="H74" s="59"/>
      <c r="I74" s="59"/>
      <c r="J74" s="59"/>
      <c r="K74" s="59"/>
      <c r="L74" s="59"/>
      <c r="M74" s="59"/>
      <c r="N74" s="59"/>
    </row>
    <row r="75" spans="1:14" ht="15.75" customHeight="1" x14ac:dyDescent="0.3">
      <c r="A75" s="59"/>
      <c r="B75" s="59"/>
      <c r="C75" s="59"/>
      <c r="D75" s="59"/>
      <c r="E75" s="59"/>
      <c r="F75" s="59"/>
      <c r="G75" s="142"/>
      <c r="H75" s="59"/>
      <c r="I75" s="59"/>
      <c r="J75" s="59"/>
      <c r="K75" s="59"/>
      <c r="L75" s="59"/>
      <c r="M75" s="59"/>
      <c r="N75" s="59"/>
    </row>
    <row r="76" spans="1:14" ht="15.75" customHeight="1" x14ac:dyDescent="0.3">
      <c r="A76" s="59"/>
      <c r="B76" s="59"/>
      <c r="C76" s="59"/>
      <c r="D76" s="59"/>
      <c r="E76" s="59"/>
      <c r="F76" s="59"/>
      <c r="G76" s="142"/>
      <c r="H76" s="59"/>
      <c r="I76" s="59"/>
      <c r="J76" s="59"/>
      <c r="K76" s="59"/>
      <c r="L76" s="59"/>
      <c r="M76" s="59"/>
      <c r="N76" s="59"/>
    </row>
    <row r="77" spans="1:14" ht="15.75" customHeight="1" x14ac:dyDescent="0.3">
      <c r="A77" s="59"/>
      <c r="B77" s="59"/>
      <c r="C77" s="59"/>
      <c r="D77" s="59"/>
      <c r="E77" s="59"/>
      <c r="F77" s="59"/>
      <c r="G77" s="142"/>
      <c r="H77" s="59"/>
      <c r="I77" s="59"/>
      <c r="J77" s="59"/>
      <c r="K77" s="59"/>
      <c r="L77" s="59"/>
      <c r="M77" s="59"/>
      <c r="N77" s="59"/>
    </row>
    <row r="78" spans="1:14" ht="15.75" customHeight="1" x14ac:dyDescent="0.3">
      <c r="A78" s="59"/>
      <c r="B78" s="59"/>
      <c r="C78" s="59"/>
      <c r="D78" s="59"/>
      <c r="E78" s="59"/>
      <c r="F78" s="59"/>
      <c r="G78" s="142"/>
      <c r="H78" s="59"/>
      <c r="I78" s="59"/>
      <c r="J78" s="59"/>
      <c r="K78" s="59"/>
      <c r="L78" s="59"/>
      <c r="M78" s="59"/>
      <c r="N78" s="59"/>
    </row>
    <row r="79" spans="1:14" ht="15.75" customHeight="1" x14ac:dyDescent="0.3">
      <c r="A79" s="59"/>
      <c r="B79" s="59"/>
      <c r="C79" s="59"/>
      <c r="D79" s="59"/>
      <c r="E79" s="59"/>
      <c r="F79" s="59"/>
      <c r="G79" s="142"/>
      <c r="H79" s="59"/>
      <c r="I79" s="59"/>
      <c r="J79" s="59"/>
      <c r="K79" s="59"/>
      <c r="L79" s="59"/>
      <c r="M79" s="59"/>
      <c r="N79" s="59"/>
    </row>
    <row r="80" spans="1:14" ht="15.75" customHeight="1" x14ac:dyDescent="0.3">
      <c r="A80" s="59"/>
      <c r="B80" s="59"/>
      <c r="C80" s="59"/>
      <c r="D80" s="59"/>
      <c r="E80" s="59"/>
      <c r="F80" s="59"/>
      <c r="G80" s="142"/>
      <c r="H80" s="59"/>
      <c r="I80" s="59"/>
      <c r="J80" s="59"/>
      <c r="K80" s="59"/>
      <c r="L80" s="59"/>
      <c r="M80" s="59"/>
      <c r="N80" s="59"/>
    </row>
    <row r="81" spans="1:14" ht="15.75" customHeight="1" x14ac:dyDescent="0.3">
      <c r="A81" s="59"/>
      <c r="B81" s="59"/>
      <c r="C81" s="59"/>
      <c r="D81" s="59"/>
      <c r="E81" s="59"/>
      <c r="F81" s="59"/>
      <c r="G81" s="142"/>
      <c r="H81" s="59"/>
      <c r="I81" s="59"/>
      <c r="J81" s="59"/>
      <c r="K81" s="59"/>
      <c r="L81" s="59"/>
      <c r="M81" s="59"/>
      <c r="N81" s="59"/>
    </row>
    <row r="82" spans="1:14" ht="15.75" customHeight="1" x14ac:dyDescent="0.3">
      <c r="A82" s="59"/>
      <c r="B82" s="59"/>
      <c r="C82" s="59"/>
      <c r="D82" s="59"/>
      <c r="E82" s="59"/>
      <c r="F82" s="59"/>
      <c r="G82" s="142"/>
      <c r="H82" s="59"/>
      <c r="I82" s="59"/>
      <c r="J82" s="59"/>
      <c r="K82" s="59"/>
      <c r="L82" s="59"/>
      <c r="M82" s="59"/>
      <c r="N82" s="59"/>
    </row>
    <row r="83" spans="1:14" ht="15.75" customHeight="1" x14ac:dyDescent="0.3">
      <c r="A83" s="59"/>
      <c r="B83" s="59"/>
      <c r="C83" s="59"/>
      <c r="D83" s="59"/>
      <c r="E83" s="59"/>
      <c r="F83" s="59"/>
      <c r="G83" s="142"/>
      <c r="H83" s="59"/>
      <c r="I83" s="59"/>
      <c r="J83" s="59"/>
      <c r="K83" s="59"/>
      <c r="L83" s="59"/>
      <c r="M83" s="59"/>
      <c r="N83" s="59"/>
    </row>
    <row r="84" spans="1:14" ht="15.75" customHeight="1" x14ac:dyDescent="0.3">
      <c r="A84" s="59"/>
      <c r="B84" s="59"/>
      <c r="C84" s="59"/>
      <c r="D84" s="59"/>
      <c r="E84" s="59"/>
      <c r="F84" s="59"/>
      <c r="G84" s="142"/>
      <c r="H84" s="59"/>
      <c r="I84" s="59"/>
      <c r="J84" s="59"/>
      <c r="K84" s="59"/>
      <c r="L84" s="59"/>
      <c r="M84" s="59"/>
      <c r="N84" s="59"/>
    </row>
    <row r="85" spans="1:14" ht="15.75" customHeight="1" x14ac:dyDescent="0.3">
      <c r="A85" s="59"/>
      <c r="B85" s="59"/>
      <c r="C85" s="59"/>
      <c r="D85" s="59"/>
      <c r="E85" s="59"/>
      <c r="F85" s="59"/>
      <c r="G85" s="142"/>
      <c r="H85" s="59"/>
      <c r="I85" s="59"/>
      <c r="J85" s="59"/>
      <c r="K85" s="59"/>
      <c r="L85" s="59"/>
      <c r="M85" s="59"/>
      <c r="N85" s="59"/>
    </row>
    <row r="86" spans="1:14" ht="15.75" customHeight="1" x14ac:dyDescent="0.3">
      <c r="A86" s="59"/>
      <c r="B86" s="59"/>
      <c r="C86" s="59"/>
      <c r="D86" s="59"/>
      <c r="E86" s="59"/>
      <c r="F86" s="59"/>
      <c r="G86" s="142"/>
      <c r="H86" s="59"/>
      <c r="I86" s="59"/>
      <c r="J86" s="59"/>
      <c r="K86" s="59"/>
      <c r="L86" s="59"/>
      <c r="M86" s="59"/>
      <c r="N86" s="59"/>
    </row>
    <row r="87" spans="1:14" ht="15.75" customHeight="1" x14ac:dyDescent="0.3">
      <c r="A87" s="59"/>
      <c r="B87" s="59"/>
      <c r="C87" s="59"/>
      <c r="D87" s="59"/>
      <c r="E87" s="59"/>
      <c r="F87" s="59"/>
      <c r="G87" s="142"/>
      <c r="H87" s="59"/>
      <c r="I87" s="59"/>
      <c r="J87" s="59"/>
      <c r="K87" s="59"/>
      <c r="L87" s="59"/>
      <c r="M87" s="59"/>
      <c r="N87" s="59"/>
    </row>
    <row r="88" spans="1:14" ht="15.75" customHeight="1" x14ac:dyDescent="0.3">
      <c r="A88" s="59"/>
      <c r="B88" s="59"/>
      <c r="C88" s="59"/>
      <c r="D88" s="59"/>
      <c r="E88" s="59"/>
      <c r="F88" s="59"/>
      <c r="G88" s="142"/>
      <c r="H88" s="59"/>
      <c r="I88" s="59"/>
      <c r="J88" s="59"/>
      <c r="K88" s="59"/>
      <c r="L88" s="59"/>
      <c r="M88" s="59"/>
      <c r="N88" s="59"/>
    </row>
    <row r="89" spans="1:14" ht="15.75" customHeight="1" x14ac:dyDescent="0.3">
      <c r="A89" s="59"/>
      <c r="B89" s="59"/>
      <c r="C89" s="59"/>
      <c r="D89" s="59"/>
      <c r="E89" s="59"/>
      <c r="F89" s="59"/>
      <c r="G89" s="142"/>
      <c r="H89" s="59"/>
      <c r="I89" s="59"/>
      <c r="J89" s="59"/>
      <c r="K89" s="59"/>
      <c r="L89" s="59"/>
      <c r="M89" s="59"/>
      <c r="N89" s="59"/>
    </row>
    <row r="90" spans="1:14" ht="15.75" customHeight="1" x14ac:dyDescent="0.3">
      <c r="A90" s="59"/>
      <c r="B90" s="59"/>
      <c r="C90" s="59"/>
      <c r="D90" s="59"/>
      <c r="E90" s="59"/>
      <c r="F90" s="59"/>
      <c r="G90" s="142"/>
      <c r="H90" s="59"/>
      <c r="I90" s="59"/>
      <c r="J90" s="59"/>
      <c r="K90" s="59"/>
      <c r="L90" s="59"/>
      <c r="M90" s="59"/>
      <c r="N90" s="59"/>
    </row>
    <row r="91" spans="1:14" ht="15.75" customHeight="1" x14ac:dyDescent="0.3">
      <c r="A91" s="59"/>
      <c r="B91" s="59"/>
      <c r="C91" s="59"/>
      <c r="D91" s="59"/>
      <c r="E91" s="59"/>
      <c r="F91" s="59"/>
      <c r="G91" s="142"/>
      <c r="H91" s="59"/>
      <c r="I91" s="59"/>
      <c r="J91" s="59"/>
      <c r="K91" s="59"/>
      <c r="L91" s="59"/>
      <c r="M91" s="59"/>
      <c r="N91" s="59"/>
    </row>
    <row r="92" spans="1:14" ht="15.75" customHeight="1" x14ac:dyDescent="0.3">
      <c r="A92" s="59"/>
      <c r="B92" s="59"/>
      <c r="C92" s="59"/>
      <c r="D92" s="59"/>
      <c r="E92" s="59"/>
      <c r="F92" s="59"/>
      <c r="G92" s="142"/>
      <c r="H92" s="59"/>
      <c r="I92" s="59"/>
      <c r="J92" s="59"/>
      <c r="K92" s="59"/>
      <c r="L92" s="59"/>
      <c r="M92" s="59"/>
      <c r="N92" s="59"/>
    </row>
    <row r="93" spans="1:14" ht="15.75" customHeight="1" x14ac:dyDescent="0.3">
      <c r="A93" s="59"/>
      <c r="B93" s="59"/>
      <c r="C93" s="59"/>
      <c r="D93" s="59"/>
      <c r="E93" s="59"/>
      <c r="F93" s="59"/>
      <c r="G93" s="142"/>
      <c r="H93" s="59"/>
      <c r="I93" s="59"/>
      <c r="J93" s="59"/>
      <c r="K93" s="59"/>
      <c r="L93" s="59"/>
      <c r="M93" s="59"/>
      <c r="N93" s="59"/>
    </row>
    <row r="94" spans="1:14" ht="15.75" customHeight="1" x14ac:dyDescent="0.3">
      <c r="A94" s="59"/>
      <c r="B94" s="59"/>
      <c r="C94" s="59"/>
      <c r="D94" s="59"/>
      <c r="E94" s="59"/>
      <c r="F94" s="59"/>
      <c r="G94" s="142"/>
      <c r="H94" s="59"/>
      <c r="I94" s="59"/>
      <c r="J94" s="59"/>
      <c r="K94" s="59"/>
      <c r="L94" s="59"/>
      <c r="M94" s="59"/>
      <c r="N94" s="59"/>
    </row>
    <row r="95" spans="1:14" ht="15.75" customHeight="1" x14ac:dyDescent="0.3">
      <c r="A95" s="59"/>
      <c r="B95" s="59"/>
      <c r="C95" s="59"/>
      <c r="D95" s="59"/>
      <c r="E95" s="59"/>
      <c r="F95" s="59"/>
      <c r="G95" s="142"/>
      <c r="H95" s="59"/>
      <c r="I95" s="59"/>
      <c r="J95" s="59"/>
      <c r="K95" s="59"/>
      <c r="L95" s="59"/>
      <c r="M95" s="59"/>
      <c r="N95" s="59"/>
    </row>
    <row r="96" spans="1:14" ht="15.75" customHeight="1" x14ac:dyDescent="0.3">
      <c r="A96" s="59"/>
      <c r="B96" s="59"/>
      <c r="C96" s="59"/>
      <c r="D96" s="59"/>
      <c r="E96" s="59"/>
      <c r="F96" s="59"/>
      <c r="G96" s="142"/>
      <c r="H96" s="59"/>
      <c r="I96" s="59"/>
      <c r="J96" s="59"/>
      <c r="K96" s="59"/>
      <c r="L96" s="59"/>
      <c r="M96" s="59"/>
      <c r="N96" s="59"/>
    </row>
    <row r="97" spans="1:14" ht="15.75" customHeight="1" x14ac:dyDescent="0.3">
      <c r="A97" s="59"/>
      <c r="B97" s="59"/>
      <c r="C97" s="59"/>
      <c r="D97" s="59"/>
      <c r="E97" s="59"/>
      <c r="F97" s="59"/>
      <c r="G97" s="142"/>
      <c r="H97" s="59"/>
      <c r="I97" s="59"/>
      <c r="J97" s="59"/>
      <c r="K97" s="59"/>
      <c r="L97" s="59"/>
      <c r="M97" s="59"/>
      <c r="N97" s="59"/>
    </row>
    <row r="98" spans="1:14" ht="15.75" customHeight="1" x14ac:dyDescent="0.3">
      <c r="A98" s="59"/>
      <c r="B98" s="59"/>
      <c r="C98" s="59"/>
      <c r="D98" s="59"/>
      <c r="E98" s="59"/>
      <c r="F98" s="59"/>
      <c r="G98" s="142"/>
      <c r="H98" s="59"/>
      <c r="I98" s="59"/>
      <c r="J98" s="59"/>
      <c r="K98" s="59"/>
      <c r="L98" s="59"/>
      <c r="M98" s="59"/>
      <c r="N98" s="59"/>
    </row>
    <row r="99" spans="1:14" ht="15.75" customHeight="1" x14ac:dyDescent="0.3">
      <c r="A99" s="59"/>
      <c r="B99" s="59"/>
      <c r="C99" s="59"/>
      <c r="D99" s="59"/>
      <c r="E99" s="59"/>
      <c r="F99" s="59"/>
      <c r="G99" s="142"/>
      <c r="H99" s="59"/>
      <c r="I99" s="59"/>
      <c r="J99" s="59"/>
      <c r="K99" s="59"/>
      <c r="L99" s="59"/>
      <c r="M99" s="59"/>
      <c r="N99" s="59"/>
    </row>
    <row r="100" spans="1:14" ht="15.75" customHeight="1" x14ac:dyDescent="0.3">
      <c r="A100" s="59"/>
      <c r="B100" s="59"/>
      <c r="C100" s="59"/>
      <c r="D100" s="59"/>
      <c r="E100" s="59"/>
      <c r="F100" s="59"/>
      <c r="G100" s="142"/>
      <c r="H100" s="59"/>
      <c r="I100" s="59"/>
      <c r="J100" s="59"/>
      <c r="K100" s="59"/>
      <c r="L100" s="59"/>
      <c r="M100" s="59"/>
      <c r="N100" s="59"/>
    </row>
    <row r="101" spans="1:14" ht="15.75" customHeight="1" x14ac:dyDescent="0.3">
      <c r="A101" s="59"/>
      <c r="B101" s="59"/>
      <c r="C101" s="59"/>
      <c r="D101" s="59"/>
      <c r="E101" s="59"/>
      <c r="F101" s="59"/>
      <c r="G101" s="142"/>
      <c r="H101" s="59"/>
      <c r="I101" s="59"/>
      <c r="J101" s="59"/>
      <c r="K101" s="59"/>
      <c r="L101" s="59"/>
      <c r="M101" s="59"/>
      <c r="N101" s="59"/>
    </row>
    <row r="102" spans="1:14" ht="15.75" customHeight="1" x14ac:dyDescent="0.3">
      <c r="A102" s="59"/>
      <c r="B102" s="59"/>
      <c r="C102" s="59"/>
      <c r="D102" s="59"/>
      <c r="E102" s="59"/>
      <c r="F102" s="59"/>
      <c r="G102" s="142"/>
      <c r="H102" s="59"/>
      <c r="I102" s="59"/>
      <c r="J102" s="59"/>
      <c r="K102" s="59"/>
      <c r="L102" s="59"/>
      <c r="M102" s="59"/>
      <c r="N102" s="59"/>
    </row>
    <row r="103" spans="1:14" ht="15.75" customHeight="1" x14ac:dyDescent="0.3">
      <c r="A103" s="59"/>
      <c r="B103" s="59"/>
      <c r="C103" s="59"/>
      <c r="D103" s="59"/>
      <c r="E103" s="59"/>
      <c r="F103" s="59"/>
      <c r="G103" s="142"/>
      <c r="H103" s="59"/>
      <c r="I103" s="59"/>
      <c r="J103" s="59"/>
      <c r="K103" s="59"/>
      <c r="L103" s="59"/>
      <c r="M103" s="59"/>
      <c r="N103" s="59"/>
    </row>
    <row r="104" spans="1:14" ht="15.75" customHeight="1" x14ac:dyDescent="0.3">
      <c r="A104" s="59"/>
      <c r="B104" s="59"/>
      <c r="C104" s="59"/>
      <c r="D104" s="59"/>
      <c r="E104" s="59"/>
      <c r="F104" s="59"/>
      <c r="G104" s="142"/>
      <c r="H104" s="59"/>
      <c r="I104" s="59"/>
      <c r="J104" s="59"/>
      <c r="K104" s="59"/>
      <c r="L104" s="59"/>
      <c r="M104" s="59"/>
      <c r="N104" s="59"/>
    </row>
    <row r="105" spans="1:14" ht="15.75" customHeight="1" x14ac:dyDescent="0.3">
      <c r="A105" s="59"/>
      <c r="B105" s="59"/>
      <c r="C105" s="59"/>
      <c r="D105" s="59"/>
      <c r="E105" s="59"/>
      <c r="F105" s="59"/>
      <c r="G105" s="142"/>
      <c r="H105" s="59"/>
      <c r="I105" s="59"/>
      <c r="J105" s="59"/>
      <c r="K105" s="59"/>
      <c r="L105" s="59"/>
      <c r="M105" s="59"/>
      <c r="N105" s="59"/>
    </row>
    <row r="106" spans="1:14" ht="15.75" customHeight="1" x14ac:dyDescent="0.3">
      <c r="A106" s="59"/>
      <c r="B106" s="59"/>
      <c r="C106" s="59"/>
      <c r="D106" s="59"/>
      <c r="E106" s="59"/>
      <c r="F106" s="59"/>
      <c r="G106" s="142"/>
      <c r="H106" s="59"/>
      <c r="I106" s="59"/>
      <c r="J106" s="59"/>
      <c r="K106" s="59"/>
      <c r="L106" s="59"/>
      <c r="M106" s="59"/>
      <c r="N106" s="59"/>
    </row>
    <row r="107" spans="1:14" ht="15.75" customHeight="1" x14ac:dyDescent="0.3">
      <c r="A107" s="59"/>
      <c r="B107" s="59"/>
      <c r="C107" s="59"/>
      <c r="D107" s="59"/>
      <c r="E107" s="59"/>
      <c r="F107" s="59"/>
      <c r="G107" s="142"/>
      <c r="H107" s="59"/>
      <c r="I107" s="59"/>
      <c r="J107" s="59"/>
      <c r="K107" s="59"/>
      <c r="L107" s="59"/>
      <c r="M107" s="59"/>
      <c r="N107" s="59"/>
    </row>
    <row r="108" spans="1:14" ht="15.75" customHeight="1" x14ac:dyDescent="0.3">
      <c r="A108" s="59"/>
      <c r="B108" s="59"/>
      <c r="C108" s="59"/>
      <c r="D108" s="59"/>
      <c r="E108" s="59"/>
      <c r="F108" s="59"/>
      <c r="G108" s="142"/>
      <c r="H108" s="59"/>
      <c r="I108" s="59"/>
      <c r="J108" s="59"/>
      <c r="K108" s="59"/>
      <c r="L108" s="59"/>
      <c r="M108" s="59"/>
      <c r="N108" s="59"/>
    </row>
    <row r="109" spans="1:14" ht="15.75" customHeight="1" x14ac:dyDescent="0.3">
      <c r="A109" s="59"/>
      <c r="B109" s="59"/>
      <c r="C109" s="59"/>
      <c r="D109" s="59"/>
      <c r="E109" s="59"/>
      <c r="F109" s="59"/>
      <c r="G109" s="142"/>
      <c r="H109" s="59"/>
      <c r="I109" s="59"/>
      <c r="J109" s="59"/>
      <c r="K109" s="59"/>
      <c r="L109" s="59"/>
      <c r="M109" s="59"/>
      <c r="N109" s="59"/>
    </row>
    <row r="110" spans="1:14" ht="15.75" customHeight="1" x14ac:dyDescent="0.3">
      <c r="A110" s="59"/>
      <c r="B110" s="59"/>
      <c r="C110" s="59"/>
      <c r="D110" s="59"/>
      <c r="E110" s="59"/>
      <c r="F110" s="59"/>
      <c r="G110" s="142"/>
      <c r="H110" s="59"/>
      <c r="I110" s="59"/>
      <c r="J110" s="59"/>
      <c r="K110" s="59"/>
      <c r="L110" s="59"/>
      <c r="M110" s="59"/>
      <c r="N110" s="59"/>
    </row>
    <row r="111" spans="1:14" ht="15.75" customHeight="1" x14ac:dyDescent="0.3">
      <c r="A111" s="59"/>
      <c r="B111" s="59"/>
      <c r="C111" s="59"/>
      <c r="D111" s="59"/>
      <c r="E111" s="59"/>
      <c r="F111" s="59"/>
      <c r="G111" s="142"/>
      <c r="H111" s="59"/>
      <c r="I111" s="59"/>
      <c r="J111" s="59"/>
      <c r="K111" s="59"/>
      <c r="L111" s="59"/>
      <c r="M111" s="59"/>
      <c r="N111" s="59"/>
    </row>
  </sheetData>
  <sortState xmlns:xlrd2="http://schemas.microsoft.com/office/spreadsheetml/2017/richdata2" ref="H20:N25">
    <sortCondition descending="1" ref="N20"/>
    <sortCondition descending="1" ref="M20"/>
  </sortState>
  <hyperlinks>
    <hyperlink ref="A2" location="'Index'!A3" tooltip="Go to the Index sheet" display="á" xr:uid="{4E1CCEF3-D970-4448-B791-1AE7261291F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07CFC-80A0-46CF-A1A5-724ACC855F65}">
  <sheetPr>
    <tabColor theme="4" tint="0.39997558519241921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9" width="5" style="4" customWidth="1"/>
    <col min="20" max="25" width="10.28515625" style="4"/>
  </cols>
  <sheetData>
    <row r="1" spans="1:25" ht="18" x14ac:dyDescent="0.35">
      <c r="A1" s="1"/>
      <c r="B1" s="2" t="s">
        <v>627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47" t="s">
        <v>628</v>
      </c>
    </row>
    <row r="3" spans="1:25" ht="15.75" customHeight="1" x14ac:dyDescent="0.3">
      <c r="A3" s="7"/>
      <c r="B3" s="8" t="s">
        <v>4</v>
      </c>
      <c r="C3" s="9" t="s">
        <v>629</v>
      </c>
      <c r="D3" s="9"/>
      <c r="E3" s="9" t="s">
        <v>630</v>
      </c>
      <c r="F3" s="8"/>
      <c r="G3" s="8"/>
      <c r="H3" s="8"/>
      <c r="I3" s="8"/>
      <c r="J3" s="8"/>
      <c r="K3" s="7"/>
      <c r="L3" s="8" t="s">
        <v>7</v>
      </c>
      <c r="M3" s="9" t="s">
        <v>631</v>
      </c>
      <c r="N3" s="9"/>
      <c r="O3" s="9" t="s">
        <v>632</v>
      </c>
      <c r="P3" s="8"/>
      <c r="Q3" s="8"/>
      <c r="R3" s="8"/>
      <c r="S3" s="8"/>
      <c r="U3" s="8"/>
      <c r="V3" s="8"/>
      <c r="W3" s="8"/>
      <c r="X3" s="8"/>
      <c r="Y3" s="8"/>
    </row>
    <row r="4" spans="1:25" ht="15.75" customHeight="1" x14ac:dyDescent="0.3">
      <c r="A4" s="10">
        <v>2</v>
      </c>
      <c r="B4" s="11" t="s">
        <v>10</v>
      </c>
      <c r="C4" s="80" t="s">
        <v>11</v>
      </c>
      <c r="D4" s="50"/>
      <c r="E4" s="83"/>
      <c r="F4" s="12" t="s">
        <v>12</v>
      </c>
      <c r="G4" s="12" t="s">
        <v>13</v>
      </c>
      <c r="H4" s="12" t="s">
        <v>14</v>
      </c>
      <c r="I4" s="13" t="s">
        <v>15</v>
      </c>
      <c r="K4" s="10">
        <v>2</v>
      </c>
      <c r="L4" s="11" t="s">
        <v>10</v>
      </c>
      <c r="M4" s="80" t="s">
        <v>11</v>
      </c>
      <c r="N4" s="50"/>
      <c r="O4" s="83"/>
      <c r="P4" s="12" t="s">
        <v>12</v>
      </c>
      <c r="Q4" s="12" t="s">
        <v>13</v>
      </c>
      <c r="R4" s="12" t="s">
        <v>14</v>
      </c>
      <c r="S4" s="13" t="s">
        <v>15</v>
      </c>
    </row>
    <row r="5" spans="1:25" ht="15.75" customHeight="1" x14ac:dyDescent="0.3">
      <c r="A5" s="14">
        <v>5</v>
      </c>
      <c r="B5" s="15" t="s">
        <v>633</v>
      </c>
      <c r="C5" s="15" t="s">
        <v>634</v>
      </c>
      <c r="D5" s="16">
        <v>97</v>
      </c>
      <c r="E5" s="16">
        <v>97</v>
      </c>
      <c r="F5" s="16">
        <f t="shared" ref="F5:F12" si="0">SUM(D5:E5)</f>
        <v>194</v>
      </c>
      <c r="G5" s="16">
        <v>6</v>
      </c>
      <c r="H5" s="16">
        <v>1377</v>
      </c>
      <c r="I5" s="17">
        <v>50</v>
      </c>
      <c r="K5" s="14">
        <v>5</v>
      </c>
      <c r="L5" s="15" t="s">
        <v>635</v>
      </c>
      <c r="M5" s="15" t="s">
        <v>636</v>
      </c>
      <c r="N5" s="16">
        <v>95</v>
      </c>
      <c r="O5" s="16">
        <v>98</v>
      </c>
      <c r="P5" s="16">
        <f t="shared" ref="P5:P12" si="1">SUM(N5:O5)</f>
        <v>193</v>
      </c>
      <c r="Q5" s="16">
        <v>6</v>
      </c>
      <c r="R5" s="16">
        <v>1369</v>
      </c>
      <c r="S5" s="17">
        <v>51</v>
      </c>
    </row>
    <row r="6" spans="1:25" ht="15.75" customHeight="1" x14ac:dyDescent="0.3">
      <c r="A6" s="18">
        <v>1</v>
      </c>
      <c r="B6" s="19" t="s">
        <v>637</v>
      </c>
      <c r="C6" s="19" t="s">
        <v>636</v>
      </c>
      <c r="D6" s="20">
        <v>98</v>
      </c>
      <c r="E6" s="20">
        <v>98</v>
      </c>
      <c r="F6" s="20">
        <f t="shared" si="0"/>
        <v>196</v>
      </c>
      <c r="G6" s="21">
        <v>7</v>
      </c>
      <c r="H6" s="23">
        <v>1372</v>
      </c>
      <c r="I6" s="24">
        <v>46</v>
      </c>
      <c r="K6" s="18">
        <v>1</v>
      </c>
      <c r="L6" s="19" t="s">
        <v>123</v>
      </c>
      <c r="M6" s="19" t="s">
        <v>537</v>
      </c>
      <c r="N6" s="20">
        <v>97</v>
      </c>
      <c r="O6" s="20">
        <v>97</v>
      </c>
      <c r="P6" s="20">
        <f t="shared" si="1"/>
        <v>194</v>
      </c>
      <c r="Q6" s="21">
        <v>7</v>
      </c>
      <c r="R6" s="23">
        <v>1366</v>
      </c>
      <c r="S6" s="24">
        <v>48</v>
      </c>
    </row>
    <row r="7" spans="1:25" ht="15.75" customHeight="1" x14ac:dyDescent="0.3">
      <c r="A7" s="18">
        <v>7</v>
      </c>
      <c r="B7" s="19" t="s">
        <v>638</v>
      </c>
      <c r="C7" s="19" t="s">
        <v>537</v>
      </c>
      <c r="D7" s="20">
        <v>96</v>
      </c>
      <c r="E7" s="20">
        <v>98</v>
      </c>
      <c r="F7" s="20">
        <f t="shared" si="0"/>
        <v>194</v>
      </c>
      <c r="G7" s="21">
        <v>6</v>
      </c>
      <c r="H7" s="20">
        <v>1378</v>
      </c>
      <c r="I7" s="22">
        <v>45</v>
      </c>
      <c r="J7" s="82"/>
      <c r="K7" s="18">
        <v>2</v>
      </c>
      <c r="L7" s="19" t="s">
        <v>639</v>
      </c>
      <c r="M7" s="19" t="s">
        <v>193</v>
      </c>
      <c r="N7" s="20">
        <v>96</v>
      </c>
      <c r="O7" s="20">
        <v>97</v>
      </c>
      <c r="P7" s="20">
        <f t="shared" si="1"/>
        <v>193</v>
      </c>
      <c r="Q7" s="21">
        <v>6</v>
      </c>
      <c r="R7" s="20">
        <v>1357</v>
      </c>
      <c r="S7" s="22">
        <v>40</v>
      </c>
    </row>
    <row r="8" spans="1:25" ht="15.75" customHeight="1" x14ac:dyDescent="0.3">
      <c r="A8" s="18">
        <v>4</v>
      </c>
      <c r="B8" s="19" t="s">
        <v>640</v>
      </c>
      <c r="C8" s="19" t="s">
        <v>634</v>
      </c>
      <c r="D8" s="20">
        <v>95</v>
      </c>
      <c r="E8" s="20">
        <v>99</v>
      </c>
      <c r="F8" s="20">
        <f t="shared" si="0"/>
        <v>194</v>
      </c>
      <c r="G8" s="21">
        <v>6</v>
      </c>
      <c r="H8" s="20">
        <v>1366</v>
      </c>
      <c r="I8" s="22">
        <v>38</v>
      </c>
      <c r="K8" s="18">
        <v>7</v>
      </c>
      <c r="L8" s="19" t="s">
        <v>461</v>
      </c>
      <c r="M8" s="19" t="s">
        <v>462</v>
      </c>
      <c r="N8" s="20">
        <v>98</v>
      </c>
      <c r="O8" s="20">
        <v>100</v>
      </c>
      <c r="P8" s="20">
        <f t="shared" si="1"/>
        <v>198</v>
      </c>
      <c r="Q8" s="21">
        <v>8</v>
      </c>
      <c r="R8" s="20">
        <v>1351</v>
      </c>
      <c r="S8" s="22">
        <v>36</v>
      </c>
    </row>
    <row r="9" spans="1:25" ht="15.75" customHeight="1" x14ac:dyDescent="0.3">
      <c r="A9" s="18">
        <v>2</v>
      </c>
      <c r="B9" s="19" t="s">
        <v>641</v>
      </c>
      <c r="C9" s="19" t="s">
        <v>159</v>
      </c>
      <c r="D9" s="20">
        <v>95</v>
      </c>
      <c r="E9" s="20">
        <v>97</v>
      </c>
      <c r="F9" s="20">
        <f t="shared" si="0"/>
        <v>192</v>
      </c>
      <c r="G9" s="21">
        <v>3</v>
      </c>
      <c r="H9" s="23">
        <v>1360</v>
      </c>
      <c r="I9" s="24">
        <v>34</v>
      </c>
      <c r="K9" s="18">
        <v>8</v>
      </c>
      <c r="L9" s="19" t="s">
        <v>495</v>
      </c>
      <c r="M9" s="19" t="s">
        <v>459</v>
      </c>
      <c r="N9" s="20">
        <v>94</v>
      </c>
      <c r="O9" s="20">
        <v>94</v>
      </c>
      <c r="P9" s="20">
        <f t="shared" si="1"/>
        <v>188</v>
      </c>
      <c r="Q9" s="21">
        <v>3</v>
      </c>
      <c r="R9" s="20">
        <v>1339</v>
      </c>
      <c r="S9" s="22">
        <v>28</v>
      </c>
    </row>
    <row r="10" spans="1:25" ht="15.75" customHeight="1" x14ac:dyDescent="0.3">
      <c r="A10" s="18">
        <v>3</v>
      </c>
      <c r="B10" s="19" t="s">
        <v>540</v>
      </c>
      <c r="C10" s="19" t="s">
        <v>536</v>
      </c>
      <c r="D10" s="20">
        <v>97</v>
      </c>
      <c r="E10" s="20">
        <v>100</v>
      </c>
      <c r="F10" s="20">
        <f t="shared" si="0"/>
        <v>197</v>
      </c>
      <c r="G10" s="21">
        <v>8</v>
      </c>
      <c r="H10" s="20">
        <v>1348</v>
      </c>
      <c r="I10" s="22">
        <v>28</v>
      </c>
      <c r="K10" s="18">
        <v>4</v>
      </c>
      <c r="L10" s="19" t="s">
        <v>555</v>
      </c>
      <c r="M10" s="19" t="s">
        <v>536</v>
      </c>
      <c r="N10" s="20">
        <v>96</v>
      </c>
      <c r="O10" s="20">
        <v>97</v>
      </c>
      <c r="P10" s="20">
        <f t="shared" si="1"/>
        <v>193</v>
      </c>
      <c r="Q10" s="21">
        <v>6</v>
      </c>
      <c r="R10" s="20">
        <v>1329</v>
      </c>
      <c r="S10" s="22">
        <v>24</v>
      </c>
    </row>
    <row r="11" spans="1:25" ht="15.75" customHeight="1" x14ac:dyDescent="0.3">
      <c r="A11" s="18">
        <v>6</v>
      </c>
      <c r="B11" s="19" t="s">
        <v>642</v>
      </c>
      <c r="C11" s="19" t="s">
        <v>634</v>
      </c>
      <c r="D11" s="20">
        <v>89</v>
      </c>
      <c r="E11" s="20">
        <v>95</v>
      </c>
      <c r="F11" s="20">
        <f t="shared" si="0"/>
        <v>184</v>
      </c>
      <c r="G11" s="21">
        <v>2</v>
      </c>
      <c r="H11" s="20">
        <v>1308</v>
      </c>
      <c r="I11" s="22">
        <v>12</v>
      </c>
      <c r="K11" s="18">
        <v>6</v>
      </c>
      <c r="L11" s="19" t="s">
        <v>643</v>
      </c>
      <c r="M11" s="19" t="s">
        <v>459</v>
      </c>
      <c r="N11" s="20">
        <v>91</v>
      </c>
      <c r="O11" s="20">
        <v>92</v>
      </c>
      <c r="P11" s="20">
        <f t="shared" si="1"/>
        <v>183</v>
      </c>
      <c r="Q11" s="21">
        <v>2</v>
      </c>
      <c r="R11" s="20">
        <v>1324</v>
      </c>
      <c r="S11" s="22">
        <v>23</v>
      </c>
    </row>
    <row r="12" spans="1:25" ht="15.75" customHeight="1" x14ac:dyDescent="0.3">
      <c r="A12" s="25">
        <v>8</v>
      </c>
      <c r="B12" s="26" t="s">
        <v>644</v>
      </c>
      <c r="C12" s="26" t="s">
        <v>459</v>
      </c>
      <c r="D12" s="27" t="s">
        <v>109</v>
      </c>
      <c r="E12" s="27"/>
      <c r="F12" s="27">
        <f t="shared" si="0"/>
        <v>0</v>
      </c>
      <c r="G12" s="28">
        <v>0</v>
      </c>
      <c r="H12" s="27">
        <v>391</v>
      </c>
      <c r="I12" s="29">
        <v>11</v>
      </c>
      <c r="K12" s="25">
        <v>3</v>
      </c>
      <c r="L12" s="26" t="s">
        <v>645</v>
      </c>
      <c r="M12" s="26" t="s">
        <v>634</v>
      </c>
      <c r="N12" s="27">
        <v>91</v>
      </c>
      <c r="O12" s="27">
        <v>92</v>
      </c>
      <c r="P12" s="27">
        <f t="shared" si="1"/>
        <v>183</v>
      </c>
      <c r="Q12" s="28">
        <v>2</v>
      </c>
      <c r="R12" s="27">
        <v>1319</v>
      </c>
      <c r="S12" s="29">
        <v>18</v>
      </c>
    </row>
    <row r="13" spans="1:25" ht="15.75" customHeight="1" x14ac:dyDescent="0.3"/>
    <row r="14" spans="1:25" ht="15.75" customHeight="1" x14ac:dyDescent="0.3">
      <c r="A14" s="7"/>
      <c r="B14" s="8" t="s">
        <v>46</v>
      </c>
      <c r="C14" s="9" t="s">
        <v>646</v>
      </c>
      <c r="D14" s="9"/>
      <c r="E14" s="9" t="s">
        <v>647</v>
      </c>
      <c r="F14" s="8"/>
      <c r="G14" s="8"/>
      <c r="H14" s="8"/>
      <c r="I14" s="8"/>
      <c r="K14" s="7"/>
      <c r="L14" s="8" t="s">
        <v>49</v>
      </c>
      <c r="M14" s="9" t="s">
        <v>648</v>
      </c>
      <c r="N14" s="9"/>
      <c r="O14" s="9" t="s">
        <v>649</v>
      </c>
      <c r="P14" s="8"/>
      <c r="Q14" s="8"/>
      <c r="R14" s="8"/>
      <c r="S14" s="8"/>
    </row>
    <row r="15" spans="1:25" ht="15.75" customHeight="1" x14ac:dyDescent="0.3">
      <c r="A15" s="10">
        <v>2</v>
      </c>
      <c r="B15" s="11" t="s">
        <v>10</v>
      </c>
      <c r="C15" s="80" t="s">
        <v>11</v>
      </c>
      <c r="D15" s="50"/>
      <c r="E15" s="83"/>
      <c r="F15" s="12" t="s">
        <v>12</v>
      </c>
      <c r="G15" s="12" t="s">
        <v>13</v>
      </c>
      <c r="H15" s="12" t="s">
        <v>14</v>
      </c>
      <c r="I15" s="13" t="s">
        <v>15</v>
      </c>
      <c r="K15" s="10">
        <v>2</v>
      </c>
      <c r="L15" s="11" t="s">
        <v>10</v>
      </c>
      <c r="M15" s="80" t="s">
        <v>11</v>
      </c>
      <c r="N15" s="50"/>
      <c r="O15" s="83"/>
      <c r="P15" s="12" t="s">
        <v>12</v>
      </c>
      <c r="Q15" s="12" t="s">
        <v>13</v>
      </c>
      <c r="R15" s="12" t="s">
        <v>14</v>
      </c>
      <c r="S15" s="13" t="s">
        <v>15</v>
      </c>
    </row>
    <row r="16" spans="1:25" ht="15.75" customHeight="1" x14ac:dyDescent="0.3">
      <c r="A16" s="14">
        <v>8</v>
      </c>
      <c r="B16" s="15" t="s">
        <v>477</v>
      </c>
      <c r="C16" s="15" t="s">
        <v>459</v>
      </c>
      <c r="D16" s="16">
        <v>92</v>
      </c>
      <c r="E16" s="16">
        <v>97</v>
      </c>
      <c r="F16" s="16">
        <f t="shared" ref="F16:F23" si="2">SUM(D16:E16)</f>
        <v>189</v>
      </c>
      <c r="G16" s="16">
        <v>5</v>
      </c>
      <c r="H16" s="16">
        <v>1349</v>
      </c>
      <c r="I16" s="17">
        <v>47</v>
      </c>
      <c r="K16" s="14">
        <v>6</v>
      </c>
      <c r="L16" s="15" t="s">
        <v>650</v>
      </c>
      <c r="M16" s="15" t="s">
        <v>634</v>
      </c>
      <c r="N16" s="16">
        <v>95</v>
      </c>
      <c r="O16" s="16">
        <v>96</v>
      </c>
      <c r="P16" s="16">
        <f t="shared" ref="P16:P23" si="3">SUM(N16:O16)</f>
        <v>191</v>
      </c>
      <c r="Q16" s="16">
        <v>8</v>
      </c>
      <c r="R16" s="16">
        <v>1311</v>
      </c>
      <c r="S16" s="17">
        <v>47</v>
      </c>
    </row>
    <row r="17" spans="1:19" ht="15.75" customHeight="1" x14ac:dyDescent="0.3">
      <c r="A17" s="18">
        <v>4</v>
      </c>
      <c r="B17" s="19" t="s">
        <v>651</v>
      </c>
      <c r="C17" s="19" t="s">
        <v>536</v>
      </c>
      <c r="D17" s="20">
        <v>93</v>
      </c>
      <c r="E17" s="20">
        <v>96</v>
      </c>
      <c r="F17" s="20">
        <f t="shared" si="2"/>
        <v>189</v>
      </c>
      <c r="G17" s="21">
        <v>5</v>
      </c>
      <c r="H17" s="20">
        <v>1332</v>
      </c>
      <c r="I17" s="22">
        <v>37</v>
      </c>
      <c r="K17" s="18">
        <v>4</v>
      </c>
      <c r="L17" s="19" t="s">
        <v>652</v>
      </c>
      <c r="M17" s="19" t="s">
        <v>193</v>
      </c>
      <c r="N17" s="20">
        <v>93</v>
      </c>
      <c r="O17" s="20">
        <v>93</v>
      </c>
      <c r="P17" s="20">
        <f t="shared" si="3"/>
        <v>186</v>
      </c>
      <c r="Q17" s="21">
        <v>4</v>
      </c>
      <c r="R17" s="20">
        <v>1310</v>
      </c>
      <c r="S17" s="22">
        <v>46</v>
      </c>
    </row>
    <row r="18" spans="1:19" ht="15.75" customHeight="1" x14ac:dyDescent="0.3">
      <c r="A18" s="18">
        <v>7</v>
      </c>
      <c r="B18" s="19" t="s">
        <v>535</v>
      </c>
      <c r="C18" s="19" t="s">
        <v>536</v>
      </c>
      <c r="D18" s="20">
        <v>93</v>
      </c>
      <c r="E18" s="20">
        <v>97</v>
      </c>
      <c r="F18" s="20">
        <f t="shared" si="2"/>
        <v>190</v>
      </c>
      <c r="G18" s="21">
        <v>6</v>
      </c>
      <c r="H18" s="20">
        <v>1329</v>
      </c>
      <c r="I18" s="22">
        <v>37</v>
      </c>
      <c r="K18" s="18">
        <v>3</v>
      </c>
      <c r="L18" s="19" t="s">
        <v>653</v>
      </c>
      <c r="M18" s="19" t="s">
        <v>634</v>
      </c>
      <c r="N18" s="20">
        <v>94</v>
      </c>
      <c r="O18" s="20">
        <v>95</v>
      </c>
      <c r="P18" s="20">
        <f t="shared" si="3"/>
        <v>189</v>
      </c>
      <c r="Q18" s="21">
        <v>7</v>
      </c>
      <c r="R18" s="20">
        <v>1144</v>
      </c>
      <c r="S18" s="22">
        <v>46</v>
      </c>
    </row>
    <row r="19" spans="1:19" ht="15.75" customHeight="1" x14ac:dyDescent="0.3">
      <c r="A19" s="18">
        <v>5</v>
      </c>
      <c r="B19" s="19" t="s">
        <v>44</v>
      </c>
      <c r="C19" s="19" t="s">
        <v>536</v>
      </c>
      <c r="D19" s="20">
        <v>90</v>
      </c>
      <c r="E19" s="20">
        <v>98</v>
      </c>
      <c r="F19" s="20">
        <f t="shared" si="2"/>
        <v>188</v>
      </c>
      <c r="G19" s="21">
        <v>2</v>
      </c>
      <c r="H19" s="20">
        <v>1330</v>
      </c>
      <c r="I19" s="22">
        <v>35</v>
      </c>
      <c r="K19" s="18">
        <v>8</v>
      </c>
      <c r="L19" s="19" t="s">
        <v>654</v>
      </c>
      <c r="M19" s="19" t="s">
        <v>636</v>
      </c>
      <c r="N19" s="20">
        <v>91</v>
      </c>
      <c r="O19" s="20">
        <v>96</v>
      </c>
      <c r="P19" s="20">
        <f t="shared" si="3"/>
        <v>187</v>
      </c>
      <c r="Q19" s="21">
        <v>6</v>
      </c>
      <c r="R19" s="20">
        <v>1282</v>
      </c>
      <c r="S19" s="22">
        <v>37</v>
      </c>
    </row>
    <row r="20" spans="1:19" ht="15.75" customHeight="1" x14ac:dyDescent="0.3">
      <c r="A20" s="18">
        <v>6</v>
      </c>
      <c r="B20" s="19" t="s">
        <v>655</v>
      </c>
      <c r="C20" s="19" t="s">
        <v>17</v>
      </c>
      <c r="D20" s="20">
        <v>95</v>
      </c>
      <c r="E20" s="20">
        <v>99</v>
      </c>
      <c r="F20" s="20">
        <f t="shared" si="2"/>
        <v>194</v>
      </c>
      <c r="G20" s="21">
        <v>8</v>
      </c>
      <c r="H20" s="20">
        <v>1333</v>
      </c>
      <c r="I20" s="22">
        <v>34</v>
      </c>
      <c r="K20" s="18">
        <v>1</v>
      </c>
      <c r="L20" s="19" t="s">
        <v>656</v>
      </c>
      <c r="M20" s="19" t="s">
        <v>193</v>
      </c>
      <c r="N20" s="20">
        <v>88</v>
      </c>
      <c r="O20" s="20">
        <v>92</v>
      </c>
      <c r="P20" s="20">
        <f t="shared" si="3"/>
        <v>180</v>
      </c>
      <c r="Q20" s="21">
        <v>3</v>
      </c>
      <c r="R20" s="23">
        <v>1276</v>
      </c>
      <c r="S20" s="24">
        <v>33</v>
      </c>
    </row>
    <row r="21" spans="1:19" ht="15.75" customHeight="1" x14ac:dyDescent="0.3">
      <c r="A21" s="18">
        <v>1</v>
      </c>
      <c r="B21" s="19" t="s">
        <v>657</v>
      </c>
      <c r="C21" s="19" t="s">
        <v>193</v>
      </c>
      <c r="D21" s="20">
        <v>93</v>
      </c>
      <c r="E21" s="20">
        <v>96</v>
      </c>
      <c r="F21" s="20">
        <f t="shared" si="2"/>
        <v>189</v>
      </c>
      <c r="G21" s="21">
        <v>5</v>
      </c>
      <c r="H21" s="23">
        <v>1319</v>
      </c>
      <c r="I21" s="24">
        <v>30</v>
      </c>
      <c r="K21" s="18">
        <v>2</v>
      </c>
      <c r="L21" s="19" t="s">
        <v>539</v>
      </c>
      <c r="M21" s="19" t="s">
        <v>536</v>
      </c>
      <c r="N21" s="20">
        <v>92</v>
      </c>
      <c r="O21" s="20">
        <v>95</v>
      </c>
      <c r="P21" s="20">
        <f t="shared" si="3"/>
        <v>187</v>
      </c>
      <c r="Q21" s="21">
        <v>6</v>
      </c>
      <c r="R21" s="20">
        <v>1172</v>
      </c>
      <c r="S21" s="22">
        <v>23</v>
      </c>
    </row>
    <row r="22" spans="1:19" ht="15.75" customHeight="1" x14ac:dyDescent="0.3">
      <c r="A22" s="18">
        <v>3</v>
      </c>
      <c r="B22" s="19" t="s">
        <v>658</v>
      </c>
      <c r="C22" s="19" t="s">
        <v>536</v>
      </c>
      <c r="D22" s="20">
        <v>95</v>
      </c>
      <c r="E22" s="20">
        <v>98</v>
      </c>
      <c r="F22" s="20">
        <f t="shared" si="2"/>
        <v>193</v>
      </c>
      <c r="G22" s="21">
        <v>7</v>
      </c>
      <c r="H22" s="20">
        <v>1142</v>
      </c>
      <c r="I22" s="22">
        <v>30</v>
      </c>
      <c r="K22" s="18">
        <v>7</v>
      </c>
      <c r="L22" s="19" t="s">
        <v>659</v>
      </c>
      <c r="M22" s="19" t="s">
        <v>660</v>
      </c>
      <c r="N22" s="20" t="s">
        <v>109</v>
      </c>
      <c r="O22" s="20"/>
      <c r="P22" s="20">
        <f t="shared" si="3"/>
        <v>0</v>
      </c>
      <c r="Q22" s="21">
        <v>0</v>
      </c>
      <c r="R22" s="20">
        <v>514</v>
      </c>
      <c r="S22" s="22">
        <v>9</v>
      </c>
    </row>
    <row r="23" spans="1:19" ht="15.75" customHeight="1" x14ac:dyDescent="0.3">
      <c r="A23" s="25">
        <v>2</v>
      </c>
      <c r="B23" s="26" t="s">
        <v>661</v>
      </c>
      <c r="C23" s="26" t="s">
        <v>462</v>
      </c>
      <c r="D23" s="27" t="s">
        <v>109</v>
      </c>
      <c r="E23" s="27"/>
      <c r="F23" s="27">
        <f t="shared" si="2"/>
        <v>0</v>
      </c>
      <c r="G23" s="28">
        <v>0</v>
      </c>
      <c r="H23" s="27">
        <v>185</v>
      </c>
      <c r="I23" s="29">
        <v>2</v>
      </c>
      <c r="K23" s="25">
        <v>5</v>
      </c>
      <c r="L23" s="26" t="s">
        <v>662</v>
      </c>
      <c r="M23" s="26" t="s">
        <v>459</v>
      </c>
      <c r="N23" s="27" t="s">
        <v>109</v>
      </c>
      <c r="O23" s="27"/>
      <c r="P23" s="27">
        <f t="shared" si="3"/>
        <v>0</v>
      </c>
      <c r="Q23" s="28">
        <v>0</v>
      </c>
      <c r="R23" s="27">
        <v>0</v>
      </c>
      <c r="S23" s="29">
        <v>0</v>
      </c>
    </row>
    <row r="24" spans="1:19" ht="15.75" customHeight="1" x14ac:dyDescent="0.3"/>
    <row r="25" spans="1:19" ht="15.75" customHeight="1" x14ac:dyDescent="0.3">
      <c r="A25" s="7"/>
      <c r="B25" s="8" t="s">
        <v>79</v>
      </c>
      <c r="C25" s="9" t="s">
        <v>663</v>
      </c>
      <c r="D25" s="9"/>
      <c r="E25" s="9" t="s">
        <v>664</v>
      </c>
      <c r="F25" s="8"/>
      <c r="G25" s="8"/>
      <c r="H25" s="8"/>
      <c r="I25" s="8"/>
      <c r="K25" s="7"/>
      <c r="L25" s="8" t="s">
        <v>82</v>
      </c>
      <c r="M25" s="9" t="s">
        <v>500</v>
      </c>
      <c r="N25" s="9"/>
      <c r="O25" s="9" t="s">
        <v>605</v>
      </c>
      <c r="P25" s="8"/>
      <c r="Q25" s="8"/>
      <c r="R25" s="8"/>
      <c r="S25" s="8"/>
    </row>
    <row r="26" spans="1:19" ht="15.75" customHeight="1" x14ac:dyDescent="0.3">
      <c r="A26" s="10">
        <v>2</v>
      </c>
      <c r="B26" s="11" t="s">
        <v>10</v>
      </c>
      <c r="C26" s="80" t="s">
        <v>11</v>
      </c>
      <c r="D26" s="50"/>
      <c r="E26" s="83"/>
      <c r="F26" s="12" t="s">
        <v>12</v>
      </c>
      <c r="G26" s="12" t="s">
        <v>13</v>
      </c>
      <c r="H26" s="12" t="s">
        <v>14</v>
      </c>
      <c r="I26" s="13" t="s">
        <v>15</v>
      </c>
      <c r="K26" s="10">
        <v>2</v>
      </c>
      <c r="L26" s="11" t="s">
        <v>10</v>
      </c>
      <c r="M26" s="80" t="s">
        <v>11</v>
      </c>
      <c r="N26" s="50"/>
      <c r="O26" s="83"/>
      <c r="P26" s="12" t="s">
        <v>12</v>
      </c>
      <c r="Q26" s="12" t="s">
        <v>13</v>
      </c>
      <c r="R26" s="12" t="s">
        <v>14</v>
      </c>
      <c r="S26" s="13" t="s">
        <v>15</v>
      </c>
    </row>
    <row r="27" spans="1:19" ht="15.75" customHeight="1" x14ac:dyDescent="0.3">
      <c r="A27" s="14">
        <v>5</v>
      </c>
      <c r="B27" s="15" t="s">
        <v>665</v>
      </c>
      <c r="C27" s="15" t="s">
        <v>666</v>
      </c>
      <c r="D27" s="16">
        <v>95</v>
      </c>
      <c r="E27" s="16">
        <v>95</v>
      </c>
      <c r="F27" s="16">
        <f t="shared" ref="F27:F34" si="4">SUM(D27:E27)</f>
        <v>190</v>
      </c>
      <c r="G27" s="16">
        <v>8</v>
      </c>
      <c r="H27" s="16">
        <v>1322</v>
      </c>
      <c r="I27" s="17">
        <v>51</v>
      </c>
      <c r="K27" s="14">
        <v>2</v>
      </c>
      <c r="L27" s="15" t="s">
        <v>425</v>
      </c>
      <c r="M27" s="15" t="s">
        <v>17</v>
      </c>
      <c r="N27" s="16">
        <v>94</v>
      </c>
      <c r="O27" s="16">
        <v>95</v>
      </c>
      <c r="P27" s="16">
        <f t="shared" ref="P27:P33" si="5">SUM(N27:O27)</f>
        <v>189</v>
      </c>
      <c r="Q27" s="16">
        <v>7</v>
      </c>
      <c r="R27" s="16">
        <v>1327</v>
      </c>
      <c r="S27" s="17">
        <v>48</v>
      </c>
    </row>
    <row r="28" spans="1:19" ht="15.75" customHeight="1" x14ac:dyDescent="0.3">
      <c r="A28" s="18">
        <v>8</v>
      </c>
      <c r="B28" s="19" t="s">
        <v>217</v>
      </c>
      <c r="C28" s="19" t="s">
        <v>122</v>
      </c>
      <c r="D28" s="20">
        <v>94</v>
      </c>
      <c r="E28" s="20">
        <v>95</v>
      </c>
      <c r="F28" s="20">
        <f t="shared" si="4"/>
        <v>189</v>
      </c>
      <c r="G28" s="21">
        <v>7</v>
      </c>
      <c r="H28" s="20">
        <v>1319</v>
      </c>
      <c r="I28" s="22">
        <v>48</v>
      </c>
      <c r="K28" s="18">
        <v>6</v>
      </c>
      <c r="L28" s="19" t="s">
        <v>503</v>
      </c>
      <c r="M28" s="19" t="s">
        <v>459</v>
      </c>
      <c r="N28" s="20">
        <v>88</v>
      </c>
      <c r="O28" s="20">
        <v>90</v>
      </c>
      <c r="P28" s="20">
        <f t="shared" si="5"/>
        <v>178</v>
      </c>
      <c r="Q28" s="21">
        <v>4</v>
      </c>
      <c r="R28" s="20">
        <v>1259</v>
      </c>
      <c r="S28" s="22">
        <v>29</v>
      </c>
    </row>
    <row r="29" spans="1:19" ht="15.75" customHeight="1" x14ac:dyDescent="0.3">
      <c r="A29" s="18">
        <v>6</v>
      </c>
      <c r="B29" s="19" t="s">
        <v>667</v>
      </c>
      <c r="C29" s="19" t="s">
        <v>472</v>
      </c>
      <c r="D29" s="20">
        <v>94</v>
      </c>
      <c r="E29" s="20">
        <v>94</v>
      </c>
      <c r="F29" s="20">
        <f t="shared" si="4"/>
        <v>188</v>
      </c>
      <c r="G29" s="21">
        <v>6</v>
      </c>
      <c r="H29" s="20">
        <v>1302</v>
      </c>
      <c r="I29" s="22">
        <v>38</v>
      </c>
      <c r="K29" s="18">
        <v>4</v>
      </c>
      <c r="L29" s="19" t="s">
        <v>499</v>
      </c>
      <c r="M29" s="19" t="s">
        <v>668</v>
      </c>
      <c r="N29" s="20">
        <v>85</v>
      </c>
      <c r="O29" s="20">
        <v>90</v>
      </c>
      <c r="P29" s="20">
        <f t="shared" si="5"/>
        <v>175</v>
      </c>
      <c r="Q29" s="21">
        <v>3</v>
      </c>
      <c r="R29" s="20">
        <v>1245</v>
      </c>
      <c r="S29" s="22">
        <v>28</v>
      </c>
    </row>
    <row r="30" spans="1:19" ht="15.75" customHeight="1" x14ac:dyDescent="0.3">
      <c r="A30" s="18">
        <v>1</v>
      </c>
      <c r="B30" s="19" t="s">
        <v>595</v>
      </c>
      <c r="C30" s="19" t="s">
        <v>536</v>
      </c>
      <c r="D30" s="20">
        <v>90</v>
      </c>
      <c r="E30" s="20">
        <v>93</v>
      </c>
      <c r="F30" s="20">
        <f t="shared" si="4"/>
        <v>183</v>
      </c>
      <c r="G30" s="21">
        <v>5</v>
      </c>
      <c r="H30" s="23">
        <v>1279</v>
      </c>
      <c r="I30" s="24">
        <v>34</v>
      </c>
      <c r="K30" s="18">
        <v>1</v>
      </c>
      <c r="L30" s="19" t="s">
        <v>669</v>
      </c>
      <c r="M30" s="19" t="s">
        <v>122</v>
      </c>
      <c r="N30" s="20">
        <v>91</v>
      </c>
      <c r="O30" s="20">
        <v>93</v>
      </c>
      <c r="P30" s="20">
        <f t="shared" si="5"/>
        <v>184</v>
      </c>
      <c r="Q30" s="21">
        <v>5</v>
      </c>
      <c r="R30" s="23">
        <v>1247</v>
      </c>
      <c r="S30" s="24">
        <v>27</v>
      </c>
    </row>
    <row r="31" spans="1:19" ht="15.75" customHeight="1" x14ac:dyDescent="0.3">
      <c r="A31" s="18">
        <v>2</v>
      </c>
      <c r="B31" s="19" t="s">
        <v>670</v>
      </c>
      <c r="C31" s="19" t="s">
        <v>666</v>
      </c>
      <c r="D31" s="20">
        <v>86</v>
      </c>
      <c r="E31" s="20">
        <v>86</v>
      </c>
      <c r="F31" s="20">
        <f t="shared" si="4"/>
        <v>172</v>
      </c>
      <c r="G31" s="21">
        <v>2</v>
      </c>
      <c r="H31" s="20">
        <v>1008</v>
      </c>
      <c r="I31" s="22">
        <v>27</v>
      </c>
      <c r="K31" s="18">
        <v>5</v>
      </c>
      <c r="L31" s="19" t="s">
        <v>578</v>
      </c>
      <c r="M31" s="19" t="s">
        <v>122</v>
      </c>
      <c r="N31" s="20">
        <v>81</v>
      </c>
      <c r="O31" s="20">
        <v>93</v>
      </c>
      <c r="P31" s="20">
        <f t="shared" si="5"/>
        <v>174</v>
      </c>
      <c r="Q31" s="21">
        <v>2</v>
      </c>
      <c r="R31" s="20">
        <v>1242</v>
      </c>
      <c r="S31" s="22">
        <v>27</v>
      </c>
    </row>
    <row r="32" spans="1:19" ht="15.75" customHeight="1" x14ac:dyDescent="0.3">
      <c r="A32" s="18">
        <v>4</v>
      </c>
      <c r="B32" s="19" t="s">
        <v>671</v>
      </c>
      <c r="C32" s="19" t="s">
        <v>459</v>
      </c>
      <c r="D32" s="20">
        <v>91</v>
      </c>
      <c r="E32" s="20">
        <v>91</v>
      </c>
      <c r="F32" s="20">
        <f t="shared" si="4"/>
        <v>182</v>
      </c>
      <c r="G32" s="21">
        <v>3</v>
      </c>
      <c r="H32" s="20">
        <v>1259</v>
      </c>
      <c r="I32" s="22">
        <v>26</v>
      </c>
      <c r="K32" s="18">
        <v>3</v>
      </c>
      <c r="L32" s="19" t="s">
        <v>672</v>
      </c>
      <c r="M32" s="19" t="s">
        <v>673</v>
      </c>
      <c r="N32" s="20">
        <v>92</v>
      </c>
      <c r="O32" s="20">
        <v>96</v>
      </c>
      <c r="P32" s="20">
        <f t="shared" si="5"/>
        <v>188</v>
      </c>
      <c r="Q32" s="21">
        <v>6</v>
      </c>
      <c r="R32" s="20">
        <v>1252</v>
      </c>
      <c r="S32" s="22">
        <v>25</v>
      </c>
    </row>
    <row r="33" spans="1:19" ht="15.75" customHeight="1" x14ac:dyDescent="0.3">
      <c r="A33" s="18">
        <v>7</v>
      </c>
      <c r="B33" s="19" t="s">
        <v>674</v>
      </c>
      <c r="C33" s="19" t="s">
        <v>86</v>
      </c>
      <c r="D33" s="20">
        <v>87</v>
      </c>
      <c r="E33" s="20">
        <v>96</v>
      </c>
      <c r="F33" s="20">
        <f t="shared" si="4"/>
        <v>183</v>
      </c>
      <c r="G33" s="21">
        <v>5</v>
      </c>
      <c r="H33" s="20">
        <v>556</v>
      </c>
      <c r="I33" s="22">
        <v>17</v>
      </c>
      <c r="K33" s="25">
        <v>7</v>
      </c>
      <c r="L33" s="26" t="s">
        <v>675</v>
      </c>
      <c r="M33" s="26" t="s">
        <v>634</v>
      </c>
      <c r="N33" s="27" t="s">
        <v>109</v>
      </c>
      <c r="O33" s="27"/>
      <c r="P33" s="27">
        <f t="shared" si="5"/>
        <v>0</v>
      </c>
      <c r="Q33" s="28">
        <v>0</v>
      </c>
      <c r="R33" s="27">
        <v>872</v>
      </c>
      <c r="S33" s="29">
        <v>15</v>
      </c>
    </row>
    <row r="34" spans="1:19" ht="15.75" customHeight="1" x14ac:dyDescent="0.3">
      <c r="A34" s="25">
        <v>3</v>
      </c>
      <c r="B34" s="26" t="s">
        <v>676</v>
      </c>
      <c r="C34" s="26" t="s">
        <v>673</v>
      </c>
      <c r="D34" s="27" t="s">
        <v>109</v>
      </c>
      <c r="E34" s="27"/>
      <c r="F34" s="27">
        <f t="shared" si="4"/>
        <v>0</v>
      </c>
      <c r="G34" s="28">
        <v>0</v>
      </c>
      <c r="H34" s="27">
        <v>0</v>
      </c>
      <c r="I34" s="29">
        <v>0</v>
      </c>
    </row>
    <row r="35" spans="1:19" ht="15.75" customHeight="1" x14ac:dyDescent="0.3"/>
    <row r="36" spans="1:19" ht="15.75" customHeight="1" x14ac:dyDescent="0.3">
      <c r="B36" s="8" t="s">
        <v>677</v>
      </c>
    </row>
    <row r="37" spans="1:19" ht="15.75" customHeight="1" x14ac:dyDescent="0.3"/>
    <row r="38" spans="1:19" ht="15.75" customHeight="1" x14ac:dyDescent="0.3">
      <c r="B38" s="4" t="s">
        <v>678</v>
      </c>
      <c r="F38" s="33" t="s">
        <v>167</v>
      </c>
    </row>
    <row r="39" spans="1:19" ht="15.75" customHeight="1" x14ac:dyDescent="0.3">
      <c r="B39" s="4" t="s">
        <v>168</v>
      </c>
    </row>
    <row r="40" spans="1:19" ht="15.75" customHeight="1" x14ac:dyDescent="0.3"/>
    <row r="41" spans="1:19" ht="15.75" customHeight="1" x14ac:dyDescent="0.3"/>
    <row r="42" spans="1:19" ht="15.75" customHeight="1" x14ac:dyDescent="0.3"/>
    <row r="43" spans="1:19" ht="15.75" customHeight="1" x14ac:dyDescent="0.3"/>
    <row r="44" spans="1:19" ht="15.75" customHeight="1" x14ac:dyDescent="0.3"/>
    <row r="45" spans="1:19" ht="15.75" customHeight="1" x14ac:dyDescent="0.3"/>
    <row r="46" spans="1:19" ht="15.75" customHeight="1" x14ac:dyDescent="0.3"/>
    <row r="47" spans="1:19" ht="15.75" customHeight="1" x14ac:dyDescent="0.3"/>
    <row r="48" spans="1:1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hyperlinks>
    <hyperlink ref="B2" location="'Index'!A3" tooltip="Go to the Index sheet" display="á" xr:uid="{3B5CF00D-D3F2-4ED8-9932-38E3235FDA6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96C00-3B25-4E60-9E10-810DA6B4A8A0}">
  <sheetPr>
    <tabColor theme="4" tint="0.39997558519241921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9" width="5" style="4" customWidth="1"/>
    <col min="20" max="25" width="10.28515625" style="4"/>
  </cols>
  <sheetData>
    <row r="1" spans="1:25" ht="18" x14ac:dyDescent="0.35">
      <c r="A1" s="1"/>
      <c r="B1" s="2" t="s">
        <v>627</v>
      </c>
      <c r="C1" s="2"/>
      <c r="D1" s="3"/>
      <c r="E1" s="3"/>
      <c r="F1" s="3" t="s">
        <v>271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84" t="s">
        <v>628</v>
      </c>
    </row>
    <row r="3" spans="1:25" ht="15.75" customHeight="1" x14ac:dyDescent="0.3">
      <c r="A3" s="7"/>
      <c r="B3" s="8" t="s">
        <v>4</v>
      </c>
      <c r="C3" s="9" t="s">
        <v>679</v>
      </c>
      <c r="D3" s="9"/>
      <c r="E3" s="9" t="s">
        <v>680</v>
      </c>
      <c r="F3" s="8"/>
      <c r="G3" s="8"/>
      <c r="H3" s="8"/>
      <c r="I3" s="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2</v>
      </c>
      <c r="B4" s="11" t="s">
        <v>10</v>
      </c>
      <c r="C4" s="80" t="s">
        <v>11</v>
      </c>
      <c r="D4" s="50"/>
      <c r="E4" s="83"/>
      <c r="F4" s="12" t="s">
        <v>12</v>
      </c>
      <c r="G4" s="12" t="s">
        <v>13</v>
      </c>
      <c r="H4" s="12" t="s">
        <v>14</v>
      </c>
      <c r="I4" s="13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4">
        <v>6</v>
      </c>
      <c r="B5" s="15" t="s">
        <v>638</v>
      </c>
      <c r="C5" s="15" t="s">
        <v>537</v>
      </c>
      <c r="D5" s="35">
        <v>96</v>
      </c>
      <c r="E5" s="35">
        <v>98</v>
      </c>
      <c r="F5" s="16">
        <v>194</v>
      </c>
      <c r="G5" s="16">
        <v>9</v>
      </c>
      <c r="H5" s="35">
        <v>1378</v>
      </c>
      <c r="I5" s="36">
        <v>62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8">
        <v>1</v>
      </c>
      <c r="B6" s="19" t="s">
        <v>123</v>
      </c>
      <c r="C6" s="19" t="s">
        <v>537</v>
      </c>
      <c r="D6" s="20">
        <v>97</v>
      </c>
      <c r="E6" s="20">
        <v>97</v>
      </c>
      <c r="F6" s="20">
        <v>194</v>
      </c>
      <c r="G6" s="20">
        <v>9</v>
      </c>
      <c r="H6" s="23">
        <v>1366</v>
      </c>
      <c r="I6" s="24">
        <v>53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41">
        <v>4</v>
      </c>
      <c r="B7" s="19" t="s">
        <v>640</v>
      </c>
      <c r="C7" s="19" t="s">
        <v>634</v>
      </c>
      <c r="D7" s="39">
        <v>95</v>
      </c>
      <c r="E7" s="39">
        <v>99</v>
      </c>
      <c r="F7" s="20">
        <v>194</v>
      </c>
      <c r="G7" s="20">
        <v>9</v>
      </c>
      <c r="H7" s="39">
        <v>1366</v>
      </c>
      <c r="I7" s="40">
        <v>53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8">
        <v>9</v>
      </c>
      <c r="B8" s="19" t="s">
        <v>477</v>
      </c>
      <c r="C8" s="19" t="s">
        <v>459</v>
      </c>
      <c r="D8" s="39">
        <v>92</v>
      </c>
      <c r="E8" s="39">
        <v>97</v>
      </c>
      <c r="F8" s="20">
        <v>189</v>
      </c>
      <c r="G8" s="20">
        <v>5</v>
      </c>
      <c r="H8" s="39">
        <v>1349</v>
      </c>
      <c r="I8" s="40">
        <v>40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41">
        <v>2</v>
      </c>
      <c r="B9" s="19" t="s">
        <v>639</v>
      </c>
      <c r="C9" s="19" t="s">
        <v>193</v>
      </c>
      <c r="D9" s="39">
        <v>96</v>
      </c>
      <c r="E9" s="39">
        <v>97</v>
      </c>
      <c r="F9" s="20">
        <v>193</v>
      </c>
      <c r="G9" s="20">
        <v>6</v>
      </c>
      <c r="H9" s="39">
        <v>1357</v>
      </c>
      <c r="I9" s="40">
        <v>38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41">
        <v>8</v>
      </c>
      <c r="B10" s="19" t="s">
        <v>495</v>
      </c>
      <c r="C10" s="19" t="s">
        <v>459</v>
      </c>
      <c r="D10" s="39">
        <v>94</v>
      </c>
      <c r="E10" s="39">
        <v>94</v>
      </c>
      <c r="F10" s="20">
        <v>188</v>
      </c>
      <c r="G10" s="20">
        <v>4</v>
      </c>
      <c r="H10" s="39">
        <v>1339</v>
      </c>
      <c r="I10" s="40">
        <v>33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8">
        <v>7</v>
      </c>
      <c r="B11" s="19" t="s">
        <v>643</v>
      </c>
      <c r="C11" s="19" t="s">
        <v>459</v>
      </c>
      <c r="D11" s="39">
        <v>91</v>
      </c>
      <c r="E11" s="39">
        <v>92</v>
      </c>
      <c r="F11" s="20">
        <v>183</v>
      </c>
      <c r="G11" s="20">
        <v>2</v>
      </c>
      <c r="H11" s="39">
        <v>1324</v>
      </c>
      <c r="I11" s="40">
        <v>25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18">
        <v>3</v>
      </c>
      <c r="B12" s="19" t="s">
        <v>645</v>
      </c>
      <c r="C12" s="19" t="s">
        <v>634</v>
      </c>
      <c r="D12" s="39">
        <v>91</v>
      </c>
      <c r="E12" s="39">
        <v>92</v>
      </c>
      <c r="F12" s="20">
        <v>183</v>
      </c>
      <c r="G12" s="20">
        <v>2</v>
      </c>
      <c r="H12" s="39">
        <v>1319</v>
      </c>
      <c r="I12" s="40">
        <v>21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25">
        <v>5</v>
      </c>
      <c r="B13" s="26" t="s">
        <v>642</v>
      </c>
      <c r="C13" s="26" t="s">
        <v>634</v>
      </c>
      <c r="D13" s="43">
        <v>89</v>
      </c>
      <c r="E13" s="43">
        <v>95</v>
      </c>
      <c r="F13" s="27">
        <v>184</v>
      </c>
      <c r="G13" s="27">
        <v>3</v>
      </c>
      <c r="H13" s="43">
        <v>1308</v>
      </c>
      <c r="I13" s="44">
        <v>16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7</v>
      </c>
      <c r="C15" s="9" t="s">
        <v>681</v>
      </c>
      <c r="D15" s="9"/>
      <c r="E15" s="9" t="s">
        <v>682</v>
      </c>
      <c r="F15" s="8"/>
      <c r="G15" s="8"/>
      <c r="H15" s="8"/>
      <c r="I15" s="8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0">
        <v>2</v>
      </c>
      <c r="B16" s="11" t="s">
        <v>10</v>
      </c>
      <c r="C16" s="80" t="s">
        <v>11</v>
      </c>
      <c r="D16" s="50"/>
      <c r="E16" s="83"/>
      <c r="F16" s="12" t="s">
        <v>12</v>
      </c>
      <c r="G16" s="12" t="s">
        <v>13</v>
      </c>
      <c r="H16" s="12" t="s">
        <v>14</v>
      </c>
      <c r="I16" s="13" t="s">
        <v>15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14">
        <v>5</v>
      </c>
      <c r="B17" s="15" t="s">
        <v>425</v>
      </c>
      <c r="C17" s="15" t="s">
        <v>17</v>
      </c>
      <c r="D17" s="35">
        <v>94</v>
      </c>
      <c r="E17" s="35">
        <v>95</v>
      </c>
      <c r="F17" s="16">
        <v>189</v>
      </c>
      <c r="G17" s="16">
        <v>9</v>
      </c>
      <c r="H17" s="35">
        <v>1327</v>
      </c>
      <c r="I17" s="36">
        <v>61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41">
        <v>2</v>
      </c>
      <c r="B18" s="19" t="s">
        <v>657</v>
      </c>
      <c r="C18" s="19" t="s">
        <v>193</v>
      </c>
      <c r="D18" s="39">
        <v>93</v>
      </c>
      <c r="E18" s="39">
        <v>96</v>
      </c>
      <c r="F18" s="20">
        <v>189</v>
      </c>
      <c r="G18" s="20">
        <v>9</v>
      </c>
      <c r="H18" s="39">
        <v>1319</v>
      </c>
      <c r="I18" s="40">
        <v>59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41">
        <v>8</v>
      </c>
      <c r="B19" s="19" t="s">
        <v>650</v>
      </c>
      <c r="C19" s="19" t="s">
        <v>634</v>
      </c>
      <c r="D19" s="39">
        <v>95</v>
      </c>
      <c r="E19" s="39">
        <v>96</v>
      </c>
      <c r="F19" s="20">
        <v>191</v>
      </c>
      <c r="G19" s="20">
        <v>10</v>
      </c>
      <c r="H19" s="39">
        <v>1311</v>
      </c>
      <c r="I19" s="40">
        <v>55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8">
        <v>3</v>
      </c>
      <c r="B20" s="19" t="s">
        <v>653</v>
      </c>
      <c r="C20" s="19" t="s">
        <v>634</v>
      </c>
      <c r="D20" s="39">
        <v>94</v>
      </c>
      <c r="E20" s="39">
        <v>95</v>
      </c>
      <c r="F20" s="20">
        <v>189</v>
      </c>
      <c r="G20" s="20">
        <v>9</v>
      </c>
      <c r="H20" s="39">
        <v>1144</v>
      </c>
      <c r="I20" s="40">
        <v>55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8">
        <v>9</v>
      </c>
      <c r="B21" s="19" t="s">
        <v>503</v>
      </c>
      <c r="C21" s="19" t="s">
        <v>459</v>
      </c>
      <c r="D21" s="39">
        <v>88</v>
      </c>
      <c r="E21" s="39">
        <v>90</v>
      </c>
      <c r="F21" s="20">
        <v>178</v>
      </c>
      <c r="G21" s="20">
        <v>4</v>
      </c>
      <c r="H21" s="39">
        <v>1259</v>
      </c>
      <c r="I21" s="40">
        <v>38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8">
        <v>1</v>
      </c>
      <c r="B22" s="19" t="s">
        <v>656</v>
      </c>
      <c r="C22" s="19" t="s">
        <v>193</v>
      </c>
      <c r="D22" s="20">
        <v>88</v>
      </c>
      <c r="E22" s="20">
        <v>92</v>
      </c>
      <c r="F22" s="20">
        <v>180</v>
      </c>
      <c r="G22" s="20">
        <v>5</v>
      </c>
      <c r="H22" s="23">
        <v>1276</v>
      </c>
      <c r="I22" s="24">
        <v>36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41">
        <v>6</v>
      </c>
      <c r="B23" s="19" t="s">
        <v>671</v>
      </c>
      <c r="C23" s="19" t="s">
        <v>459</v>
      </c>
      <c r="D23" s="39">
        <v>91</v>
      </c>
      <c r="E23" s="39">
        <v>91</v>
      </c>
      <c r="F23" s="20">
        <v>182</v>
      </c>
      <c r="G23" s="20">
        <v>6</v>
      </c>
      <c r="H23" s="39">
        <v>1259</v>
      </c>
      <c r="I23" s="40">
        <v>34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41">
        <v>4</v>
      </c>
      <c r="B24" s="19" t="s">
        <v>670</v>
      </c>
      <c r="C24" s="19" t="s">
        <v>666</v>
      </c>
      <c r="D24" s="39">
        <v>86</v>
      </c>
      <c r="E24" s="39">
        <v>86</v>
      </c>
      <c r="F24" s="20">
        <v>172</v>
      </c>
      <c r="G24" s="20">
        <v>3</v>
      </c>
      <c r="H24" s="39">
        <v>1008</v>
      </c>
      <c r="I24" s="40">
        <v>32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41">
        <v>10</v>
      </c>
      <c r="B25" s="19" t="s">
        <v>675</v>
      </c>
      <c r="C25" s="19" t="s">
        <v>634</v>
      </c>
      <c r="D25" s="39" t="s">
        <v>109</v>
      </c>
      <c r="E25" s="39" t="s">
        <v>514</v>
      </c>
      <c r="F25" s="20">
        <v>0</v>
      </c>
      <c r="G25" s="20">
        <v>0</v>
      </c>
      <c r="H25" s="39">
        <v>872</v>
      </c>
      <c r="I25" s="40">
        <v>16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25">
        <v>7</v>
      </c>
      <c r="B26" s="26" t="s">
        <v>662</v>
      </c>
      <c r="C26" s="26" t="s">
        <v>459</v>
      </c>
      <c r="D26" s="43" t="s">
        <v>109</v>
      </c>
      <c r="E26" s="43" t="s">
        <v>514</v>
      </c>
      <c r="F26" s="27">
        <v>0</v>
      </c>
      <c r="G26" s="27">
        <v>0</v>
      </c>
      <c r="H26" s="43">
        <v>0</v>
      </c>
      <c r="I26" s="44">
        <v>0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25">
      <c r="A28"/>
      <c r="B28" s="151" t="s">
        <v>677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/>
      <c r="B30" s="4" t="s">
        <v>270</v>
      </c>
      <c r="F30" s="33" t="s">
        <v>167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/>
      <c r="B31" s="4" t="s">
        <v>168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/>
    <row r="46" spans="1:25" ht="15.75" customHeight="1" x14ac:dyDescent="0.3"/>
    <row r="47" spans="1:25" ht="15.75" customHeight="1" x14ac:dyDescent="0.3"/>
    <row r="48" spans="1:25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sheetProtection selectLockedCells="1" selectUnlockedCells="1"/>
  <hyperlinks>
    <hyperlink ref="B2" location="'Index'!A3" tooltip="Go to the Index sheet" display="á" xr:uid="{3E6BD42F-7D97-424E-8B15-D7FABA10230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D6C3D-E2F3-467D-94BB-9638F176BFE5}">
  <sheetPr>
    <tabColor theme="4" tint="0.39997558519241921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9" width="5" style="4" customWidth="1"/>
    <col min="20" max="25" width="10.28515625" style="4"/>
  </cols>
  <sheetData>
    <row r="1" spans="1:25" ht="18" x14ac:dyDescent="0.35">
      <c r="A1" s="1"/>
      <c r="B1" s="2" t="s">
        <v>683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47" t="s">
        <v>628</v>
      </c>
    </row>
    <row r="3" spans="1:25" ht="15.75" customHeight="1" x14ac:dyDescent="0.3">
      <c r="A3" s="7"/>
      <c r="B3" s="8" t="s">
        <v>4</v>
      </c>
      <c r="C3" s="9" t="s">
        <v>684</v>
      </c>
      <c r="D3" s="9"/>
      <c r="E3" s="9" t="s">
        <v>469</v>
      </c>
      <c r="F3" s="8"/>
      <c r="G3" s="8"/>
      <c r="H3" s="8"/>
      <c r="I3" s="8"/>
      <c r="J3" s="8"/>
      <c r="K3" s="7"/>
      <c r="L3" s="8" t="s">
        <v>7</v>
      </c>
      <c r="M3" s="9" t="s">
        <v>685</v>
      </c>
      <c r="N3" s="9"/>
      <c r="O3" s="9" t="s">
        <v>686</v>
      </c>
      <c r="P3" s="8"/>
      <c r="Q3" s="8"/>
      <c r="R3" s="8"/>
      <c r="S3" s="8"/>
      <c r="U3" s="8"/>
      <c r="V3" s="8"/>
      <c r="W3" s="8"/>
      <c r="X3" s="8"/>
      <c r="Y3" s="8"/>
    </row>
    <row r="4" spans="1:25" ht="15.75" customHeight="1" x14ac:dyDescent="0.3">
      <c r="A4" s="10">
        <v>2</v>
      </c>
      <c r="B4" s="11" t="s">
        <v>10</v>
      </c>
      <c r="C4" s="80" t="s">
        <v>11</v>
      </c>
      <c r="D4" s="50"/>
      <c r="E4" s="83"/>
      <c r="F4" s="12" t="s">
        <v>12</v>
      </c>
      <c r="G4" s="12" t="s">
        <v>13</v>
      </c>
      <c r="H4" s="12" t="s">
        <v>14</v>
      </c>
      <c r="I4" s="13" t="s">
        <v>15</v>
      </c>
      <c r="K4" s="10">
        <v>2</v>
      </c>
      <c r="L4" s="11" t="s">
        <v>10</v>
      </c>
      <c r="M4" s="80" t="s">
        <v>11</v>
      </c>
      <c r="N4" s="50"/>
      <c r="O4" s="83"/>
      <c r="P4" s="12" t="s">
        <v>12</v>
      </c>
      <c r="Q4" s="12" t="s">
        <v>13</v>
      </c>
      <c r="R4" s="12" t="s">
        <v>14</v>
      </c>
      <c r="S4" s="13" t="s">
        <v>15</v>
      </c>
    </row>
    <row r="5" spans="1:25" ht="15.75" customHeight="1" x14ac:dyDescent="0.3">
      <c r="A5" s="14">
        <v>6</v>
      </c>
      <c r="B5" s="15" t="s">
        <v>633</v>
      </c>
      <c r="C5" s="15" t="s">
        <v>634</v>
      </c>
      <c r="D5" s="16">
        <v>96</v>
      </c>
      <c r="E5" s="16">
        <v>97</v>
      </c>
      <c r="F5" s="16">
        <f t="shared" ref="F5:F13" si="0">SUM(D5:E5)</f>
        <v>193</v>
      </c>
      <c r="G5" s="16">
        <v>5</v>
      </c>
      <c r="H5" s="16">
        <v>1377</v>
      </c>
      <c r="I5" s="17">
        <v>54</v>
      </c>
      <c r="K5" s="14">
        <v>3</v>
      </c>
      <c r="L5" s="15" t="s">
        <v>687</v>
      </c>
      <c r="M5" s="15" t="s">
        <v>157</v>
      </c>
      <c r="N5" s="16">
        <v>93</v>
      </c>
      <c r="O5" s="16">
        <v>94</v>
      </c>
      <c r="P5" s="16">
        <f t="shared" ref="P5:P13" si="1">SUM(N5:O5)</f>
        <v>187</v>
      </c>
      <c r="Q5" s="16">
        <v>5</v>
      </c>
      <c r="R5" s="16">
        <v>1347</v>
      </c>
      <c r="S5" s="17">
        <v>54</v>
      </c>
    </row>
    <row r="6" spans="1:25" ht="15.75" customHeight="1" x14ac:dyDescent="0.3">
      <c r="A6" s="18">
        <v>7</v>
      </c>
      <c r="B6" s="19" t="s">
        <v>644</v>
      </c>
      <c r="C6" s="19" t="s">
        <v>459</v>
      </c>
      <c r="D6" s="20">
        <v>97</v>
      </c>
      <c r="E6" s="20">
        <v>100</v>
      </c>
      <c r="F6" s="20">
        <f t="shared" si="0"/>
        <v>197</v>
      </c>
      <c r="G6" s="21">
        <v>9</v>
      </c>
      <c r="H6" s="20">
        <v>1373</v>
      </c>
      <c r="I6" s="22">
        <v>53</v>
      </c>
      <c r="K6" s="18">
        <v>8</v>
      </c>
      <c r="L6" s="19" t="s">
        <v>688</v>
      </c>
      <c r="M6" s="19" t="s">
        <v>537</v>
      </c>
      <c r="N6" s="20">
        <v>96</v>
      </c>
      <c r="O6" s="20">
        <v>96</v>
      </c>
      <c r="P6" s="20">
        <f t="shared" si="1"/>
        <v>192</v>
      </c>
      <c r="Q6" s="21">
        <v>9</v>
      </c>
      <c r="R6" s="20">
        <v>1333</v>
      </c>
      <c r="S6" s="22">
        <v>49</v>
      </c>
    </row>
    <row r="7" spans="1:25" ht="15.75" customHeight="1" x14ac:dyDescent="0.3">
      <c r="A7" s="18">
        <v>1</v>
      </c>
      <c r="B7" s="19" t="s">
        <v>689</v>
      </c>
      <c r="C7" s="19" t="s">
        <v>472</v>
      </c>
      <c r="D7" s="20">
        <v>97</v>
      </c>
      <c r="E7" s="20">
        <v>99</v>
      </c>
      <c r="F7" s="20">
        <f t="shared" si="0"/>
        <v>196</v>
      </c>
      <c r="G7" s="21">
        <v>8</v>
      </c>
      <c r="H7" s="23">
        <v>1354</v>
      </c>
      <c r="I7" s="24">
        <v>42</v>
      </c>
      <c r="J7" s="82"/>
      <c r="K7" s="18">
        <v>4</v>
      </c>
      <c r="L7" s="19" t="s">
        <v>690</v>
      </c>
      <c r="M7" s="19" t="s">
        <v>536</v>
      </c>
      <c r="N7" s="20">
        <v>94</v>
      </c>
      <c r="O7" s="20">
        <v>96</v>
      </c>
      <c r="P7" s="20">
        <f t="shared" si="1"/>
        <v>190</v>
      </c>
      <c r="Q7" s="21">
        <v>7</v>
      </c>
      <c r="R7" s="20">
        <v>1338</v>
      </c>
      <c r="S7" s="22">
        <v>48</v>
      </c>
    </row>
    <row r="8" spans="1:25" ht="15.75" customHeight="1" x14ac:dyDescent="0.3">
      <c r="A8" s="18">
        <v>5</v>
      </c>
      <c r="B8" s="19" t="s">
        <v>540</v>
      </c>
      <c r="C8" s="19" t="s">
        <v>536</v>
      </c>
      <c r="D8" s="20">
        <v>96</v>
      </c>
      <c r="E8" s="20">
        <v>99</v>
      </c>
      <c r="F8" s="20">
        <f t="shared" si="0"/>
        <v>195</v>
      </c>
      <c r="G8" s="21">
        <v>7</v>
      </c>
      <c r="H8" s="20">
        <v>1360</v>
      </c>
      <c r="I8" s="22">
        <v>41</v>
      </c>
      <c r="K8" s="18">
        <v>7</v>
      </c>
      <c r="L8" s="19" t="s">
        <v>691</v>
      </c>
      <c r="M8" s="19" t="s">
        <v>536</v>
      </c>
      <c r="N8" s="20">
        <v>93</v>
      </c>
      <c r="O8" s="20">
        <v>96</v>
      </c>
      <c r="P8" s="20">
        <f t="shared" si="1"/>
        <v>189</v>
      </c>
      <c r="Q8" s="21">
        <v>6</v>
      </c>
      <c r="R8" s="20">
        <v>1320</v>
      </c>
      <c r="S8" s="22">
        <v>41</v>
      </c>
    </row>
    <row r="9" spans="1:25" ht="15.75" customHeight="1" x14ac:dyDescent="0.3">
      <c r="A9" s="18">
        <v>8</v>
      </c>
      <c r="B9" s="19" t="s">
        <v>495</v>
      </c>
      <c r="C9" s="19" t="s">
        <v>459</v>
      </c>
      <c r="D9" s="20">
        <v>94</v>
      </c>
      <c r="E9" s="20">
        <v>97</v>
      </c>
      <c r="F9" s="20">
        <f t="shared" si="0"/>
        <v>191</v>
      </c>
      <c r="G9" s="21">
        <v>4</v>
      </c>
      <c r="H9" s="20">
        <v>1350</v>
      </c>
      <c r="I9" s="22">
        <v>39</v>
      </c>
      <c r="K9" s="18">
        <v>2</v>
      </c>
      <c r="L9" s="19" t="s">
        <v>692</v>
      </c>
      <c r="M9" s="19" t="s">
        <v>75</v>
      </c>
      <c r="N9" s="20">
        <v>94</v>
      </c>
      <c r="O9" s="20">
        <v>98</v>
      </c>
      <c r="P9" s="20">
        <f t="shared" si="1"/>
        <v>192</v>
      </c>
      <c r="Q9" s="21">
        <v>9</v>
      </c>
      <c r="R9" s="20">
        <v>1325</v>
      </c>
      <c r="S9" s="22">
        <v>40</v>
      </c>
    </row>
    <row r="10" spans="1:25" ht="15.75" customHeight="1" x14ac:dyDescent="0.3">
      <c r="A10" s="18">
        <v>9</v>
      </c>
      <c r="B10" s="19" t="s">
        <v>477</v>
      </c>
      <c r="C10" s="19" t="s">
        <v>459</v>
      </c>
      <c r="D10" s="20">
        <v>96</v>
      </c>
      <c r="E10" s="20">
        <v>98</v>
      </c>
      <c r="F10" s="20">
        <f t="shared" si="0"/>
        <v>194</v>
      </c>
      <c r="G10" s="21">
        <v>6</v>
      </c>
      <c r="H10" s="20">
        <v>1343</v>
      </c>
      <c r="I10" s="22">
        <v>34</v>
      </c>
      <c r="K10" s="18">
        <v>6</v>
      </c>
      <c r="L10" s="19" t="s">
        <v>693</v>
      </c>
      <c r="M10" s="19" t="s">
        <v>472</v>
      </c>
      <c r="N10" s="20">
        <v>92</v>
      </c>
      <c r="O10" s="20">
        <v>95</v>
      </c>
      <c r="P10" s="20">
        <f t="shared" si="1"/>
        <v>187</v>
      </c>
      <c r="Q10" s="21">
        <v>5</v>
      </c>
      <c r="R10" s="20">
        <v>1310</v>
      </c>
      <c r="S10" s="22">
        <v>32</v>
      </c>
    </row>
    <row r="11" spans="1:25" ht="15.75" customHeight="1" x14ac:dyDescent="0.3">
      <c r="A11" s="18">
        <v>4</v>
      </c>
      <c r="B11" s="19" t="s">
        <v>694</v>
      </c>
      <c r="C11" s="19" t="s">
        <v>536</v>
      </c>
      <c r="D11" s="20">
        <v>94</v>
      </c>
      <c r="E11" s="20">
        <v>96</v>
      </c>
      <c r="F11" s="20">
        <f t="shared" si="0"/>
        <v>190</v>
      </c>
      <c r="G11" s="21">
        <v>3</v>
      </c>
      <c r="H11" s="20">
        <v>1336</v>
      </c>
      <c r="I11" s="22">
        <v>28</v>
      </c>
      <c r="K11" s="18">
        <v>9</v>
      </c>
      <c r="L11" s="19" t="s">
        <v>432</v>
      </c>
      <c r="M11" s="19" t="s">
        <v>122</v>
      </c>
      <c r="N11" s="20">
        <v>86</v>
      </c>
      <c r="O11" s="20">
        <v>87</v>
      </c>
      <c r="P11" s="20">
        <f t="shared" si="1"/>
        <v>173</v>
      </c>
      <c r="Q11" s="21">
        <v>3</v>
      </c>
      <c r="R11" s="20">
        <v>1277</v>
      </c>
      <c r="S11" s="22">
        <v>28</v>
      </c>
    </row>
    <row r="12" spans="1:25" ht="15.75" customHeight="1" x14ac:dyDescent="0.3">
      <c r="A12" s="18">
        <v>2</v>
      </c>
      <c r="B12" s="19" t="s">
        <v>695</v>
      </c>
      <c r="C12" s="19" t="s">
        <v>193</v>
      </c>
      <c r="D12" s="20">
        <v>92</v>
      </c>
      <c r="E12" s="20">
        <v>92</v>
      </c>
      <c r="F12" s="20">
        <f t="shared" si="0"/>
        <v>184</v>
      </c>
      <c r="G12" s="21">
        <v>2</v>
      </c>
      <c r="H12" s="23">
        <v>1322</v>
      </c>
      <c r="I12" s="24">
        <v>24</v>
      </c>
      <c r="K12" s="18">
        <v>5</v>
      </c>
      <c r="L12" s="19" t="s">
        <v>696</v>
      </c>
      <c r="M12" s="19" t="s">
        <v>23</v>
      </c>
      <c r="N12" s="20" t="s">
        <v>109</v>
      </c>
      <c r="O12" s="20"/>
      <c r="P12" s="20">
        <f t="shared" si="1"/>
        <v>0</v>
      </c>
      <c r="Q12" s="21">
        <v>0</v>
      </c>
      <c r="R12" s="20">
        <v>910</v>
      </c>
      <c r="S12" s="22">
        <v>18</v>
      </c>
    </row>
    <row r="13" spans="1:25" ht="15.75" customHeight="1" x14ac:dyDescent="0.3">
      <c r="A13" s="25">
        <v>3</v>
      </c>
      <c r="B13" s="26" t="s">
        <v>662</v>
      </c>
      <c r="C13" s="26" t="s">
        <v>459</v>
      </c>
      <c r="D13" s="27" t="s">
        <v>109</v>
      </c>
      <c r="E13" s="27"/>
      <c r="F13" s="27">
        <f t="shared" si="0"/>
        <v>0</v>
      </c>
      <c r="G13" s="28">
        <v>0</v>
      </c>
      <c r="H13" s="27">
        <v>0</v>
      </c>
      <c r="I13" s="29">
        <v>0</v>
      </c>
      <c r="K13" s="25">
        <v>1</v>
      </c>
      <c r="L13" s="26" t="s">
        <v>661</v>
      </c>
      <c r="M13" s="26" t="s">
        <v>462</v>
      </c>
      <c r="N13" s="27" t="s">
        <v>109</v>
      </c>
      <c r="O13" s="27"/>
      <c r="P13" s="27">
        <f t="shared" si="1"/>
        <v>0</v>
      </c>
      <c r="Q13" s="28">
        <v>0</v>
      </c>
      <c r="R13" s="31">
        <v>184</v>
      </c>
      <c r="S13" s="32">
        <v>3</v>
      </c>
    </row>
    <row r="14" spans="1:25" ht="15.75" customHeight="1" x14ac:dyDescent="0.3"/>
    <row r="15" spans="1:25" ht="15.75" customHeight="1" x14ac:dyDescent="0.3">
      <c r="A15" s="7"/>
      <c r="B15" s="8" t="s">
        <v>46</v>
      </c>
      <c r="C15" s="9" t="s">
        <v>697</v>
      </c>
      <c r="D15" s="9"/>
      <c r="E15" s="9" t="s">
        <v>698</v>
      </c>
      <c r="F15" s="8"/>
      <c r="G15" s="8"/>
      <c r="H15" s="8"/>
      <c r="I15" s="8"/>
      <c r="K15" s="7"/>
      <c r="L15" s="8" t="s">
        <v>49</v>
      </c>
      <c r="M15" s="9" t="s">
        <v>681</v>
      </c>
      <c r="N15" s="9"/>
      <c r="O15" s="9" t="s">
        <v>699</v>
      </c>
      <c r="P15" s="8"/>
      <c r="Q15" s="8"/>
      <c r="R15" s="8"/>
      <c r="S15" s="8"/>
    </row>
    <row r="16" spans="1:25" ht="15.75" customHeight="1" x14ac:dyDescent="0.3">
      <c r="A16" s="10">
        <v>2</v>
      </c>
      <c r="B16" s="11" t="s">
        <v>10</v>
      </c>
      <c r="C16" s="80" t="s">
        <v>11</v>
      </c>
      <c r="D16" s="50"/>
      <c r="E16" s="83"/>
      <c r="F16" s="12" t="s">
        <v>12</v>
      </c>
      <c r="G16" s="12" t="s">
        <v>13</v>
      </c>
      <c r="H16" s="12" t="s">
        <v>14</v>
      </c>
      <c r="I16" s="13" t="s">
        <v>15</v>
      </c>
      <c r="K16" s="10">
        <v>2</v>
      </c>
      <c r="L16" s="11" t="s">
        <v>10</v>
      </c>
      <c r="M16" s="80" t="s">
        <v>11</v>
      </c>
      <c r="N16" s="50"/>
      <c r="O16" s="83"/>
      <c r="P16" s="12" t="s">
        <v>12</v>
      </c>
      <c r="Q16" s="12" t="s">
        <v>13</v>
      </c>
      <c r="R16" s="12" t="s">
        <v>14</v>
      </c>
      <c r="S16" s="13" t="s">
        <v>15</v>
      </c>
    </row>
    <row r="17" spans="1:19" ht="15.75" customHeight="1" x14ac:dyDescent="0.3">
      <c r="A17" s="14">
        <v>7</v>
      </c>
      <c r="B17" s="15" t="s">
        <v>700</v>
      </c>
      <c r="C17" s="15" t="s">
        <v>23</v>
      </c>
      <c r="D17" s="16">
        <v>95</v>
      </c>
      <c r="E17" s="16">
        <v>99</v>
      </c>
      <c r="F17" s="16">
        <f t="shared" ref="F17:F25" si="2">SUM(D17:E17)</f>
        <v>194</v>
      </c>
      <c r="G17" s="16">
        <v>9</v>
      </c>
      <c r="H17" s="16">
        <v>1345</v>
      </c>
      <c r="I17" s="17">
        <v>57</v>
      </c>
      <c r="K17" s="14">
        <v>4</v>
      </c>
      <c r="L17" s="15" t="s">
        <v>645</v>
      </c>
      <c r="M17" s="15" t="s">
        <v>634</v>
      </c>
      <c r="N17" s="16">
        <v>92</v>
      </c>
      <c r="O17" s="16">
        <v>94</v>
      </c>
      <c r="P17" s="16">
        <f t="shared" ref="P17:P25" si="3">SUM(N17:O17)</f>
        <v>186</v>
      </c>
      <c r="Q17" s="16">
        <v>6</v>
      </c>
      <c r="R17" s="16">
        <v>1325</v>
      </c>
      <c r="S17" s="17">
        <v>58</v>
      </c>
    </row>
    <row r="18" spans="1:19" ht="15.75" customHeight="1" x14ac:dyDescent="0.3">
      <c r="A18" s="18">
        <v>2</v>
      </c>
      <c r="B18" s="19" t="s">
        <v>701</v>
      </c>
      <c r="C18" s="19" t="s">
        <v>462</v>
      </c>
      <c r="D18" s="20">
        <v>94</v>
      </c>
      <c r="E18" s="20">
        <v>98</v>
      </c>
      <c r="F18" s="20">
        <f t="shared" si="2"/>
        <v>192</v>
      </c>
      <c r="G18" s="21">
        <v>8</v>
      </c>
      <c r="H18" s="20">
        <v>1325</v>
      </c>
      <c r="I18" s="22">
        <v>52</v>
      </c>
      <c r="K18" s="18">
        <v>5</v>
      </c>
      <c r="L18" s="19" t="s">
        <v>555</v>
      </c>
      <c r="M18" s="19" t="s">
        <v>536</v>
      </c>
      <c r="N18" s="20">
        <v>91</v>
      </c>
      <c r="O18" s="20">
        <v>93</v>
      </c>
      <c r="P18" s="20">
        <f t="shared" si="3"/>
        <v>184</v>
      </c>
      <c r="Q18" s="21">
        <v>4</v>
      </c>
      <c r="R18" s="20">
        <v>1298</v>
      </c>
      <c r="S18" s="22">
        <v>48</v>
      </c>
    </row>
    <row r="19" spans="1:19" ht="15.75" customHeight="1" x14ac:dyDescent="0.3">
      <c r="A19" s="18">
        <v>5</v>
      </c>
      <c r="B19" s="19" t="s">
        <v>702</v>
      </c>
      <c r="C19" s="19" t="s">
        <v>23</v>
      </c>
      <c r="D19" s="20">
        <v>96</v>
      </c>
      <c r="E19" s="20">
        <v>96</v>
      </c>
      <c r="F19" s="20">
        <f t="shared" si="2"/>
        <v>192</v>
      </c>
      <c r="G19" s="21">
        <v>8</v>
      </c>
      <c r="H19" s="20">
        <v>1320</v>
      </c>
      <c r="I19" s="22">
        <v>47</v>
      </c>
      <c r="K19" s="18">
        <v>1</v>
      </c>
      <c r="L19" s="19" t="s">
        <v>703</v>
      </c>
      <c r="M19" s="19" t="s">
        <v>193</v>
      </c>
      <c r="N19" s="20">
        <v>94</v>
      </c>
      <c r="O19" s="20">
        <v>94</v>
      </c>
      <c r="P19" s="20">
        <f t="shared" si="3"/>
        <v>188</v>
      </c>
      <c r="Q19" s="21">
        <v>7</v>
      </c>
      <c r="R19" s="23">
        <v>1290</v>
      </c>
      <c r="S19" s="24">
        <v>45</v>
      </c>
    </row>
    <row r="20" spans="1:19" ht="15.75" customHeight="1" x14ac:dyDescent="0.3">
      <c r="A20" s="18">
        <v>8</v>
      </c>
      <c r="B20" s="19" t="s">
        <v>563</v>
      </c>
      <c r="C20" s="19" t="s">
        <v>529</v>
      </c>
      <c r="D20" s="20">
        <v>96</v>
      </c>
      <c r="E20" s="20">
        <v>96</v>
      </c>
      <c r="F20" s="20">
        <f t="shared" si="2"/>
        <v>192</v>
      </c>
      <c r="G20" s="21">
        <v>8</v>
      </c>
      <c r="H20" s="20">
        <v>1304</v>
      </c>
      <c r="I20" s="22">
        <v>39</v>
      </c>
      <c r="K20" s="18">
        <v>3</v>
      </c>
      <c r="L20" s="19" t="s">
        <v>704</v>
      </c>
      <c r="M20" s="19" t="s">
        <v>537</v>
      </c>
      <c r="N20" s="20">
        <v>87</v>
      </c>
      <c r="O20" s="20">
        <v>90</v>
      </c>
      <c r="P20" s="20">
        <f t="shared" si="3"/>
        <v>177</v>
      </c>
      <c r="Q20" s="21">
        <v>3</v>
      </c>
      <c r="R20" s="20">
        <v>1271</v>
      </c>
      <c r="S20" s="22">
        <v>37</v>
      </c>
    </row>
    <row r="21" spans="1:19" ht="15.75" customHeight="1" x14ac:dyDescent="0.3">
      <c r="A21" s="18">
        <v>6</v>
      </c>
      <c r="B21" s="19" t="s">
        <v>705</v>
      </c>
      <c r="C21" s="19" t="s">
        <v>23</v>
      </c>
      <c r="D21" s="20">
        <v>93</v>
      </c>
      <c r="E21" s="20">
        <v>95</v>
      </c>
      <c r="F21" s="20">
        <f t="shared" si="2"/>
        <v>188</v>
      </c>
      <c r="G21" s="21">
        <v>4</v>
      </c>
      <c r="H21" s="20">
        <v>1298</v>
      </c>
      <c r="I21" s="22">
        <v>37</v>
      </c>
      <c r="K21" s="18">
        <v>7</v>
      </c>
      <c r="L21" s="19" t="s">
        <v>706</v>
      </c>
      <c r="M21" s="19" t="s">
        <v>472</v>
      </c>
      <c r="N21" s="20">
        <v>94</v>
      </c>
      <c r="O21" s="20">
        <v>95</v>
      </c>
      <c r="P21" s="20">
        <f t="shared" si="3"/>
        <v>189</v>
      </c>
      <c r="Q21" s="21">
        <v>9</v>
      </c>
      <c r="R21" s="20">
        <v>1264</v>
      </c>
      <c r="S21" s="22">
        <v>35</v>
      </c>
    </row>
    <row r="22" spans="1:19" ht="15.75" customHeight="1" x14ac:dyDescent="0.3">
      <c r="A22" s="18">
        <v>4</v>
      </c>
      <c r="B22" s="19" t="s">
        <v>707</v>
      </c>
      <c r="C22" s="19" t="s">
        <v>673</v>
      </c>
      <c r="D22" s="20">
        <v>90</v>
      </c>
      <c r="E22" s="20">
        <v>95</v>
      </c>
      <c r="F22" s="20">
        <f t="shared" si="2"/>
        <v>185</v>
      </c>
      <c r="G22" s="21">
        <v>3</v>
      </c>
      <c r="H22" s="20">
        <v>930</v>
      </c>
      <c r="I22" s="22">
        <v>25</v>
      </c>
      <c r="K22" s="18">
        <v>6</v>
      </c>
      <c r="L22" s="19" t="s">
        <v>708</v>
      </c>
      <c r="M22" s="19" t="s">
        <v>634</v>
      </c>
      <c r="N22" s="20" t="s">
        <v>109</v>
      </c>
      <c r="O22" s="20"/>
      <c r="P22" s="20">
        <f t="shared" si="3"/>
        <v>0</v>
      </c>
      <c r="Q22" s="21">
        <v>0</v>
      </c>
      <c r="R22" s="20">
        <v>921</v>
      </c>
      <c r="S22" s="22">
        <v>31</v>
      </c>
    </row>
    <row r="23" spans="1:19" ht="15.75" customHeight="1" x14ac:dyDescent="0.3">
      <c r="A23" s="18">
        <v>3</v>
      </c>
      <c r="B23" s="19" t="s">
        <v>709</v>
      </c>
      <c r="C23" s="19" t="s">
        <v>86</v>
      </c>
      <c r="D23" s="20">
        <v>84</v>
      </c>
      <c r="E23" s="20">
        <v>89</v>
      </c>
      <c r="F23" s="20">
        <f t="shared" si="2"/>
        <v>173</v>
      </c>
      <c r="G23" s="21">
        <v>1</v>
      </c>
      <c r="H23" s="20">
        <v>1263</v>
      </c>
      <c r="I23" s="22">
        <v>24</v>
      </c>
      <c r="K23" s="18">
        <v>9</v>
      </c>
      <c r="L23" s="19" t="s">
        <v>710</v>
      </c>
      <c r="M23" s="19" t="s">
        <v>536</v>
      </c>
      <c r="N23" s="20">
        <v>93</v>
      </c>
      <c r="O23" s="20">
        <v>96</v>
      </c>
      <c r="P23" s="20">
        <f t="shared" si="3"/>
        <v>189</v>
      </c>
      <c r="Q23" s="21">
        <v>9</v>
      </c>
      <c r="R23" s="20">
        <v>742</v>
      </c>
      <c r="S23" s="22">
        <v>28</v>
      </c>
    </row>
    <row r="24" spans="1:19" ht="15.75" customHeight="1" x14ac:dyDescent="0.3">
      <c r="A24" s="18">
        <v>1</v>
      </c>
      <c r="B24" s="19" t="s">
        <v>711</v>
      </c>
      <c r="C24" s="19" t="s">
        <v>712</v>
      </c>
      <c r="D24" s="20">
        <v>93</v>
      </c>
      <c r="E24" s="20">
        <v>96</v>
      </c>
      <c r="F24" s="20">
        <f t="shared" si="2"/>
        <v>189</v>
      </c>
      <c r="G24" s="21">
        <v>5</v>
      </c>
      <c r="H24" s="23">
        <v>1232</v>
      </c>
      <c r="I24" s="24">
        <v>20</v>
      </c>
      <c r="K24" s="18">
        <v>2</v>
      </c>
      <c r="L24" s="19" t="s">
        <v>713</v>
      </c>
      <c r="M24" s="19" t="s">
        <v>712</v>
      </c>
      <c r="N24" s="20">
        <v>89</v>
      </c>
      <c r="O24" s="20">
        <v>97</v>
      </c>
      <c r="P24" s="20">
        <f t="shared" si="3"/>
        <v>186</v>
      </c>
      <c r="Q24" s="21">
        <v>6</v>
      </c>
      <c r="R24" s="20">
        <v>1237</v>
      </c>
      <c r="S24" s="22">
        <v>21</v>
      </c>
    </row>
    <row r="25" spans="1:19" ht="15.75" customHeight="1" x14ac:dyDescent="0.3">
      <c r="A25" s="25">
        <v>9</v>
      </c>
      <c r="B25" s="26" t="s">
        <v>714</v>
      </c>
      <c r="C25" s="26" t="s">
        <v>459</v>
      </c>
      <c r="D25" s="27">
        <v>85</v>
      </c>
      <c r="E25" s="27">
        <v>91</v>
      </c>
      <c r="F25" s="27">
        <f t="shared" si="2"/>
        <v>176</v>
      </c>
      <c r="G25" s="28">
        <v>2</v>
      </c>
      <c r="H25" s="27">
        <v>1134</v>
      </c>
      <c r="I25" s="29">
        <v>17</v>
      </c>
      <c r="K25" s="25">
        <v>8</v>
      </c>
      <c r="L25" s="26" t="s">
        <v>242</v>
      </c>
      <c r="M25" s="26" t="s">
        <v>157</v>
      </c>
      <c r="N25" s="27">
        <v>85</v>
      </c>
      <c r="O25" s="27">
        <v>85</v>
      </c>
      <c r="P25" s="27">
        <f t="shared" si="3"/>
        <v>170</v>
      </c>
      <c r="Q25" s="28">
        <v>2</v>
      </c>
      <c r="R25" s="27">
        <v>1221</v>
      </c>
      <c r="S25" s="29">
        <v>19</v>
      </c>
    </row>
    <row r="26" spans="1:19" ht="15.75" customHeight="1" x14ac:dyDescent="0.3"/>
    <row r="27" spans="1:19" ht="15.75" customHeight="1" x14ac:dyDescent="0.3">
      <c r="A27" s="7"/>
      <c r="B27" s="8" t="s">
        <v>79</v>
      </c>
      <c r="C27" s="9" t="s">
        <v>715</v>
      </c>
      <c r="D27" s="9"/>
      <c r="E27" s="9" t="s">
        <v>716</v>
      </c>
      <c r="F27" s="8"/>
      <c r="G27" s="8"/>
      <c r="H27" s="8"/>
      <c r="I27" s="8"/>
      <c r="K27" s="7"/>
      <c r="L27" s="8" t="s">
        <v>82</v>
      </c>
      <c r="M27" s="9" t="s">
        <v>414</v>
      </c>
      <c r="N27" s="9"/>
      <c r="O27" s="9" t="s">
        <v>717</v>
      </c>
      <c r="P27" s="8"/>
      <c r="Q27" s="8"/>
      <c r="R27" s="8"/>
      <c r="S27" s="8"/>
    </row>
    <row r="28" spans="1:19" ht="15.75" customHeight="1" x14ac:dyDescent="0.3">
      <c r="A28" s="10">
        <v>2</v>
      </c>
      <c r="B28" s="11" t="s">
        <v>10</v>
      </c>
      <c r="C28" s="80" t="s">
        <v>11</v>
      </c>
      <c r="D28" s="50"/>
      <c r="E28" s="83"/>
      <c r="F28" s="12" t="s">
        <v>12</v>
      </c>
      <c r="G28" s="12" t="s">
        <v>13</v>
      </c>
      <c r="H28" s="12" t="s">
        <v>14</v>
      </c>
      <c r="I28" s="13" t="s">
        <v>15</v>
      </c>
      <c r="K28" s="10">
        <v>2</v>
      </c>
      <c r="L28" s="11" t="s">
        <v>10</v>
      </c>
      <c r="M28" s="80" t="s">
        <v>11</v>
      </c>
      <c r="N28" s="50"/>
      <c r="O28" s="83"/>
      <c r="P28" s="12" t="s">
        <v>12</v>
      </c>
      <c r="Q28" s="12" t="s">
        <v>13</v>
      </c>
      <c r="R28" s="12" t="s">
        <v>14</v>
      </c>
      <c r="S28" s="13" t="s">
        <v>15</v>
      </c>
    </row>
    <row r="29" spans="1:19" ht="15.75" customHeight="1" x14ac:dyDescent="0.3">
      <c r="A29" s="14">
        <v>6</v>
      </c>
      <c r="B29" s="15" t="s">
        <v>718</v>
      </c>
      <c r="C29" s="15" t="s">
        <v>159</v>
      </c>
      <c r="D29" s="16">
        <v>88</v>
      </c>
      <c r="E29" s="16">
        <v>95</v>
      </c>
      <c r="F29" s="16">
        <f t="shared" ref="F29:F37" si="4">SUM(D29:E29)</f>
        <v>183</v>
      </c>
      <c r="G29" s="16">
        <v>6</v>
      </c>
      <c r="H29" s="16">
        <v>1317</v>
      </c>
      <c r="I29" s="17">
        <v>59</v>
      </c>
      <c r="K29" s="14">
        <v>3</v>
      </c>
      <c r="L29" s="15" t="s">
        <v>719</v>
      </c>
      <c r="M29" s="15" t="s">
        <v>536</v>
      </c>
      <c r="N29" s="16">
        <v>92</v>
      </c>
      <c r="O29" s="16">
        <v>96</v>
      </c>
      <c r="P29" s="16">
        <f t="shared" ref="P29:P37" si="5">SUM(N29:O29)</f>
        <v>188</v>
      </c>
      <c r="Q29" s="16">
        <v>9</v>
      </c>
      <c r="R29" s="16">
        <v>1301</v>
      </c>
      <c r="S29" s="17">
        <v>62</v>
      </c>
    </row>
    <row r="30" spans="1:19" ht="15.75" customHeight="1" x14ac:dyDescent="0.3">
      <c r="A30" s="18">
        <v>8</v>
      </c>
      <c r="B30" s="19" t="s">
        <v>720</v>
      </c>
      <c r="C30" s="19" t="s">
        <v>462</v>
      </c>
      <c r="D30" s="20">
        <v>89</v>
      </c>
      <c r="E30" s="20">
        <v>92</v>
      </c>
      <c r="F30" s="20">
        <f t="shared" si="4"/>
        <v>181</v>
      </c>
      <c r="G30" s="21">
        <v>3</v>
      </c>
      <c r="H30" s="20">
        <v>1287</v>
      </c>
      <c r="I30" s="22">
        <v>45</v>
      </c>
      <c r="K30" s="18">
        <v>5</v>
      </c>
      <c r="L30" s="19" t="s">
        <v>601</v>
      </c>
      <c r="M30" s="19" t="s">
        <v>529</v>
      </c>
      <c r="N30" s="20">
        <v>80</v>
      </c>
      <c r="O30" s="20">
        <v>82</v>
      </c>
      <c r="P30" s="20">
        <f t="shared" si="5"/>
        <v>162</v>
      </c>
      <c r="Q30" s="21">
        <v>3</v>
      </c>
      <c r="R30" s="20">
        <v>1231</v>
      </c>
      <c r="S30" s="22">
        <v>41</v>
      </c>
    </row>
    <row r="31" spans="1:19" ht="15.75" customHeight="1" x14ac:dyDescent="0.3">
      <c r="A31" s="18">
        <v>9</v>
      </c>
      <c r="B31" s="19" t="s">
        <v>721</v>
      </c>
      <c r="C31" s="19" t="s">
        <v>193</v>
      </c>
      <c r="D31" s="20">
        <v>87</v>
      </c>
      <c r="E31" s="20">
        <v>94</v>
      </c>
      <c r="F31" s="20">
        <f t="shared" si="4"/>
        <v>181</v>
      </c>
      <c r="G31" s="21">
        <v>3</v>
      </c>
      <c r="H31" s="20">
        <v>1268</v>
      </c>
      <c r="I31" s="22">
        <v>36</v>
      </c>
      <c r="K31" s="18">
        <v>8</v>
      </c>
      <c r="L31" s="19" t="s">
        <v>722</v>
      </c>
      <c r="M31" s="19" t="s">
        <v>472</v>
      </c>
      <c r="N31" s="20">
        <v>89</v>
      </c>
      <c r="O31" s="20">
        <v>94</v>
      </c>
      <c r="P31" s="20">
        <f t="shared" si="5"/>
        <v>183</v>
      </c>
      <c r="Q31" s="21">
        <v>8</v>
      </c>
      <c r="R31" s="20">
        <v>1237</v>
      </c>
      <c r="S31" s="22">
        <v>40</v>
      </c>
    </row>
    <row r="32" spans="1:19" ht="15.75" customHeight="1" x14ac:dyDescent="0.3">
      <c r="A32" s="18">
        <v>2</v>
      </c>
      <c r="B32" s="19" t="s">
        <v>361</v>
      </c>
      <c r="C32" s="19" t="s">
        <v>75</v>
      </c>
      <c r="D32" s="20">
        <v>90</v>
      </c>
      <c r="E32" s="20">
        <v>90</v>
      </c>
      <c r="F32" s="20">
        <f t="shared" si="4"/>
        <v>180</v>
      </c>
      <c r="G32" s="21">
        <v>1</v>
      </c>
      <c r="H32" s="20">
        <v>1269</v>
      </c>
      <c r="I32" s="22">
        <v>33</v>
      </c>
      <c r="K32" s="18">
        <v>6</v>
      </c>
      <c r="L32" s="19" t="s">
        <v>723</v>
      </c>
      <c r="M32" s="19" t="s">
        <v>668</v>
      </c>
      <c r="N32" s="20">
        <v>86</v>
      </c>
      <c r="O32" s="20">
        <v>90</v>
      </c>
      <c r="P32" s="20">
        <f t="shared" si="5"/>
        <v>176</v>
      </c>
      <c r="Q32" s="21">
        <v>5</v>
      </c>
      <c r="R32" s="20">
        <v>1236</v>
      </c>
      <c r="S32" s="22">
        <v>40</v>
      </c>
    </row>
    <row r="33" spans="1:19" ht="15.75" customHeight="1" x14ac:dyDescent="0.3">
      <c r="A33" s="18">
        <v>5</v>
      </c>
      <c r="B33" s="19" t="s">
        <v>724</v>
      </c>
      <c r="C33" s="19" t="s">
        <v>157</v>
      </c>
      <c r="D33" s="20">
        <v>91</v>
      </c>
      <c r="E33" s="20">
        <v>95</v>
      </c>
      <c r="F33" s="20">
        <f t="shared" si="4"/>
        <v>186</v>
      </c>
      <c r="G33" s="21">
        <v>9</v>
      </c>
      <c r="H33" s="20">
        <v>1255</v>
      </c>
      <c r="I33" s="22">
        <v>33</v>
      </c>
      <c r="K33" s="18">
        <v>9</v>
      </c>
      <c r="L33" s="19" t="s">
        <v>725</v>
      </c>
      <c r="M33" s="19" t="s">
        <v>157</v>
      </c>
      <c r="N33" s="20">
        <v>89</v>
      </c>
      <c r="O33" s="20">
        <v>91</v>
      </c>
      <c r="P33" s="20">
        <f t="shared" si="5"/>
        <v>180</v>
      </c>
      <c r="Q33" s="21">
        <v>6</v>
      </c>
      <c r="R33" s="20">
        <v>1231</v>
      </c>
      <c r="S33" s="22">
        <v>35</v>
      </c>
    </row>
    <row r="34" spans="1:19" ht="15.75" customHeight="1" x14ac:dyDescent="0.3">
      <c r="A34" s="18">
        <v>7</v>
      </c>
      <c r="B34" s="19" t="s">
        <v>726</v>
      </c>
      <c r="C34" s="19" t="s">
        <v>712</v>
      </c>
      <c r="D34" s="20">
        <v>90</v>
      </c>
      <c r="E34" s="20">
        <v>93</v>
      </c>
      <c r="F34" s="20">
        <f t="shared" si="4"/>
        <v>183</v>
      </c>
      <c r="G34" s="21">
        <v>6</v>
      </c>
      <c r="H34" s="20">
        <v>1257</v>
      </c>
      <c r="I34" s="22">
        <v>32</v>
      </c>
      <c r="K34" s="18">
        <v>4</v>
      </c>
      <c r="L34" s="19" t="s">
        <v>727</v>
      </c>
      <c r="M34" s="19" t="s">
        <v>660</v>
      </c>
      <c r="N34" s="20">
        <v>90</v>
      </c>
      <c r="O34" s="20">
        <v>92</v>
      </c>
      <c r="P34" s="20">
        <f t="shared" si="5"/>
        <v>182</v>
      </c>
      <c r="Q34" s="21">
        <v>7</v>
      </c>
      <c r="R34" s="20">
        <v>1219</v>
      </c>
      <c r="S34" s="22">
        <v>35</v>
      </c>
    </row>
    <row r="35" spans="1:19" ht="15.75" customHeight="1" x14ac:dyDescent="0.3">
      <c r="A35" s="18">
        <v>1</v>
      </c>
      <c r="B35" s="19" t="s">
        <v>728</v>
      </c>
      <c r="C35" s="19" t="s">
        <v>668</v>
      </c>
      <c r="D35" s="20">
        <v>90</v>
      </c>
      <c r="E35" s="20">
        <v>95</v>
      </c>
      <c r="F35" s="20">
        <f t="shared" si="4"/>
        <v>185</v>
      </c>
      <c r="G35" s="21">
        <v>8</v>
      </c>
      <c r="H35" s="23">
        <v>1258</v>
      </c>
      <c r="I35" s="24">
        <v>31</v>
      </c>
      <c r="K35" s="18">
        <v>7</v>
      </c>
      <c r="L35" s="19" t="s">
        <v>729</v>
      </c>
      <c r="M35" s="19" t="s">
        <v>712</v>
      </c>
      <c r="N35" s="20">
        <v>83</v>
      </c>
      <c r="O35" s="20">
        <v>89</v>
      </c>
      <c r="P35" s="20">
        <f t="shared" si="5"/>
        <v>172</v>
      </c>
      <c r="Q35" s="21">
        <v>4</v>
      </c>
      <c r="R35" s="20">
        <v>1214</v>
      </c>
      <c r="S35" s="22">
        <v>31</v>
      </c>
    </row>
    <row r="36" spans="1:19" ht="15.75" customHeight="1" x14ac:dyDescent="0.3">
      <c r="A36" s="18">
        <v>3</v>
      </c>
      <c r="B36" s="19" t="s">
        <v>730</v>
      </c>
      <c r="C36" s="19" t="s">
        <v>60</v>
      </c>
      <c r="D36" s="20">
        <v>89</v>
      </c>
      <c r="E36" s="20">
        <v>94</v>
      </c>
      <c r="F36" s="20">
        <f t="shared" si="4"/>
        <v>183</v>
      </c>
      <c r="G36" s="21">
        <v>6</v>
      </c>
      <c r="H36" s="20">
        <v>1252</v>
      </c>
      <c r="I36" s="22">
        <v>30</v>
      </c>
      <c r="K36" s="18">
        <v>1</v>
      </c>
      <c r="L36" s="19" t="s">
        <v>731</v>
      </c>
      <c r="M36" s="19" t="s">
        <v>23</v>
      </c>
      <c r="N36" s="20" t="s">
        <v>109</v>
      </c>
      <c r="O36" s="20"/>
      <c r="P36" s="20">
        <f t="shared" si="5"/>
        <v>0</v>
      </c>
      <c r="Q36" s="21">
        <v>0</v>
      </c>
      <c r="R36" s="23">
        <v>878</v>
      </c>
      <c r="S36" s="24">
        <v>20</v>
      </c>
    </row>
    <row r="37" spans="1:19" ht="15.75" customHeight="1" x14ac:dyDescent="0.3">
      <c r="A37" s="25">
        <v>4</v>
      </c>
      <c r="B37" s="26" t="s">
        <v>732</v>
      </c>
      <c r="C37" s="26" t="s">
        <v>157</v>
      </c>
      <c r="D37" s="27">
        <v>90</v>
      </c>
      <c r="E37" s="27">
        <v>95</v>
      </c>
      <c r="F37" s="27">
        <f t="shared" si="4"/>
        <v>185</v>
      </c>
      <c r="G37" s="28">
        <v>8</v>
      </c>
      <c r="H37" s="27">
        <v>1251</v>
      </c>
      <c r="I37" s="29">
        <v>28</v>
      </c>
      <c r="K37" s="25">
        <v>2</v>
      </c>
      <c r="L37" s="26" t="s">
        <v>733</v>
      </c>
      <c r="M37" s="26" t="s">
        <v>666</v>
      </c>
      <c r="N37" s="27">
        <v>73</v>
      </c>
      <c r="O37" s="27">
        <v>79</v>
      </c>
      <c r="P37" s="27">
        <f t="shared" si="5"/>
        <v>152</v>
      </c>
      <c r="Q37" s="28">
        <v>2</v>
      </c>
      <c r="R37" s="27">
        <v>1133</v>
      </c>
      <c r="S37" s="29">
        <v>13</v>
      </c>
    </row>
    <row r="38" spans="1:19" ht="15.75" customHeight="1" x14ac:dyDescent="0.3"/>
    <row r="39" spans="1:19" ht="15.75" customHeight="1" x14ac:dyDescent="0.3">
      <c r="A39" s="7"/>
      <c r="B39" s="8" t="s">
        <v>110</v>
      </c>
      <c r="C39" s="9" t="s">
        <v>734</v>
      </c>
      <c r="D39" s="9"/>
      <c r="E39" s="9" t="s">
        <v>735</v>
      </c>
      <c r="F39" s="8"/>
      <c r="G39" s="8"/>
      <c r="H39" s="8"/>
      <c r="I39" s="8"/>
      <c r="K39" s="7"/>
      <c r="L39" s="8" t="s">
        <v>113</v>
      </c>
      <c r="M39" s="9" t="s">
        <v>736</v>
      </c>
      <c r="N39" s="9"/>
      <c r="O39" s="9" t="s">
        <v>737</v>
      </c>
      <c r="P39" s="8"/>
      <c r="Q39" s="8"/>
      <c r="R39" s="8"/>
      <c r="S39" s="8"/>
    </row>
    <row r="40" spans="1:19" ht="15.75" customHeight="1" x14ac:dyDescent="0.3">
      <c r="A40" s="10">
        <v>2</v>
      </c>
      <c r="B40" s="11" t="s">
        <v>10</v>
      </c>
      <c r="C40" s="80" t="s">
        <v>11</v>
      </c>
      <c r="D40" s="50"/>
      <c r="E40" s="83"/>
      <c r="F40" s="12" t="s">
        <v>12</v>
      </c>
      <c r="G40" s="12" t="s">
        <v>13</v>
      </c>
      <c r="H40" s="12" t="s">
        <v>14</v>
      </c>
      <c r="I40" s="13" t="s">
        <v>15</v>
      </c>
      <c r="K40" s="10">
        <v>2</v>
      </c>
      <c r="L40" s="11" t="s">
        <v>10</v>
      </c>
      <c r="M40" s="80" t="s">
        <v>11</v>
      </c>
      <c r="N40" s="50"/>
      <c r="O40" s="83"/>
      <c r="P40" s="12" t="s">
        <v>12</v>
      </c>
      <c r="Q40" s="12" t="s">
        <v>13</v>
      </c>
      <c r="R40" s="12" t="s">
        <v>14</v>
      </c>
      <c r="S40" s="13" t="s">
        <v>15</v>
      </c>
    </row>
    <row r="41" spans="1:19" ht="15.75" customHeight="1" x14ac:dyDescent="0.3">
      <c r="A41" s="14">
        <v>5</v>
      </c>
      <c r="B41" s="15" t="s">
        <v>738</v>
      </c>
      <c r="C41" s="15" t="s">
        <v>122</v>
      </c>
      <c r="D41" s="16">
        <v>86</v>
      </c>
      <c r="E41" s="16">
        <v>93</v>
      </c>
      <c r="F41" s="16">
        <f t="shared" ref="F41:F49" si="6">SUM(D41:E41)</f>
        <v>179</v>
      </c>
      <c r="G41" s="16">
        <v>7</v>
      </c>
      <c r="H41" s="16">
        <v>1263</v>
      </c>
      <c r="I41" s="17">
        <v>53</v>
      </c>
      <c r="K41" s="14">
        <v>1</v>
      </c>
      <c r="L41" s="15" t="s">
        <v>539</v>
      </c>
      <c r="M41" s="15" t="s">
        <v>536</v>
      </c>
      <c r="N41" s="16">
        <v>75</v>
      </c>
      <c r="O41" s="16">
        <v>81</v>
      </c>
      <c r="P41" s="16">
        <f t="shared" ref="P41:P50" si="7">SUM(N41:O41)</f>
        <v>156</v>
      </c>
      <c r="Q41" s="16">
        <v>6</v>
      </c>
      <c r="R41" s="37">
        <v>1168</v>
      </c>
      <c r="S41" s="38">
        <v>57</v>
      </c>
    </row>
    <row r="42" spans="1:19" ht="15.75" customHeight="1" x14ac:dyDescent="0.3">
      <c r="A42" s="18">
        <v>8</v>
      </c>
      <c r="B42" s="19" t="s">
        <v>739</v>
      </c>
      <c r="C42" s="19" t="s">
        <v>159</v>
      </c>
      <c r="D42" s="20">
        <v>83</v>
      </c>
      <c r="E42" s="20">
        <v>91</v>
      </c>
      <c r="F42" s="20">
        <f t="shared" si="6"/>
        <v>174</v>
      </c>
      <c r="G42" s="21">
        <v>4</v>
      </c>
      <c r="H42" s="20">
        <v>1236</v>
      </c>
      <c r="I42" s="22">
        <v>47</v>
      </c>
      <c r="K42" s="18">
        <v>7</v>
      </c>
      <c r="L42" s="19" t="s">
        <v>740</v>
      </c>
      <c r="M42" s="19" t="s">
        <v>459</v>
      </c>
      <c r="N42" s="20">
        <v>84</v>
      </c>
      <c r="O42" s="20">
        <v>89</v>
      </c>
      <c r="P42" s="20">
        <f t="shared" si="7"/>
        <v>173</v>
      </c>
      <c r="Q42" s="21">
        <v>9</v>
      </c>
      <c r="R42" s="20">
        <v>1167</v>
      </c>
      <c r="S42" s="22">
        <v>55</v>
      </c>
    </row>
    <row r="43" spans="1:19" ht="15.75" customHeight="1" x14ac:dyDescent="0.3">
      <c r="A43" s="18">
        <v>1</v>
      </c>
      <c r="B43" s="19" t="s">
        <v>741</v>
      </c>
      <c r="C43" s="19" t="s">
        <v>75</v>
      </c>
      <c r="D43" s="20">
        <v>91</v>
      </c>
      <c r="E43" s="20">
        <v>95</v>
      </c>
      <c r="F43" s="20">
        <f t="shared" si="6"/>
        <v>186</v>
      </c>
      <c r="G43" s="21">
        <v>9</v>
      </c>
      <c r="H43" s="23">
        <v>1217</v>
      </c>
      <c r="I43" s="24">
        <v>43</v>
      </c>
      <c r="K43" s="18">
        <v>4</v>
      </c>
      <c r="L43" s="19" t="s">
        <v>742</v>
      </c>
      <c r="M43" s="19" t="s">
        <v>673</v>
      </c>
      <c r="N43" s="20">
        <v>87</v>
      </c>
      <c r="O43" s="20">
        <v>87</v>
      </c>
      <c r="P43" s="20">
        <f t="shared" si="7"/>
        <v>174</v>
      </c>
      <c r="Q43" s="21">
        <v>10</v>
      </c>
      <c r="R43" s="20">
        <v>1027</v>
      </c>
      <c r="S43" s="22">
        <v>52</v>
      </c>
    </row>
    <row r="44" spans="1:19" ht="15.75" customHeight="1" x14ac:dyDescent="0.3">
      <c r="A44" s="18">
        <v>7</v>
      </c>
      <c r="B44" s="19" t="s">
        <v>743</v>
      </c>
      <c r="C44" s="19" t="s">
        <v>673</v>
      </c>
      <c r="D44" s="20">
        <v>81</v>
      </c>
      <c r="E44" s="20">
        <v>94</v>
      </c>
      <c r="F44" s="20">
        <f t="shared" si="6"/>
        <v>175</v>
      </c>
      <c r="G44" s="21">
        <v>5</v>
      </c>
      <c r="H44" s="20">
        <v>1205</v>
      </c>
      <c r="I44" s="22">
        <v>37</v>
      </c>
      <c r="K44" s="18">
        <v>3</v>
      </c>
      <c r="L44" s="19" t="s">
        <v>744</v>
      </c>
      <c r="M44" s="19" t="s">
        <v>536</v>
      </c>
      <c r="N44" s="20">
        <v>74</v>
      </c>
      <c r="O44" s="20">
        <v>84</v>
      </c>
      <c r="P44" s="20">
        <f t="shared" si="7"/>
        <v>158</v>
      </c>
      <c r="Q44" s="21">
        <v>7</v>
      </c>
      <c r="R44" s="20">
        <v>1120</v>
      </c>
      <c r="S44" s="22">
        <v>47</v>
      </c>
    </row>
    <row r="45" spans="1:19" ht="15.75" customHeight="1" x14ac:dyDescent="0.3">
      <c r="A45" s="18">
        <v>2</v>
      </c>
      <c r="B45" s="19" t="s">
        <v>745</v>
      </c>
      <c r="C45" s="19" t="s">
        <v>536</v>
      </c>
      <c r="D45" s="20">
        <v>85</v>
      </c>
      <c r="E45" s="20">
        <v>87</v>
      </c>
      <c r="F45" s="20">
        <f t="shared" si="6"/>
        <v>172</v>
      </c>
      <c r="G45" s="21">
        <v>3</v>
      </c>
      <c r="H45" s="20">
        <v>1204</v>
      </c>
      <c r="I45" s="22">
        <v>33</v>
      </c>
      <c r="K45" s="18">
        <v>8</v>
      </c>
      <c r="L45" s="19" t="s">
        <v>746</v>
      </c>
      <c r="M45" s="19" t="s">
        <v>23</v>
      </c>
      <c r="N45" s="20">
        <v>83</v>
      </c>
      <c r="O45" s="20">
        <v>83</v>
      </c>
      <c r="P45" s="20">
        <f t="shared" si="7"/>
        <v>166</v>
      </c>
      <c r="Q45" s="21">
        <v>8</v>
      </c>
      <c r="R45" s="20">
        <v>1107</v>
      </c>
      <c r="S45" s="22">
        <v>45</v>
      </c>
    </row>
    <row r="46" spans="1:19" ht="15.75" customHeight="1" x14ac:dyDescent="0.3">
      <c r="A46" s="18">
        <v>3</v>
      </c>
      <c r="B46" s="19" t="s">
        <v>671</v>
      </c>
      <c r="C46" s="19" t="s">
        <v>459</v>
      </c>
      <c r="D46" s="20">
        <v>87</v>
      </c>
      <c r="E46" s="20">
        <v>94</v>
      </c>
      <c r="F46" s="20">
        <f t="shared" si="6"/>
        <v>181</v>
      </c>
      <c r="G46" s="21">
        <v>8</v>
      </c>
      <c r="H46" s="20">
        <v>1194</v>
      </c>
      <c r="I46" s="22">
        <v>33</v>
      </c>
      <c r="K46" s="18">
        <v>6</v>
      </c>
      <c r="L46" s="19" t="s">
        <v>747</v>
      </c>
      <c r="M46" s="19" t="s">
        <v>673</v>
      </c>
      <c r="N46" s="20" t="s">
        <v>109</v>
      </c>
      <c r="O46" s="20"/>
      <c r="P46" s="20">
        <f t="shared" si="7"/>
        <v>0</v>
      </c>
      <c r="Q46" s="21">
        <v>0</v>
      </c>
      <c r="R46" s="20">
        <v>991</v>
      </c>
      <c r="S46" s="22">
        <v>44</v>
      </c>
    </row>
    <row r="47" spans="1:19" ht="15.75" customHeight="1" x14ac:dyDescent="0.3">
      <c r="A47" s="18">
        <v>6</v>
      </c>
      <c r="B47" s="19" t="s">
        <v>748</v>
      </c>
      <c r="C47" s="19" t="s">
        <v>472</v>
      </c>
      <c r="D47" s="20">
        <v>88</v>
      </c>
      <c r="E47" s="20">
        <v>90</v>
      </c>
      <c r="F47" s="20">
        <f t="shared" si="6"/>
        <v>178</v>
      </c>
      <c r="G47" s="21">
        <v>6</v>
      </c>
      <c r="H47" s="20">
        <v>1197</v>
      </c>
      <c r="I47" s="22">
        <v>32</v>
      </c>
      <c r="K47" s="18">
        <v>10</v>
      </c>
      <c r="L47" s="19" t="s">
        <v>749</v>
      </c>
      <c r="M47" s="19" t="s">
        <v>673</v>
      </c>
      <c r="N47" s="20">
        <v>67</v>
      </c>
      <c r="O47" s="20">
        <v>86</v>
      </c>
      <c r="P47" s="20">
        <f t="shared" si="7"/>
        <v>153</v>
      </c>
      <c r="Q47" s="21">
        <v>5</v>
      </c>
      <c r="R47" s="20">
        <v>1069</v>
      </c>
      <c r="S47" s="22">
        <v>36</v>
      </c>
    </row>
    <row r="48" spans="1:19" ht="15.75" customHeight="1" x14ac:dyDescent="0.3">
      <c r="A48" s="18">
        <v>9</v>
      </c>
      <c r="B48" s="19" t="s">
        <v>750</v>
      </c>
      <c r="C48" s="19" t="s">
        <v>668</v>
      </c>
      <c r="D48" s="20">
        <v>82</v>
      </c>
      <c r="E48" s="20">
        <v>84</v>
      </c>
      <c r="F48" s="20">
        <f t="shared" si="6"/>
        <v>166</v>
      </c>
      <c r="G48" s="21">
        <v>2</v>
      </c>
      <c r="H48" s="20">
        <v>1160</v>
      </c>
      <c r="I48" s="22">
        <v>23</v>
      </c>
      <c r="K48" s="18">
        <v>9</v>
      </c>
      <c r="L48" s="19" t="s">
        <v>751</v>
      </c>
      <c r="M48" s="19" t="s">
        <v>86</v>
      </c>
      <c r="N48" s="20">
        <v>70</v>
      </c>
      <c r="O48" s="20">
        <v>74</v>
      </c>
      <c r="P48" s="20">
        <f t="shared" si="7"/>
        <v>144</v>
      </c>
      <c r="Q48" s="21">
        <v>4</v>
      </c>
      <c r="R48" s="20">
        <v>984</v>
      </c>
      <c r="S48" s="22">
        <v>23</v>
      </c>
    </row>
    <row r="49" spans="1:19" ht="15.75" customHeight="1" x14ac:dyDescent="0.3">
      <c r="A49" s="25">
        <v>4</v>
      </c>
      <c r="B49" s="26" t="s">
        <v>752</v>
      </c>
      <c r="C49" s="26" t="s">
        <v>472</v>
      </c>
      <c r="D49" s="27">
        <v>80</v>
      </c>
      <c r="E49" s="27">
        <v>86</v>
      </c>
      <c r="F49" s="27">
        <f t="shared" si="6"/>
        <v>166</v>
      </c>
      <c r="G49" s="28">
        <v>2</v>
      </c>
      <c r="H49" s="27">
        <v>1130</v>
      </c>
      <c r="I49" s="29">
        <v>21</v>
      </c>
      <c r="K49" s="18">
        <v>5</v>
      </c>
      <c r="L49" s="19" t="s">
        <v>753</v>
      </c>
      <c r="M49" s="19" t="s">
        <v>660</v>
      </c>
      <c r="N49" s="20" t="s">
        <v>109</v>
      </c>
      <c r="O49" s="20"/>
      <c r="P49" s="20">
        <f t="shared" si="7"/>
        <v>0</v>
      </c>
      <c r="Q49" s="21">
        <v>0</v>
      </c>
      <c r="R49" s="20">
        <v>564</v>
      </c>
      <c r="S49" s="22">
        <v>12</v>
      </c>
    </row>
    <row r="50" spans="1:19" ht="15.75" customHeight="1" x14ac:dyDescent="0.3">
      <c r="K50" s="25">
        <v>2</v>
      </c>
      <c r="L50" s="26" t="s">
        <v>754</v>
      </c>
      <c r="M50" s="26" t="s">
        <v>666</v>
      </c>
      <c r="N50" s="27" t="s">
        <v>109</v>
      </c>
      <c r="O50" s="27"/>
      <c r="P50" s="27">
        <f t="shared" si="7"/>
        <v>0</v>
      </c>
      <c r="Q50" s="28">
        <v>0</v>
      </c>
      <c r="R50" s="27">
        <v>0</v>
      </c>
      <c r="S50" s="29">
        <v>0</v>
      </c>
    </row>
    <row r="51" spans="1:19" ht="15.75" customHeight="1" x14ac:dyDescent="0.3"/>
    <row r="52" spans="1:19" ht="15.75" customHeight="1" x14ac:dyDescent="0.3">
      <c r="B52" s="8" t="s">
        <v>677</v>
      </c>
    </row>
    <row r="53" spans="1:19" ht="15.75" customHeight="1" x14ac:dyDescent="0.3"/>
    <row r="54" spans="1:19" ht="15.75" customHeight="1" x14ac:dyDescent="0.3">
      <c r="B54" s="4" t="s">
        <v>678</v>
      </c>
      <c r="F54" s="33" t="s">
        <v>167</v>
      </c>
    </row>
    <row r="55" spans="1:19" ht="15.75" customHeight="1" x14ac:dyDescent="0.3">
      <c r="B55" s="4" t="s">
        <v>168</v>
      </c>
    </row>
    <row r="56" spans="1:19" ht="15.75" customHeight="1" x14ac:dyDescent="0.3"/>
    <row r="57" spans="1:19" ht="15.75" customHeight="1" x14ac:dyDescent="0.3"/>
    <row r="58" spans="1:19" ht="15.75" customHeight="1" x14ac:dyDescent="0.3"/>
    <row r="59" spans="1:19" ht="15.75" customHeight="1" x14ac:dyDescent="0.3"/>
    <row r="60" spans="1:19" ht="15.75" customHeight="1" x14ac:dyDescent="0.3"/>
    <row r="61" spans="1:19" ht="15.75" customHeight="1" x14ac:dyDescent="0.3"/>
    <row r="62" spans="1:19" ht="15.75" customHeight="1" x14ac:dyDescent="0.3"/>
    <row r="63" spans="1:19" ht="15.75" customHeight="1" x14ac:dyDescent="0.3"/>
    <row r="64" spans="1:1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B2" location="'Index'!A3" tooltip="Go to the Index sheet" display="á" xr:uid="{24B296D2-4F1D-4A32-A22A-68E2C214A01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87911-42AB-45E4-8F63-369E5055E618}">
  <sheetPr>
    <tabColor theme="4" tint="0.39997558519241921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9" width="5" style="4" customWidth="1"/>
    <col min="20" max="25" width="10.28515625" style="4"/>
  </cols>
  <sheetData>
    <row r="1" spans="1:25" ht="18" x14ac:dyDescent="0.35">
      <c r="A1" s="1"/>
      <c r="B1" s="2" t="s">
        <v>683</v>
      </c>
      <c r="C1" s="2"/>
      <c r="D1" s="3"/>
      <c r="E1" s="3"/>
      <c r="F1" s="3" t="s">
        <v>271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84" t="s">
        <v>628</v>
      </c>
    </row>
    <row r="3" spans="1:25" ht="15.75" customHeight="1" x14ac:dyDescent="0.3">
      <c r="A3" s="7"/>
      <c r="B3" s="8" t="s">
        <v>4</v>
      </c>
      <c r="C3" s="9" t="s">
        <v>755</v>
      </c>
      <c r="D3" s="9"/>
      <c r="E3" s="9" t="s">
        <v>756</v>
      </c>
      <c r="F3" s="8"/>
      <c r="G3" s="8"/>
      <c r="H3" s="8"/>
      <c r="I3" s="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2</v>
      </c>
      <c r="B4" s="11" t="s">
        <v>10</v>
      </c>
      <c r="C4" s="80" t="s">
        <v>11</v>
      </c>
      <c r="D4" s="50"/>
      <c r="E4" s="83"/>
      <c r="F4" s="12" t="s">
        <v>12</v>
      </c>
      <c r="G4" s="12" t="s">
        <v>13</v>
      </c>
      <c r="H4" s="12" t="s">
        <v>14</v>
      </c>
      <c r="I4" s="13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14">
        <v>9</v>
      </c>
      <c r="B5" s="15" t="s">
        <v>495</v>
      </c>
      <c r="C5" s="15" t="s">
        <v>459</v>
      </c>
      <c r="D5" s="35">
        <v>94</v>
      </c>
      <c r="E5" s="35">
        <v>97</v>
      </c>
      <c r="F5" s="16">
        <v>191</v>
      </c>
      <c r="G5" s="16">
        <v>7</v>
      </c>
      <c r="H5" s="35">
        <v>1350</v>
      </c>
      <c r="I5" s="36">
        <v>56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8">
        <v>3</v>
      </c>
      <c r="B6" s="19" t="s">
        <v>687</v>
      </c>
      <c r="C6" s="19" t="s">
        <v>157</v>
      </c>
      <c r="D6" s="39">
        <v>93</v>
      </c>
      <c r="E6" s="39">
        <v>94</v>
      </c>
      <c r="F6" s="20">
        <v>187</v>
      </c>
      <c r="G6" s="20">
        <v>6</v>
      </c>
      <c r="H6" s="39">
        <v>1347</v>
      </c>
      <c r="I6" s="40">
        <v>56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41">
        <v>10</v>
      </c>
      <c r="B7" s="19" t="s">
        <v>477</v>
      </c>
      <c r="C7" s="19" t="s">
        <v>459</v>
      </c>
      <c r="D7" s="39">
        <v>96</v>
      </c>
      <c r="E7" s="39">
        <v>98</v>
      </c>
      <c r="F7" s="20">
        <v>194</v>
      </c>
      <c r="G7" s="20">
        <v>10</v>
      </c>
      <c r="H7" s="39">
        <v>1343</v>
      </c>
      <c r="I7" s="40">
        <v>54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41">
        <v>8</v>
      </c>
      <c r="B8" s="19" t="s">
        <v>688</v>
      </c>
      <c r="C8" s="19" t="s">
        <v>537</v>
      </c>
      <c r="D8" s="39">
        <v>96</v>
      </c>
      <c r="E8" s="39">
        <v>96</v>
      </c>
      <c r="F8" s="20">
        <v>192</v>
      </c>
      <c r="G8" s="20">
        <v>9</v>
      </c>
      <c r="H8" s="39">
        <v>1333</v>
      </c>
      <c r="I8" s="40">
        <v>49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41">
        <v>2</v>
      </c>
      <c r="B9" s="19" t="s">
        <v>702</v>
      </c>
      <c r="C9" s="19" t="s">
        <v>23</v>
      </c>
      <c r="D9" s="39">
        <v>96</v>
      </c>
      <c r="E9" s="39">
        <v>96</v>
      </c>
      <c r="F9" s="20">
        <v>192</v>
      </c>
      <c r="G9" s="20">
        <v>9</v>
      </c>
      <c r="H9" s="39">
        <v>1320</v>
      </c>
      <c r="I9" s="40">
        <v>47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8">
        <v>1</v>
      </c>
      <c r="B10" s="19" t="s">
        <v>695</v>
      </c>
      <c r="C10" s="19" t="s">
        <v>193</v>
      </c>
      <c r="D10" s="20">
        <v>92</v>
      </c>
      <c r="E10" s="20">
        <v>92</v>
      </c>
      <c r="F10" s="20">
        <v>184</v>
      </c>
      <c r="G10" s="20">
        <v>4</v>
      </c>
      <c r="H10" s="23">
        <v>1322</v>
      </c>
      <c r="I10" s="24">
        <v>43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41">
        <v>6</v>
      </c>
      <c r="B11" s="19" t="s">
        <v>693</v>
      </c>
      <c r="C11" s="19" t="s">
        <v>472</v>
      </c>
      <c r="D11" s="39">
        <v>92</v>
      </c>
      <c r="E11" s="39">
        <v>95</v>
      </c>
      <c r="F11" s="20">
        <v>187</v>
      </c>
      <c r="G11" s="20">
        <v>6</v>
      </c>
      <c r="H11" s="39">
        <v>1310</v>
      </c>
      <c r="I11" s="40">
        <v>40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18">
        <v>5</v>
      </c>
      <c r="B12" s="19" t="s">
        <v>696</v>
      </c>
      <c r="C12" s="19" t="s">
        <v>23</v>
      </c>
      <c r="D12" s="39" t="s">
        <v>109</v>
      </c>
      <c r="E12" s="39" t="s">
        <v>514</v>
      </c>
      <c r="F12" s="20">
        <v>0</v>
      </c>
      <c r="G12" s="20">
        <v>0</v>
      </c>
      <c r="H12" s="39">
        <v>910</v>
      </c>
      <c r="I12" s="40">
        <v>20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18">
        <v>7</v>
      </c>
      <c r="B13" s="19" t="s">
        <v>714</v>
      </c>
      <c r="C13" s="19" t="s">
        <v>459</v>
      </c>
      <c r="D13" s="39">
        <v>85</v>
      </c>
      <c r="E13" s="39">
        <v>91</v>
      </c>
      <c r="F13" s="20">
        <v>176</v>
      </c>
      <c r="G13" s="20">
        <v>3</v>
      </c>
      <c r="H13" s="39">
        <v>1134</v>
      </c>
      <c r="I13" s="40">
        <v>17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42">
        <v>4</v>
      </c>
      <c r="B14" s="26" t="s">
        <v>662</v>
      </c>
      <c r="C14" s="26" t="s">
        <v>459</v>
      </c>
      <c r="D14" s="43" t="s">
        <v>109</v>
      </c>
      <c r="E14" s="43" t="s">
        <v>514</v>
      </c>
      <c r="F14" s="27">
        <v>0</v>
      </c>
      <c r="G14" s="27">
        <v>0</v>
      </c>
      <c r="H14" s="43">
        <v>0</v>
      </c>
      <c r="I14" s="44">
        <v>0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7"/>
      <c r="B16" s="8" t="s">
        <v>7</v>
      </c>
      <c r="C16" s="9" t="s">
        <v>757</v>
      </c>
      <c r="D16" s="9"/>
      <c r="E16" s="9" t="s">
        <v>758</v>
      </c>
      <c r="F16" s="8"/>
      <c r="G16" s="8"/>
      <c r="H16" s="8"/>
      <c r="I16" s="8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10">
        <v>2</v>
      </c>
      <c r="B17" s="11" t="s">
        <v>10</v>
      </c>
      <c r="C17" s="80" t="s">
        <v>11</v>
      </c>
      <c r="D17" s="50"/>
      <c r="E17" s="83"/>
      <c r="F17" s="12" t="s">
        <v>12</v>
      </c>
      <c r="G17" s="12" t="s">
        <v>13</v>
      </c>
      <c r="H17" s="12" t="s">
        <v>14</v>
      </c>
      <c r="I17" s="13" t="s">
        <v>15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14">
        <v>7</v>
      </c>
      <c r="B18" s="15" t="s">
        <v>645</v>
      </c>
      <c r="C18" s="15" t="s">
        <v>634</v>
      </c>
      <c r="D18" s="35">
        <v>92</v>
      </c>
      <c r="E18" s="35">
        <v>94</v>
      </c>
      <c r="F18" s="16">
        <v>186</v>
      </c>
      <c r="G18" s="16">
        <v>9</v>
      </c>
      <c r="H18" s="35">
        <v>1325</v>
      </c>
      <c r="I18" s="36">
        <v>68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18">
        <v>1</v>
      </c>
      <c r="B19" s="19" t="s">
        <v>703</v>
      </c>
      <c r="C19" s="19" t="s">
        <v>193</v>
      </c>
      <c r="D19" s="20">
        <v>94</v>
      </c>
      <c r="E19" s="20">
        <v>94</v>
      </c>
      <c r="F19" s="20">
        <v>188</v>
      </c>
      <c r="G19" s="20">
        <v>10</v>
      </c>
      <c r="H19" s="23">
        <v>1290</v>
      </c>
      <c r="I19" s="24">
        <v>57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41">
        <v>6</v>
      </c>
      <c r="B20" s="19" t="s">
        <v>704</v>
      </c>
      <c r="C20" s="19" t="s">
        <v>537</v>
      </c>
      <c r="D20" s="39">
        <v>87</v>
      </c>
      <c r="E20" s="39">
        <v>90</v>
      </c>
      <c r="F20" s="20">
        <v>177</v>
      </c>
      <c r="G20" s="20">
        <v>5</v>
      </c>
      <c r="H20" s="39">
        <v>1271</v>
      </c>
      <c r="I20" s="40">
        <v>47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41">
        <v>2</v>
      </c>
      <c r="B21" s="19" t="s">
        <v>709</v>
      </c>
      <c r="C21" s="19" t="s">
        <v>86</v>
      </c>
      <c r="D21" s="39">
        <v>84</v>
      </c>
      <c r="E21" s="39">
        <v>89</v>
      </c>
      <c r="F21" s="20">
        <v>173</v>
      </c>
      <c r="G21" s="20">
        <v>4</v>
      </c>
      <c r="H21" s="39">
        <v>1263</v>
      </c>
      <c r="I21" s="40">
        <v>44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41">
        <v>4</v>
      </c>
      <c r="B22" s="19" t="s">
        <v>724</v>
      </c>
      <c r="C22" s="19" t="s">
        <v>157</v>
      </c>
      <c r="D22" s="39">
        <v>91</v>
      </c>
      <c r="E22" s="39">
        <v>95</v>
      </c>
      <c r="F22" s="20">
        <v>186</v>
      </c>
      <c r="G22" s="20">
        <v>9</v>
      </c>
      <c r="H22" s="39">
        <v>1255</v>
      </c>
      <c r="I22" s="40">
        <v>40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41">
        <v>8</v>
      </c>
      <c r="B23" s="19" t="s">
        <v>708</v>
      </c>
      <c r="C23" s="19" t="s">
        <v>634</v>
      </c>
      <c r="D23" s="39" t="s">
        <v>109</v>
      </c>
      <c r="E23" s="39" t="s">
        <v>514</v>
      </c>
      <c r="F23" s="20">
        <v>0</v>
      </c>
      <c r="G23" s="20">
        <v>0</v>
      </c>
      <c r="H23" s="39">
        <v>921</v>
      </c>
      <c r="I23" s="40">
        <v>40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8">
        <v>3</v>
      </c>
      <c r="B24" s="19" t="s">
        <v>732</v>
      </c>
      <c r="C24" s="19" t="s">
        <v>157</v>
      </c>
      <c r="D24" s="39">
        <v>90</v>
      </c>
      <c r="E24" s="39">
        <v>95</v>
      </c>
      <c r="F24" s="20">
        <v>185</v>
      </c>
      <c r="G24" s="20">
        <v>7</v>
      </c>
      <c r="H24" s="39">
        <v>1251</v>
      </c>
      <c r="I24" s="40">
        <v>32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18">
        <v>5</v>
      </c>
      <c r="B25" s="19" t="s">
        <v>671</v>
      </c>
      <c r="C25" s="19" t="s">
        <v>459</v>
      </c>
      <c r="D25" s="39">
        <v>87</v>
      </c>
      <c r="E25" s="39">
        <v>94</v>
      </c>
      <c r="F25" s="20">
        <v>181</v>
      </c>
      <c r="G25" s="20">
        <v>6</v>
      </c>
      <c r="H25" s="39">
        <v>1194</v>
      </c>
      <c r="I25" s="40">
        <v>23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41">
        <v>10</v>
      </c>
      <c r="B26" s="19" t="s">
        <v>242</v>
      </c>
      <c r="C26" s="19" t="s">
        <v>157</v>
      </c>
      <c r="D26" s="39">
        <v>85</v>
      </c>
      <c r="E26" s="39">
        <v>85</v>
      </c>
      <c r="F26" s="20">
        <v>170</v>
      </c>
      <c r="G26" s="20">
        <v>2</v>
      </c>
      <c r="H26" s="39">
        <v>1221</v>
      </c>
      <c r="I26" s="40">
        <v>22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25">
        <v>9</v>
      </c>
      <c r="B27" s="26" t="s">
        <v>740</v>
      </c>
      <c r="C27" s="26" t="s">
        <v>459</v>
      </c>
      <c r="D27" s="43">
        <v>84</v>
      </c>
      <c r="E27" s="43">
        <v>89</v>
      </c>
      <c r="F27" s="27">
        <v>173</v>
      </c>
      <c r="G27" s="27">
        <v>4</v>
      </c>
      <c r="H27" s="43">
        <v>1167</v>
      </c>
      <c r="I27" s="44">
        <v>18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25">
      <c r="A29"/>
      <c r="B29" s="151" t="s">
        <v>677</v>
      </c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/>
      <c r="B31" s="4" t="s">
        <v>270</v>
      </c>
      <c r="F31" s="33" t="s">
        <v>167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/>
      <c r="B32" s="4" t="s">
        <v>168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customFormat="1" ht="15.75" customHeight="1" x14ac:dyDescent="0.25"/>
    <row r="34" customFormat="1" ht="15.75" customHeight="1" x14ac:dyDescent="0.25"/>
    <row r="35" customFormat="1" ht="15.75" customHeight="1" x14ac:dyDescent="0.25"/>
    <row r="36" customFormat="1" ht="15.75" customHeight="1" x14ac:dyDescent="0.25"/>
    <row r="37" customFormat="1" ht="15.75" customHeight="1" x14ac:dyDescent="0.25"/>
    <row r="38" customFormat="1" ht="15.75" customHeight="1" x14ac:dyDescent="0.25"/>
    <row r="39" customFormat="1" ht="15.75" customHeight="1" x14ac:dyDescent="0.25"/>
    <row r="40" customFormat="1" ht="15.75" customHeight="1" x14ac:dyDescent="0.25"/>
    <row r="41" customFormat="1" ht="15.75" customHeight="1" x14ac:dyDescent="0.25"/>
    <row r="42" customFormat="1" ht="15.75" customHeight="1" x14ac:dyDescent="0.25"/>
    <row r="43" customFormat="1" ht="15.75" customHeight="1" x14ac:dyDescent="0.25"/>
    <row r="44" customFormat="1" ht="15.75" customHeight="1" x14ac:dyDescent="0.25"/>
    <row r="45" customFormat="1" ht="15.75" customHeight="1" x14ac:dyDescent="0.25"/>
    <row r="46" customFormat="1" ht="15.75" customHeight="1" x14ac:dyDescent="0.25"/>
    <row r="47" customFormat="1" ht="15.75" customHeight="1" x14ac:dyDescent="0.25"/>
    <row r="48" customFormat="1" ht="15.75" customHeight="1" x14ac:dyDescent="0.25"/>
    <row r="49" spans="1:25" ht="15.7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/>
    <row r="61" spans="1:25" ht="15.75" customHeight="1" x14ac:dyDescent="0.3"/>
    <row r="62" spans="1:25" ht="15.75" customHeight="1" x14ac:dyDescent="0.3"/>
    <row r="63" spans="1:25" ht="15.75" customHeight="1" x14ac:dyDescent="0.3"/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hyperlinks>
    <hyperlink ref="B2" location="'Index'!A3" tooltip="Go to the Index sheet" display="á" xr:uid="{2127F1C9-3022-4308-AF20-F2C0E9F365F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3FE8C-8053-4657-93F7-44E1B7B430D2}">
  <sheetPr>
    <tabColor theme="5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9" width="5" style="4" customWidth="1"/>
    <col min="20" max="25" width="10.28515625" style="4"/>
  </cols>
  <sheetData>
    <row r="1" spans="1:25" ht="18" x14ac:dyDescent="0.35">
      <c r="A1" s="1"/>
      <c r="B1" s="2" t="s">
        <v>759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47" t="s">
        <v>760</v>
      </c>
    </row>
    <row r="3" spans="1:25" ht="15.75" customHeight="1" x14ac:dyDescent="0.3">
      <c r="A3" s="7"/>
      <c r="B3" s="8" t="s">
        <v>4</v>
      </c>
      <c r="C3" s="9" t="s">
        <v>761</v>
      </c>
      <c r="D3" s="9"/>
      <c r="E3" s="9" t="s">
        <v>762</v>
      </c>
      <c r="F3" s="8"/>
      <c r="G3" s="8"/>
      <c r="H3" s="8"/>
      <c r="I3" s="8"/>
      <c r="J3" s="8"/>
      <c r="K3" s="4"/>
      <c r="U3" s="8"/>
      <c r="V3" s="8"/>
      <c r="W3" s="8"/>
      <c r="X3" s="8"/>
      <c r="Y3" s="8"/>
    </row>
    <row r="4" spans="1:25" ht="15.75" customHeight="1" x14ac:dyDescent="0.3">
      <c r="A4" s="10">
        <v>2</v>
      </c>
      <c r="B4" s="11" t="s">
        <v>10</v>
      </c>
      <c r="C4" s="80" t="s">
        <v>11</v>
      </c>
      <c r="D4" s="50"/>
      <c r="E4" s="83"/>
      <c r="F4" s="12" t="s">
        <v>12</v>
      </c>
      <c r="G4" s="12" t="s">
        <v>13</v>
      </c>
      <c r="H4" s="12" t="s">
        <v>14</v>
      </c>
      <c r="I4" s="13" t="s">
        <v>15</v>
      </c>
      <c r="K4" s="4"/>
    </row>
    <row r="5" spans="1:25" ht="15.75" customHeight="1" x14ac:dyDescent="0.3">
      <c r="A5" s="14">
        <v>7</v>
      </c>
      <c r="B5" s="15" t="s">
        <v>16</v>
      </c>
      <c r="C5" s="15" t="s">
        <v>17</v>
      </c>
      <c r="D5" s="16">
        <v>96</v>
      </c>
      <c r="E5" s="16">
        <v>99</v>
      </c>
      <c r="F5" s="16">
        <f t="shared" ref="F5:F12" si="0">SUM(D5:E5)</f>
        <v>195</v>
      </c>
      <c r="G5" s="16">
        <v>8</v>
      </c>
      <c r="H5" s="16">
        <v>1159</v>
      </c>
      <c r="I5" s="17">
        <v>48</v>
      </c>
      <c r="K5" s="4"/>
    </row>
    <row r="6" spans="1:25" ht="15.75" customHeight="1" x14ac:dyDescent="0.3">
      <c r="A6" s="18">
        <v>8</v>
      </c>
      <c r="B6" s="19" t="s">
        <v>633</v>
      </c>
      <c r="C6" s="19" t="s">
        <v>634</v>
      </c>
      <c r="D6" s="20">
        <v>91</v>
      </c>
      <c r="E6" s="20">
        <v>93</v>
      </c>
      <c r="F6" s="20">
        <f t="shared" si="0"/>
        <v>184</v>
      </c>
      <c r="G6" s="21">
        <v>6</v>
      </c>
      <c r="H6" s="20">
        <v>1299</v>
      </c>
      <c r="I6" s="22">
        <v>42</v>
      </c>
      <c r="K6" s="4"/>
    </row>
    <row r="7" spans="1:25" ht="15.75" customHeight="1" x14ac:dyDescent="0.3">
      <c r="A7" s="18">
        <v>3</v>
      </c>
      <c r="B7" s="19" t="s">
        <v>689</v>
      </c>
      <c r="C7" s="19" t="s">
        <v>472</v>
      </c>
      <c r="D7" s="20">
        <v>92</v>
      </c>
      <c r="E7" s="20">
        <v>94</v>
      </c>
      <c r="F7" s="20">
        <f t="shared" si="0"/>
        <v>186</v>
      </c>
      <c r="G7" s="21">
        <v>7</v>
      </c>
      <c r="H7" s="20">
        <v>1281</v>
      </c>
      <c r="I7" s="22">
        <v>37</v>
      </c>
      <c r="J7" s="82"/>
      <c r="K7" s="4"/>
    </row>
    <row r="8" spans="1:25" ht="15.75" customHeight="1" x14ac:dyDescent="0.3">
      <c r="A8" s="18">
        <v>5</v>
      </c>
      <c r="B8" s="19" t="s">
        <v>44</v>
      </c>
      <c r="C8" s="19" t="s">
        <v>536</v>
      </c>
      <c r="D8" s="20">
        <v>86</v>
      </c>
      <c r="E8" s="20">
        <v>93</v>
      </c>
      <c r="F8" s="20">
        <f t="shared" si="0"/>
        <v>179</v>
      </c>
      <c r="G8" s="21">
        <v>4</v>
      </c>
      <c r="H8" s="20">
        <v>1275</v>
      </c>
      <c r="I8" s="22">
        <v>35</v>
      </c>
      <c r="K8" s="4"/>
    </row>
    <row r="9" spans="1:25" ht="15.75" customHeight="1" x14ac:dyDescent="0.3">
      <c r="A9" s="18">
        <v>1</v>
      </c>
      <c r="B9" s="19" t="s">
        <v>87</v>
      </c>
      <c r="C9" s="19" t="s">
        <v>23</v>
      </c>
      <c r="D9" s="20">
        <v>86</v>
      </c>
      <c r="E9" s="20">
        <v>92</v>
      </c>
      <c r="F9" s="20">
        <f t="shared" si="0"/>
        <v>178</v>
      </c>
      <c r="G9" s="21">
        <v>3</v>
      </c>
      <c r="H9" s="23">
        <v>1275</v>
      </c>
      <c r="I9" s="24">
        <v>32</v>
      </c>
    </row>
    <row r="10" spans="1:25" ht="15.75" customHeight="1" x14ac:dyDescent="0.3">
      <c r="A10" s="18">
        <v>2</v>
      </c>
      <c r="B10" s="19" t="s">
        <v>39</v>
      </c>
      <c r="C10" s="19" t="s">
        <v>17</v>
      </c>
      <c r="D10" s="20">
        <v>91</v>
      </c>
      <c r="E10" s="20">
        <v>92</v>
      </c>
      <c r="F10" s="20">
        <f t="shared" si="0"/>
        <v>183</v>
      </c>
      <c r="G10" s="21">
        <v>5</v>
      </c>
      <c r="H10" s="23">
        <v>1094</v>
      </c>
      <c r="I10" s="24">
        <v>31</v>
      </c>
    </row>
    <row r="11" spans="1:25" ht="15.75" customHeight="1" x14ac:dyDescent="0.3">
      <c r="A11" s="18">
        <v>4</v>
      </c>
      <c r="B11" s="19" t="s">
        <v>763</v>
      </c>
      <c r="C11" s="19" t="s">
        <v>23</v>
      </c>
      <c r="D11" s="20">
        <v>76</v>
      </c>
      <c r="E11" s="20">
        <v>86</v>
      </c>
      <c r="F11" s="20">
        <f t="shared" si="0"/>
        <v>162</v>
      </c>
      <c r="G11" s="21">
        <v>2</v>
      </c>
      <c r="H11" s="20">
        <v>1158</v>
      </c>
      <c r="I11" s="22">
        <v>16</v>
      </c>
    </row>
    <row r="12" spans="1:25" ht="15.75" customHeight="1" x14ac:dyDescent="0.3">
      <c r="A12" s="25">
        <v>6</v>
      </c>
      <c r="B12" s="26" t="s">
        <v>764</v>
      </c>
      <c r="C12" s="26" t="s">
        <v>536</v>
      </c>
      <c r="D12" s="27" t="s">
        <v>109</v>
      </c>
      <c r="E12" s="27"/>
      <c r="F12" s="27">
        <f t="shared" si="0"/>
        <v>0</v>
      </c>
      <c r="G12" s="28">
        <v>0</v>
      </c>
      <c r="H12" s="27">
        <v>0</v>
      </c>
      <c r="I12" s="29">
        <v>0</v>
      </c>
    </row>
    <row r="13" spans="1:25" ht="15.75" customHeight="1" x14ac:dyDescent="0.3"/>
    <row r="14" spans="1:25" ht="15.75" customHeight="1" x14ac:dyDescent="0.3">
      <c r="A14" s="7"/>
      <c r="B14" s="8" t="s">
        <v>7</v>
      </c>
      <c r="C14" s="9" t="s">
        <v>765</v>
      </c>
      <c r="D14" s="9"/>
      <c r="E14" s="9" t="s">
        <v>415</v>
      </c>
      <c r="F14" s="8"/>
      <c r="G14" s="8"/>
      <c r="H14" s="8"/>
      <c r="I14" s="8"/>
    </row>
    <row r="15" spans="1:25" ht="15.75" customHeight="1" x14ac:dyDescent="0.3">
      <c r="A15" s="10">
        <v>2</v>
      </c>
      <c r="B15" s="11" t="s">
        <v>10</v>
      </c>
      <c r="C15" s="80" t="s">
        <v>11</v>
      </c>
      <c r="D15" s="50"/>
      <c r="E15" s="83"/>
      <c r="F15" s="12" t="s">
        <v>12</v>
      </c>
      <c r="G15" s="12" t="s">
        <v>13</v>
      </c>
      <c r="H15" s="12" t="s">
        <v>14</v>
      </c>
      <c r="I15" s="13" t="s">
        <v>15</v>
      </c>
    </row>
    <row r="16" spans="1:25" ht="15.75" customHeight="1" x14ac:dyDescent="0.3">
      <c r="A16" s="14">
        <v>1</v>
      </c>
      <c r="B16" s="15" t="s">
        <v>766</v>
      </c>
      <c r="C16" s="15" t="s">
        <v>459</v>
      </c>
      <c r="D16" s="16">
        <v>92</v>
      </c>
      <c r="E16" s="16">
        <v>95</v>
      </c>
      <c r="F16" s="16">
        <f t="shared" ref="F16:F23" si="1">SUM(D16:E16)</f>
        <v>187</v>
      </c>
      <c r="G16" s="16">
        <v>8</v>
      </c>
      <c r="H16" s="37">
        <v>1091</v>
      </c>
      <c r="I16" s="38">
        <v>47</v>
      </c>
    </row>
    <row r="17" spans="1:9" ht="15.75" customHeight="1" x14ac:dyDescent="0.3">
      <c r="A17" s="18">
        <v>7</v>
      </c>
      <c r="B17" s="19" t="s">
        <v>642</v>
      </c>
      <c r="C17" s="19" t="s">
        <v>634</v>
      </c>
      <c r="D17" s="20">
        <v>86</v>
      </c>
      <c r="E17" s="20">
        <v>92</v>
      </c>
      <c r="F17" s="20">
        <f t="shared" si="1"/>
        <v>178</v>
      </c>
      <c r="G17" s="21">
        <v>7</v>
      </c>
      <c r="H17" s="20">
        <v>1235</v>
      </c>
      <c r="I17" s="22">
        <v>45</v>
      </c>
    </row>
    <row r="18" spans="1:9" ht="15.75" customHeight="1" x14ac:dyDescent="0.3">
      <c r="A18" s="18">
        <v>5</v>
      </c>
      <c r="B18" s="19" t="s">
        <v>640</v>
      </c>
      <c r="C18" s="19" t="s">
        <v>634</v>
      </c>
      <c r="D18" s="20">
        <v>88</v>
      </c>
      <c r="E18" s="20">
        <v>88</v>
      </c>
      <c r="F18" s="20">
        <f t="shared" si="1"/>
        <v>176</v>
      </c>
      <c r="G18" s="21">
        <v>6</v>
      </c>
      <c r="H18" s="20">
        <v>1223</v>
      </c>
      <c r="I18" s="22">
        <v>38</v>
      </c>
    </row>
    <row r="19" spans="1:9" ht="15.75" customHeight="1" x14ac:dyDescent="0.3">
      <c r="A19" s="18">
        <v>2</v>
      </c>
      <c r="B19" s="19" t="s">
        <v>767</v>
      </c>
      <c r="C19" s="19" t="s">
        <v>23</v>
      </c>
      <c r="D19" s="20">
        <v>76</v>
      </c>
      <c r="E19" s="20">
        <v>85</v>
      </c>
      <c r="F19" s="20">
        <f t="shared" si="1"/>
        <v>161</v>
      </c>
      <c r="G19" s="21">
        <v>2</v>
      </c>
      <c r="H19" s="20">
        <v>1195</v>
      </c>
      <c r="I19" s="22">
        <v>32</v>
      </c>
    </row>
    <row r="20" spans="1:9" ht="15.75" customHeight="1" x14ac:dyDescent="0.3">
      <c r="A20" s="18">
        <v>4</v>
      </c>
      <c r="B20" s="19" t="s">
        <v>768</v>
      </c>
      <c r="C20" s="19" t="s">
        <v>537</v>
      </c>
      <c r="D20" s="20">
        <v>86</v>
      </c>
      <c r="E20" s="20">
        <v>90</v>
      </c>
      <c r="F20" s="20">
        <f t="shared" si="1"/>
        <v>176</v>
      </c>
      <c r="G20" s="21">
        <v>6</v>
      </c>
      <c r="H20" s="20">
        <v>1170</v>
      </c>
      <c r="I20" s="22">
        <v>31</v>
      </c>
    </row>
    <row r="21" spans="1:9" ht="15.75" customHeight="1" x14ac:dyDescent="0.3">
      <c r="A21" s="18">
        <v>8</v>
      </c>
      <c r="B21" s="19" t="s">
        <v>729</v>
      </c>
      <c r="C21" s="19" t="s">
        <v>712</v>
      </c>
      <c r="D21" s="20">
        <v>83</v>
      </c>
      <c r="E21" s="20">
        <v>84</v>
      </c>
      <c r="F21" s="20">
        <f t="shared" si="1"/>
        <v>167</v>
      </c>
      <c r="G21" s="21">
        <v>3</v>
      </c>
      <c r="H21" s="20">
        <v>1174</v>
      </c>
      <c r="I21" s="22">
        <v>28</v>
      </c>
    </row>
    <row r="22" spans="1:9" ht="15.75" customHeight="1" x14ac:dyDescent="0.3">
      <c r="A22" s="18">
        <v>6</v>
      </c>
      <c r="B22" s="19" t="s">
        <v>769</v>
      </c>
      <c r="C22" s="19" t="s">
        <v>634</v>
      </c>
      <c r="D22" s="20">
        <v>80</v>
      </c>
      <c r="E22" s="20">
        <v>93</v>
      </c>
      <c r="F22" s="20">
        <f t="shared" si="1"/>
        <v>173</v>
      </c>
      <c r="G22" s="21">
        <v>4</v>
      </c>
      <c r="H22" s="20">
        <v>1178</v>
      </c>
      <c r="I22" s="22">
        <v>26</v>
      </c>
    </row>
    <row r="23" spans="1:9" ht="15.75" customHeight="1" x14ac:dyDescent="0.3">
      <c r="A23" s="25">
        <v>3</v>
      </c>
      <c r="B23" s="26" t="s">
        <v>770</v>
      </c>
      <c r="C23" s="26" t="s">
        <v>537</v>
      </c>
      <c r="D23" s="27" t="s">
        <v>109</v>
      </c>
      <c r="E23" s="27"/>
      <c r="F23" s="27">
        <f t="shared" si="1"/>
        <v>0</v>
      </c>
      <c r="G23" s="28">
        <v>0</v>
      </c>
      <c r="H23" s="27">
        <v>0</v>
      </c>
      <c r="I23" s="29">
        <v>0</v>
      </c>
    </row>
    <row r="24" spans="1:9" ht="15.75" customHeight="1" x14ac:dyDescent="0.3"/>
    <row r="25" spans="1:9" ht="15.75" customHeight="1" x14ac:dyDescent="0.3">
      <c r="A25" s="7"/>
      <c r="B25" s="8" t="s">
        <v>46</v>
      </c>
      <c r="C25" s="9" t="s">
        <v>771</v>
      </c>
      <c r="D25" s="9"/>
      <c r="E25" s="9" t="s">
        <v>418</v>
      </c>
      <c r="F25" s="8"/>
      <c r="G25" s="8"/>
      <c r="H25" s="8"/>
      <c r="I25" s="8"/>
    </row>
    <row r="26" spans="1:9" ht="15.75" customHeight="1" x14ac:dyDescent="0.3">
      <c r="A26" s="10">
        <v>2</v>
      </c>
      <c r="B26" s="11" t="s">
        <v>10</v>
      </c>
      <c r="C26" s="80" t="s">
        <v>11</v>
      </c>
      <c r="D26" s="50"/>
      <c r="E26" s="83"/>
      <c r="F26" s="12" t="s">
        <v>12</v>
      </c>
      <c r="G26" s="12" t="s">
        <v>13</v>
      </c>
      <c r="H26" s="12" t="s">
        <v>14</v>
      </c>
      <c r="I26" s="13" t="s">
        <v>15</v>
      </c>
    </row>
    <row r="27" spans="1:9" ht="15.75" customHeight="1" x14ac:dyDescent="0.3">
      <c r="A27" s="14">
        <v>8</v>
      </c>
      <c r="B27" s="15" t="s">
        <v>772</v>
      </c>
      <c r="C27" s="15" t="s">
        <v>536</v>
      </c>
      <c r="D27" s="16">
        <v>82</v>
      </c>
      <c r="E27" s="16">
        <v>85</v>
      </c>
      <c r="F27" s="16">
        <f t="shared" ref="F27:F34" si="2">SUM(D27:E27)</f>
        <v>167</v>
      </c>
      <c r="G27" s="16">
        <v>7</v>
      </c>
      <c r="H27" s="16">
        <v>1167</v>
      </c>
      <c r="I27" s="17">
        <v>43</v>
      </c>
    </row>
    <row r="28" spans="1:9" ht="15.75" customHeight="1" x14ac:dyDescent="0.3">
      <c r="A28" s="18">
        <v>5</v>
      </c>
      <c r="B28" s="19" t="s">
        <v>773</v>
      </c>
      <c r="C28" s="19" t="s">
        <v>536</v>
      </c>
      <c r="D28" s="20">
        <v>77</v>
      </c>
      <c r="E28" s="20">
        <v>85</v>
      </c>
      <c r="F28" s="20">
        <f t="shared" si="2"/>
        <v>162</v>
      </c>
      <c r="G28" s="21">
        <v>4</v>
      </c>
      <c r="H28" s="20">
        <v>1167</v>
      </c>
      <c r="I28" s="22">
        <v>41</v>
      </c>
    </row>
    <row r="29" spans="1:9" ht="15.75" customHeight="1" x14ac:dyDescent="0.3">
      <c r="A29" s="18">
        <v>6</v>
      </c>
      <c r="B29" s="19" t="s">
        <v>726</v>
      </c>
      <c r="C29" s="19" t="s">
        <v>712</v>
      </c>
      <c r="D29" s="20">
        <v>81</v>
      </c>
      <c r="E29" s="20">
        <v>83</v>
      </c>
      <c r="F29" s="20">
        <f t="shared" si="2"/>
        <v>164</v>
      </c>
      <c r="G29" s="21">
        <v>6</v>
      </c>
      <c r="H29" s="20">
        <v>1160</v>
      </c>
      <c r="I29" s="22">
        <v>39</v>
      </c>
    </row>
    <row r="30" spans="1:9" ht="15.75" customHeight="1" x14ac:dyDescent="0.3">
      <c r="A30" s="18">
        <v>2</v>
      </c>
      <c r="B30" s="19" t="s">
        <v>774</v>
      </c>
      <c r="C30" s="19" t="s">
        <v>536</v>
      </c>
      <c r="D30" s="20">
        <v>81</v>
      </c>
      <c r="E30" s="20">
        <v>82</v>
      </c>
      <c r="F30" s="20">
        <f t="shared" si="2"/>
        <v>163</v>
      </c>
      <c r="G30" s="21">
        <v>5</v>
      </c>
      <c r="H30" s="20">
        <v>1158</v>
      </c>
      <c r="I30" s="22">
        <v>35</v>
      </c>
    </row>
    <row r="31" spans="1:9" ht="15.75" customHeight="1" x14ac:dyDescent="0.3">
      <c r="A31" s="18">
        <v>7</v>
      </c>
      <c r="B31" s="19" t="s">
        <v>645</v>
      </c>
      <c r="C31" s="19" t="s">
        <v>634</v>
      </c>
      <c r="D31" s="20">
        <v>74</v>
      </c>
      <c r="E31" s="20">
        <v>81</v>
      </c>
      <c r="F31" s="20">
        <f t="shared" si="2"/>
        <v>155</v>
      </c>
      <c r="G31" s="21">
        <v>2</v>
      </c>
      <c r="H31" s="20">
        <v>1138</v>
      </c>
      <c r="I31" s="22">
        <v>32</v>
      </c>
    </row>
    <row r="32" spans="1:9" ht="15.75" customHeight="1" x14ac:dyDescent="0.3">
      <c r="A32" s="18">
        <v>4</v>
      </c>
      <c r="B32" s="19" t="s">
        <v>651</v>
      </c>
      <c r="C32" s="19" t="s">
        <v>536</v>
      </c>
      <c r="D32" s="20">
        <v>78</v>
      </c>
      <c r="E32" s="20">
        <v>79</v>
      </c>
      <c r="F32" s="20">
        <f t="shared" si="2"/>
        <v>157</v>
      </c>
      <c r="G32" s="21">
        <v>3</v>
      </c>
      <c r="H32" s="20">
        <v>1097</v>
      </c>
      <c r="I32" s="22">
        <v>28</v>
      </c>
    </row>
    <row r="33" spans="1:9" ht="15.75" customHeight="1" x14ac:dyDescent="0.3">
      <c r="A33" s="18">
        <v>3</v>
      </c>
      <c r="B33" s="19" t="s">
        <v>549</v>
      </c>
      <c r="C33" s="19" t="s">
        <v>537</v>
      </c>
      <c r="D33" s="20">
        <v>83</v>
      </c>
      <c r="E33" s="20">
        <v>85</v>
      </c>
      <c r="F33" s="20">
        <f t="shared" si="2"/>
        <v>168</v>
      </c>
      <c r="G33" s="21">
        <v>8</v>
      </c>
      <c r="H33" s="20">
        <v>819</v>
      </c>
      <c r="I33" s="22">
        <v>28</v>
      </c>
    </row>
    <row r="34" spans="1:9" ht="15.75" customHeight="1" x14ac:dyDescent="0.3">
      <c r="A34" s="25">
        <v>1</v>
      </c>
      <c r="B34" s="26" t="s">
        <v>711</v>
      </c>
      <c r="C34" s="26" t="s">
        <v>712</v>
      </c>
      <c r="D34" s="27">
        <v>68</v>
      </c>
      <c r="E34" s="27">
        <v>79</v>
      </c>
      <c r="F34" s="27">
        <f t="shared" si="2"/>
        <v>147</v>
      </c>
      <c r="G34" s="28">
        <v>1</v>
      </c>
      <c r="H34" s="31">
        <v>969</v>
      </c>
      <c r="I34" s="32">
        <v>10</v>
      </c>
    </row>
    <row r="35" spans="1:9" ht="15.75" customHeight="1" x14ac:dyDescent="0.3"/>
    <row r="36" spans="1:9" ht="15.75" customHeight="1" x14ac:dyDescent="0.3">
      <c r="A36" s="7"/>
      <c r="B36" s="8" t="s">
        <v>49</v>
      </c>
      <c r="C36" s="9" t="s">
        <v>775</v>
      </c>
      <c r="D36" s="9"/>
      <c r="E36" s="9" t="s">
        <v>776</v>
      </c>
      <c r="F36" s="8"/>
      <c r="G36" s="8"/>
      <c r="H36" s="8"/>
      <c r="I36" s="8"/>
    </row>
    <row r="37" spans="1:9" ht="15.75" customHeight="1" x14ac:dyDescent="0.3">
      <c r="A37" s="10">
        <v>2</v>
      </c>
      <c r="B37" s="11" t="s">
        <v>10</v>
      </c>
      <c r="C37" s="80" t="s">
        <v>11</v>
      </c>
      <c r="D37" s="50"/>
      <c r="E37" s="83"/>
      <c r="F37" s="12" t="s">
        <v>12</v>
      </c>
      <c r="G37" s="12" t="s">
        <v>13</v>
      </c>
      <c r="H37" s="12" t="s">
        <v>14</v>
      </c>
      <c r="I37" s="13" t="s">
        <v>15</v>
      </c>
    </row>
    <row r="38" spans="1:9" ht="15.75" customHeight="1" x14ac:dyDescent="0.3">
      <c r="A38" s="14">
        <v>1</v>
      </c>
      <c r="B38" s="15" t="s">
        <v>777</v>
      </c>
      <c r="C38" s="15" t="s">
        <v>712</v>
      </c>
      <c r="D38" s="16">
        <v>76</v>
      </c>
      <c r="E38" s="16">
        <v>84</v>
      </c>
      <c r="F38" s="16">
        <f t="shared" ref="F38:F44" si="3">SUM(D38:E38)</f>
        <v>160</v>
      </c>
      <c r="G38" s="16">
        <v>6</v>
      </c>
      <c r="H38" s="37">
        <v>1071</v>
      </c>
      <c r="I38" s="38">
        <v>40</v>
      </c>
    </row>
    <row r="39" spans="1:9" ht="15.75" customHeight="1" x14ac:dyDescent="0.3">
      <c r="A39" s="18">
        <v>5</v>
      </c>
      <c r="B39" s="19" t="s">
        <v>641</v>
      </c>
      <c r="C39" s="19" t="s">
        <v>159</v>
      </c>
      <c r="D39" s="20">
        <v>82</v>
      </c>
      <c r="E39" s="20">
        <v>85</v>
      </c>
      <c r="F39" s="20">
        <f t="shared" si="3"/>
        <v>167</v>
      </c>
      <c r="G39" s="21">
        <v>7</v>
      </c>
      <c r="H39" s="20">
        <v>1064</v>
      </c>
      <c r="I39" s="22">
        <v>40</v>
      </c>
    </row>
    <row r="40" spans="1:9" ht="15.75" customHeight="1" x14ac:dyDescent="0.3">
      <c r="A40" s="18">
        <v>6</v>
      </c>
      <c r="B40" s="19" t="s">
        <v>778</v>
      </c>
      <c r="C40" s="19" t="s">
        <v>159</v>
      </c>
      <c r="D40" s="85">
        <v>0</v>
      </c>
      <c r="E40" s="20">
        <v>78</v>
      </c>
      <c r="F40" s="20">
        <f t="shared" si="3"/>
        <v>78</v>
      </c>
      <c r="G40" s="21">
        <v>2</v>
      </c>
      <c r="H40" s="20">
        <v>1021</v>
      </c>
      <c r="I40" s="22">
        <v>39</v>
      </c>
    </row>
    <row r="41" spans="1:9" ht="15.75" customHeight="1" x14ac:dyDescent="0.3">
      <c r="A41" s="18">
        <v>4</v>
      </c>
      <c r="B41" s="19" t="s">
        <v>744</v>
      </c>
      <c r="C41" s="19" t="s">
        <v>536</v>
      </c>
      <c r="D41" s="20">
        <v>55</v>
      </c>
      <c r="E41" s="20">
        <v>72</v>
      </c>
      <c r="F41" s="20">
        <f t="shared" si="3"/>
        <v>127</v>
      </c>
      <c r="G41" s="21">
        <v>3</v>
      </c>
      <c r="H41" s="20">
        <v>950</v>
      </c>
      <c r="I41" s="22">
        <v>26</v>
      </c>
    </row>
    <row r="42" spans="1:9" ht="15.75" customHeight="1" x14ac:dyDescent="0.3">
      <c r="A42" s="18">
        <v>3</v>
      </c>
      <c r="B42" s="152" t="s">
        <v>730</v>
      </c>
      <c r="C42" s="19" t="s">
        <v>60</v>
      </c>
      <c r="D42" s="20">
        <v>66</v>
      </c>
      <c r="E42" s="20">
        <v>76</v>
      </c>
      <c r="F42" s="20">
        <f t="shared" si="3"/>
        <v>142</v>
      </c>
      <c r="G42" s="21">
        <v>5</v>
      </c>
      <c r="H42" s="20">
        <v>984</v>
      </c>
      <c r="I42" s="22">
        <v>25</v>
      </c>
    </row>
    <row r="43" spans="1:9" ht="15.75" customHeight="1" x14ac:dyDescent="0.3">
      <c r="A43" s="18">
        <v>2</v>
      </c>
      <c r="B43" s="19" t="s">
        <v>745</v>
      </c>
      <c r="C43" s="19" t="s">
        <v>536</v>
      </c>
      <c r="D43" s="20">
        <v>57</v>
      </c>
      <c r="E43" s="20">
        <v>73</v>
      </c>
      <c r="F43" s="20">
        <f t="shared" si="3"/>
        <v>130</v>
      </c>
      <c r="G43" s="21">
        <v>4</v>
      </c>
      <c r="H43" s="20">
        <v>875</v>
      </c>
      <c r="I43" s="22">
        <v>19</v>
      </c>
    </row>
    <row r="44" spans="1:9" ht="15.75" customHeight="1" x14ac:dyDescent="0.3">
      <c r="A44" s="25">
        <v>7</v>
      </c>
      <c r="B44" s="26" t="s">
        <v>779</v>
      </c>
      <c r="C44" s="26" t="s">
        <v>17</v>
      </c>
      <c r="D44" s="27" t="s">
        <v>109</v>
      </c>
      <c r="E44" s="27"/>
      <c r="F44" s="27">
        <f t="shared" si="3"/>
        <v>0</v>
      </c>
      <c r="G44" s="28">
        <v>0</v>
      </c>
      <c r="H44" s="27">
        <v>0</v>
      </c>
      <c r="I44" s="29">
        <v>0</v>
      </c>
    </row>
    <row r="45" spans="1:9" ht="15.75" customHeight="1" x14ac:dyDescent="0.3"/>
    <row r="46" spans="1:9" ht="15.75" customHeight="1" x14ac:dyDescent="0.3">
      <c r="B46" s="4" t="s">
        <v>780</v>
      </c>
      <c r="F46" s="33" t="s">
        <v>167</v>
      </c>
    </row>
    <row r="47" spans="1:9" ht="15.75" customHeight="1" x14ac:dyDescent="0.3">
      <c r="B47" s="4" t="s">
        <v>168</v>
      </c>
    </row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B2" location="'Index'!A3" tooltip="Go to the Index sheet" display="á" xr:uid="{B204C556-27AA-48E8-A7DC-72AE161EAE4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3F98C-743C-446A-93AB-4FC5655C2B2A}">
  <sheetPr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42578125" defaultRowHeight="15.75" x14ac:dyDescent="0.3"/>
  <cols>
    <col min="1" max="1" width="2.5703125" style="30" customWidth="1"/>
    <col min="2" max="3" width="20.5703125" style="4" customWidth="1"/>
    <col min="4" max="7" width="5" style="4" customWidth="1"/>
    <col min="8" max="8" width="1.5703125" style="4" customWidth="1"/>
    <col min="9" max="9" width="2.5703125" style="30" customWidth="1"/>
    <col min="10" max="11" width="20.5703125" style="4" customWidth="1"/>
    <col min="12" max="15" width="5" style="4" customWidth="1"/>
    <col min="16" max="16" width="2.42578125" style="4" customWidth="1"/>
    <col min="17" max="24" width="4.140625" style="4" customWidth="1"/>
    <col min="25" max="25" width="10.42578125" style="4"/>
  </cols>
  <sheetData>
    <row r="1" spans="1:25" ht="18" x14ac:dyDescent="0.35">
      <c r="A1" s="1"/>
      <c r="B1" s="2" t="s">
        <v>0</v>
      </c>
      <c r="C1" s="2"/>
      <c r="D1" s="3"/>
      <c r="E1" s="3"/>
      <c r="F1" s="3" t="s">
        <v>268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5" t="s">
        <v>2</v>
      </c>
      <c r="I2" s="45" t="s">
        <v>3</v>
      </c>
    </row>
    <row r="3" spans="1:25" ht="15.75" customHeight="1" x14ac:dyDescent="0.3">
      <c r="A3" s="7"/>
      <c r="B3" s="8" t="s">
        <v>4</v>
      </c>
      <c r="C3" s="9" t="s">
        <v>269</v>
      </c>
      <c r="D3" s="9"/>
      <c r="E3" s="9" t="s">
        <v>115</v>
      </c>
      <c r="F3" s="8"/>
      <c r="G3" s="8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4">
        <v>6</v>
      </c>
      <c r="B5" s="15" t="s">
        <v>37</v>
      </c>
      <c r="C5" s="15" t="s">
        <v>38</v>
      </c>
      <c r="D5" s="35">
        <v>185</v>
      </c>
      <c r="E5" s="16">
        <v>8</v>
      </c>
      <c r="F5" s="35">
        <v>1304</v>
      </c>
      <c r="G5" s="36">
        <v>62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41">
        <v>8</v>
      </c>
      <c r="B6" s="19" t="s">
        <v>52</v>
      </c>
      <c r="C6" s="19" t="s">
        <v>53</v>
      </c>
      <c r="D6" s="39">
        <v>187</v>
      </c>
      <c r="E6" s="20">
        <v>9</v>
      </c>
      <c r="F6" s="39">
        <v>1285</v>
      </c>
      <c r="G6" s="40">
        <v>54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8">
        <v>9</v>
      </c>
      <c r="B7" s="19" t="s">
        <v>30</v>
      </c>
      <c r="C7" s="19" t="s">
        <v>31</v>
      </c>
      <c r="D7" s="39">
        <v>184</v>
      </c>
      <c r="E7" s="20">
        <v>7</v>
      </c>
      <c r="F7" s="39">
        <v>1269</v>
      </c>
      <c r="G7" s="40">
        <v>50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8">
        <v>1</v>
      </c>
      <c r="B8" s="19" t="s">
        <v>58</v>
      </c>
      <c r="C8" s="19" t="s">
        <v>25</v>
      </c>
      <c r="D8" s="20">
        <v>183</v>
      </c>
      <c r="E8" s="20">
        <v>6</v>
      </c>
      <c r="F8" s="23">
        <v>1256</v>
      </c>
      <c r="G8" s="24">
        <v>46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41">
        <v>2</v>
      </c>
      <c r="B9" s="19" t="s">
        <v>128</v>
      </c>
      <c r="C9" s="19" t="s">
        <v>19</v>
      </c>
      <c r="D9" s="39">
        <v>152</v>
      </c>
      <c r="E9" s="20">
        <v>5</v>
      </c>
      <c r="F9" s="39">
        <v>1153</v>
      </c>
      <c r="G9" s="40">
        <v>36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8">
        <v>7</v>
      </c>
      <c r="B10" s="19" t="s">
        <v>259</v>
      </c>
      <c r="C10" s="19" t="s">
        <v>23</v>
      </c>
      <c r="D10" s="39">
        <v>141</v>
      </c>
      <c r="E10" s="20">
        <v>4</v>
      </c>
      <c r="F10" s="39">
        <v>969</v>
      </c>
      <c r="G10" s="40">
        <v>27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8">
        <v>5</v>
      </c>
      <c r="B11" s="19" t="s">
        <v>264</v>
      </c>
      <c r="C11" s="19" t="s">
        <v>25</v>
      </c>
      <c r="D11" s="39">
        <v>141</v>
      </c>
      <c r="E11" s="20">
        <v>4</v>
      </c>
      <c r="F11" s="39">
        <v>898</v>
      </c>
      <c r="G11" s="40">
        <v>24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41">
        <v>4</v>
      </c>
      <c r="B12" s="19" t="s">
        <v>258</v>
      </c>
      <c r="C12" s="19" t="s">
        <v>23</v>
      </c>
      <c r="D12" s="39">
        <v>96</v>
      </c>
      <c r="E12" s="20">
        <v>2</v>
      </c>
      <c r="F12" s="39">
        <v>753</v>
      </c>
      <c r="G12" s="40">
        <v>14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25">
        <v>3</v>
      </c>
      <c r="B13" s="26" t="s">
        <v>220</v>
      </c>
      <c r="C13" s="26" t="s">
        <v>19</v>
      </c>
      <c r="D13" s="43" t="s">
        <v>109</v>
      </c>
      <c r="E13" s="27">
        <v>0</v>
      </c>
      <c r="F13" s="43">
        <v>0</v>
      </c>
      <c r="G13" s="44">
        <v>0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/>
      <c r="B15" s="4" t="s">
        <v>270</v>
      </c>
      <c r="F15" s="33" t="s">
        <v>167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/>
      <c r="B16" s="4" t="s">
        <v>168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customFormat="1" ht="15.75" customHeight="1" x14ac:dyDescent="0.25"/>
    <row r="18" customFormat="1" ht="15.75" customHeight="1" x14ac:dyDescent="0.25"/>
    <row r="19" customFormat="1" ht="15.75" customHeight="1" x14ac:dyDescent="0.25"/>
    <row r="20" customFormat="1" ht="15.75" customHeight="1" x14ac:dyDescent="0.25"/>
    <row r="21" customFormat="1" ht="15.75" customHeight="1" x14ac:dyDescent="0.25"/>
    <row r="22" customFormat="1" ht="15.75" customHeight="1" x14ac:dyDescent="0.25"/>
    <row r="23" customFormat="1" ht="15.75" customHeight="1" x14ac:dyDescent="0.25"/>
    <row r="24" customFormat="1" ht="15.75" customHeight="1" x14ac:dyDescent="0.25"/>
    <row r="25" customFormat="1" ht="15.75" customHeight="1" x14ac:dyDescent="0.25"/>
    <row r="26" customFormat="1" ht="15.75" customHeight="1" x14ac:dyDescent="0.25"/>
    <row r="27" customFormat="1" ht="15.75" customHeight="1" x14ac:dyDescent="0.25"/>
    <row r="28" customFormat="1" ht="15.75" customHeight="1" x14ac:dyDescent="0.25"/>
    <row r="29" customFormat="1" ht="15.75" customHeight="1" x14ac:dyDescent="0.25"/>
    <row r="30" customFormat="1" ht="15.75" customHeight="1" x14ac:dyDescent="0.25"/>
    <row r="31" customFormat="1" ht="15.75" customHeight="1" x14ac:dyDescent="0.25"/>
    <row r="32" customFormat="1" ht="15.75" customHeight="1" x14ac:dyDescent="0.25"/>
    <row r="33" customFormat="1" ht="15.75" customHeight="1" x14ac:dyDescent="0.25"/>
    <row r="34" customFormat="1" ht="15.75" customHeight="1" x14ac:dyDescent="0.25"/>
    <row r="35" customFormat="1" ht="15.75" customHeight="1" x14ac:dyDescent="0.25"/>
    <row r="36" customFormat="1" ht="15.75" customHeight="1" x14ac:dyDescent="0.25"/>
    <row r="37" customFormat="1" ht="15.75" customHeight="1" x14ac:dyDescent="0.25"/>
    <row r="38" customFormat="1" ht="15.75" customHeight="1" x14ac:dyDescent="0.25"/>
    <row r="39" customFormat="1" ht="15.75" customHeight="1" x14ac:dyDescent="0.25"/>
    <row r="40" customFormat="1" ht="15.75" customHeight="1" x14ac:dyDescent="0.25"/>
    <row r="41" customFormat="1" ht="15.75" customHeight="1" x14ac:dyDescent="0.25"/>
    <row r="42" customFormat="1" ht="15.75" customHeight="1" x14ac:dyDescent="0.25"/>
    <row r="43" customFormat="1" ht="15.75" customHeight="1" x14ac:dyDescent="0.25"/>
    <row r="44" customFormat="1" ht="15.75" customHeight="1" x14ac:dyDescent="0.25"/>
    <row r="45" customFormat="1" ht="15.75" customHeight="1" x14ac:dyDescent="0.25"/>
    <row r="46" customFormat="1" ht="15.75" customHeight="1" x14ac:dyDescent="0.25"/>
    <row r="47" customFormat="1" ht="15.75" customHeight="1" x14ac:dyDescent="0.25"/>
    <row r="48" customFormat="1" ht="15.75" customHeight="1" x14ac:dyDescent="0.25"/>
    <row r="49" customFormat="1" ht="15.75" customHeight="1" x14ac:dyDescent="0.25"/>
    <row r="50" customFormat="1" ht="15.75" customHeight="1" x14ac:dyDescent="0.25"/>
    <row r="51" customFormat="1" ht="15.75" customHeight="1" x14ac:dyDescent="0.25"/>
    <row r="52" customFormat="1" ht="15.75" customHeight="1" x14ac:dyDescent="0.25"/>
    <row r="53" customFormat="1" ht="15" x14ac:dyDescent="0.25"/>
    <row r="54" customFormat="1" ht="15" x14ac:dyDescent="0.25"/>
    <row r="55" customFormat="1" ht="15" x14ac:dyDescent="0.25"/>
    <row r="56" customFormat="1" ht="15" x14ac:dyDescent="0.25"/>
    <row r="57" customFormat="1" ht="15" x14ac:dyDescent="0.25"/>
    <row r="58" customFormat="1" ht="15" x14ac:dyDescent="0.25"/>
    <row r="59" customFormat="1" ht="15" x14ac:dyDescent="0.25"/>
    <row r="60" customFormat="1" ht="15" x14ac:dyDescent="0.25"/>
    <row r="61" customFormat="1" ht="15" x14ac:dyDescent="0.25"/>
    <row r="62" customFormat="1" ht="15" x14ac:dyDescent="0.25"/>
    <row r="63" customFormat="1" ht="15" x14ac:dyDescent="0.25"/>
    <row r="64" customFormat="1" ht="15" x14ac:dyDescent="0.25"/>
    <row r="65" customFormat="1" ht="15" x14ac:dyDescent="0.25"/>
    <row r="66" customFormat="1" ht="15" x14ac:dyDescent="0.25"/>
    <row r="67" customFormat="1" ht="15" x14ac:dyDescent="0.25"/>
    <row r="68" customFormat="1" ht="15" x14ac:dyDescent="0.25"/>
    <row r="69" customFormat="1" ht="15" x14ac:dyDescent="0.25"/>
    <row r="70" customFormat="1" ht="15" x14ac:dyDescent="0.25"/>
    <row r="71" customFormat="1" ht="15" x14ac:dyDescent="0.25"/>
  </sheetData>
  <sheetProtection selectLockedCells="1" selectUnlockedCells="1"/>
  <hyperlinks>
    <hyperlink ref="B2" location="'Index'!A3" tooltip="Go to the Index sheet" display="á" xr:uid="{DDEEE4E4-E5DD-4538-9169-44CB6924D90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6A610-C73C-430D-864C-4C6188FA5917}">
  <sheetPr>
    <tabColor theme="5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9" width="5" style="4" customWidth="1"/>
    <col min="20" max="25" width="10.28515625" style="4"/>
  </cols>
  <sheetData>
    <row r="1" spans="1:25" ht="18" x14ac:dyDescent="0.35">
      <c r="A1" s="1"/>
      <c r="B1" s="2" t="s">
        <v>759</v>
      </c>
      <c r="C1" s="2"/>
      <c r="D1" s="3"/>
      <c r="E1" s="3"/>
      <c r="F1" s="3" t="s">
        <v>271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84" t="s">
        <v>760</v>
      </c>
    </row>
    <row r="3" spans="1:25" ht="15.75" customHeight="1" x14ac:dyDescent="0.3">
      <c r="A3" s="7"/>
      <c r="B3" s="8" t="s">
        <v>4</v>
      </c>
      <c r="C3" s="9" t="s">
        <v>781</v>
      </c>
      <c r="D3" s="9"/>
      <c r="E3" s="9" t="s">
        <v>717</v>
      </c>
      <c r="F3" s="8"/>
      <c r="G3" s="8"/>
      <c r="H3" s="8"/>
      <c r="I3" s="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2</v>
      </c>
      <c r="B4" s="11" t="s">
        <v>10</v>
      </c>
      <c r="C4" s="80" t="s">
        <v>11</v>
      </c>
      <c r="D4" s="50"/>
      <c r="E4" s="83"/>
      <c r="F4" s="12" t="s">
        <v>12</v>
      </c>
      <c r="G4" s="12" t="s">
        <v>13</v>
      </c>
      <c r="H4" s="12" t="s">
        <v>14</v>
      </c>
      <c r="I4" s="13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14">
        <v>3</v>
      </c>
      <c r="B5" s="15" t="s">
        <v>16</v>
      </c>
      <c r="C5" s="15" t="s">
        <v>17</v>
      </c>
      <c r="D5" s="35">
        <v>96</v>
      </c>
      <c r="E5" s="35">
        <v>99</v>
      </c>
      <c r="F5" s="16">
        <v>195</v>
      </c>
      <c r="G5" s="16">
        <v>6</v>
      </c>
      <c r="H5" s="35">
        <v>1159</v>
      </c>
      <c r="I5" s="36">
        <v>36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8">
        <v>5</v>
      </c>
      <c r="B6" s="19" t="s">
        <v>642</v>
      </c>
      <c r="C6" s="19" t="s">
        <v>634</v>
      </c>
      <c r="D6" s="39">
        <v>86</v>
      </c>
      <c r="E6" s="39">
        <v>92</v>
      </c>
      <c r="F6" s="20">
        <v>178</v>
      </c>
      <c r="G6" s="20">
        <v>5</v>
      </c>
      <c r="H6" s="39">
        <v>1235</v>
      </c>
      <c r="I6" s="40">
        <v>33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41">
        <v>4</v>
      </c>
      <c r="B7" s="19" t="s">
        <v>640</v>
      </c>
      <c r="C7" s="19" t="s">
        <v>634</v>
      </c>
      <c r="D7" s="39">
        <v>88</v>
      </c>
      <c r="E7" s="39">
        <v>88</v>
      </c>
      <c r="F7" s="20">
        <v>176</v>
      </c>
      <c r="G7" s="20">
        <v>4</v>
      </c>
      <c r="H7" s="39">
        <v>1223</v>
      </c>
      <c r="I7" s="40">
        <v>30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41">
        <v>2</v>
      </c>
      <c r="B8" s="19" t="s">
        <v>645</v>
      </c>
      <c r="C8" s="19" t="s">
        <v>634</v>
      </c>
      <c r="D8" s="39">
        <v>74</v>
      </c>
      <c r="E8" s="39">
        <v>81</v>
      </c>
      <c r="F8" s="20">
        <v>155</v>
      </c>
      <c r="G8" s="20">
        <v>2</v>
      </c>
      <c r="H8" s="39">
        <v>1138</v>
      </c>
      <c r="I8" s="40">
        <v>20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8">
        <v>1</v>
      </c>
      <c r="B9" s="19" t="s">
        <v>549</v>
      </c>
      <c r="C9" s="19" t="s">
        <v>537</v>
      </c>
      <c r="D9" s="20">
        <v>83</v>
      </c>
      <c r="E9" s="20">
        <v>85</v>
      </c>
      <c r="F9" s="20">
        <v>168</v>
      </c>
      <c r="G9" s="20">
        <v>3</v>
      </c>
      <c r="H9" s="23">
        <v>819</v>
      </c>
      <c r="I9" s="24">
        <v>14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42">
        <v>6</v>
      </c>
      <c r="B10" s="26" t="s">
        <v>779</v>
      </c>
      <c r="C10" s="26" t="s">
        <v>17</v>
      </c>
      <c r="D10" s="43" t="s">
        <v>109</v>
      </c>
      <c r="E10" s="43" t="s">
        <v>514</v>
      </c>
      <c r="F10" s="27">
        <v>0</v>
      </c>
      <c r="G10" s="27">
        <v>0</v>
      </c>
      <c r="H10" s="43">
        <v>0</v>
      </c>
      <c r="I10" s="44">
        <v>0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/>
      <c r="B12" s="4" t="s">
        <v>270</v>
      </c>
      <c r="F12" s="33" t="s">
        <v>167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/>
      <c r="B13" s="4" t="s">
        <v>168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customFormat="1" ht="15.75" customHeight="1" x14ac:dyDescent="0.25"/>
    <row r="18" customFormat="1" ht="15.75" customHeight="1" x14ac:dyDescent="0.25"/>
    <row r="19" customFormat="1" ht="15.75" customHeight="1" x14ac:dyDescent="0.25"/>
    <row r="20" customFormat="1" ht="15.75" customHeight="1" x14ac:dyDescent="0.25"/>
    <row r="21" customFormat="1" ht="15.75" customHeight="1" x14ac:dyDescent="0.25"/>
    <row r="22" customFormat="1" ht="15.75" customHeight="1" x14ac:dyDescent="0.25"/>
    <row r="23" customFormat="1" ht="15.75" customHeight="1" x14ac:dyDescent="0.25"/>
    <row r="24" customFormat="1" ht="15.75" customHeight="1" x14ac:dyDescent="0.25"/>
    <row r="25" customFormat="1" ht="15.75" customHeight="1" x14ac:dyDescent="0.25"/>
    <row r="26" customFormat="1" ht="15.75" customHeight="1" x14ac:dyDescent="0.25"/>
    <row r="27" customFormat="1" ht="15.75" customHeight="1" x14ac:dyDescent="0.25"/>
    <row r="28" customFormat="1" ht="15.75" customHeight="1" x14ac:dyDescent="0.25"/>
    <row r="29" customFormat="1" ht="15.75" customHeight="1" x14ac:dyDescent="0.25"/>
    <row r="30" customFormat="1" ht="15.75" customHeight="1" x14ac:dyDescent="0.25"/>
    <row r="31" customFormat="1" ht="15.75" customHeight="1" x14ac:dyDescent="0.25"/>
    <row r="32" customFormat="1" ht="15.75" customHeight="1" x14ac:dyDescent="0.25"/>
    <row r="33" customFormat="1" ht="15.75" customHeight="1" x14ac:dyDescent="0.25"/>
    <row r="34" customFormat="1" ht="15.75" customHeight="1" x14ac:dyDescent="0.25"/>
    <row r="35" customFormat="1" ht="15.75" customHeight="1" x14ac:dyDescent="0.25"/>
    <row r="36" customFormat="1" ht="15.75" customHeight="1" x14ac:dyDescent="0.25"/>
    <row r="37" customFormat="1" ht="15.75" customHeight="1" x14ac:dyDescent="0.25"/>
    <row r="38" customFormat="1" ht="15.75" customHeight="1" x14ac:dyDescent="0.25"/>
    <row r="39" customFormat="1" ht="15.75" customHeight="1" x14ac:dyDescent="0.25"/>
    <row r="40" customFormat="1" ht="15.75" customHeight="1" x14ac:dyDescent="0.25"/>
    <row r="41" customFormat="1" ht="15.75" customHeight="1" x14ac:dyDescent="0.25"/>
    <row r="42" customFormat="1" ht="15.75" customHeight="1" x14ac:dyDescent="0.25"/>
    <row r="43" customFormat="1" ht="15.75" customHeight="1" x14ac:dyDescent="0.25"/>
    <row r="44" customFormat="1" ht="15.75" customHeight="1" x14ac:dyDescent="0.25"/>
    <row r="45" customFormat="1" ht="15.75" customHeight="1" x14ac:dyDescent="0.25"/>
    <row r="46" customFormat="1" ht="15.75" customHeight="1" x14ac:dyDescent="0.25"/>
    <row r="47" customFormat="1" ht="15.75" customHeight="1" x14ac:dyDescent="0.25"/>
    <row r="48" customFormat="1" ht="15.75" customHeight="1" x14ac:dyDescent="0.25"/>
    <row r="49" spans="1:25" ht="15.7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/>
    <row r="56" spans="1:25" ht="15.75" customHeight="1" x14ac:dyDescent="0.3"/>
    <row r="57" spans="1:25" ht="15.75" customHeight="1" x14ac:dyDescent="0.3"/>
    <row r="58" spans="1:25" ht="15.75" customHeight="1" x14ac:dyDescent="0.3"/>
    <row r="59" spans="1:25" ht="15.75" customHeight="1" x14ac:dyDescent="0.3"/>
    <row r="60" spans="1:25" ht="15.75" customHeight="1" x14ac:dyDescent="0.3"/>
    <row r="61" spans="1:25" ht="15.75" customHeight="1" x14ac:dyDescent="0.3"/>
    <row r="62" spans="1:25" ht="15.75" customHeight="1" x14ac:dyDescent="0.3"/>
    <row r="63" spans="1:25" ht="15.75" customHeight="1" x14ac:dyDescent="0.3"/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hyperlinks>
    <hyperlink ref="B2" location="'Index'!A3" tooltip="Go to the Index sheet" display="á" xr:uid="{0EF3A81F-9A66-4F4C-BEBE-600F63F08FE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078B4-886C-4E2B-A20C-91C9AFB23990}">
  <sheetPr>
    <tabColor rgb="FFA5A5A5"/>
    <pageSetUpPr fitToPage="1"/>
  </sheetPr>
  <dimension ref="A1:Y142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.7109375" style="155" customWidth="1"/>
    <col min="2" max="3" width="20.7109375" style="155" customWidth="1"/>
    <col min="4" max="9" width="5" style="155" customWidth="1"/>
    <col min="10" max="10" width="1.7109375" style="155" customWidth="1"/>
    <col min="11" max="11" width="2.7109375" style="155" customWidth="1"/>
    <col min="12" max="13" width="20.7109375" style="155" customWidth="1"/>
    <col min="14" max="19" width="5" style="155" customWidth="1"/>
    <col min="20" max="25" width="10.28515625" style="155" customWidth="1"/>
    <col min="26" max="1025" width="10.28515625" customWidth="1"/>
  </cols>
  <sheetData>
    <row r="1" spans="1:25" ht="18" x14ac:dyDescent="0.35">
      <c r="A1" s="153"/>
      <c r="B1" s="153" t="s">
        <v>782</v>
      </c>
      <c r="C1" s="153"/>
      <c r="D1" s="153"/>
      <c r="E1" s="153"/>
      <c r="F1" s="153"/>
      <c r="G1" s="153"/>
      <c r="H1" s="153"/>
      <c r="I1" s="153" t="s">
        <v>1</v>
      </c>
      <c r="J1" s="153"/>
      <c r="K1" s="153"/>
      <c r="L1" s="153"/>
      <c r="M1" s="154"/>
      <c r="N1" s="153"/>
      <c r="O1" s="153"/>
      <c r="P1" s="153"/>
      <c r="Q1" s="153"/>
      <c r="R1" s="153"/>
      <c r="S1" s="153"/>
      <c r="T1" s="153"/>
      <c r="U1" s="154"/>
      <c r="V1" s="154"/>
      <c r="W1" s="154"/>
      <c r="X1" s="154"/>
      <c r="Y1" s="154"/>
    </row>
    <row r="2" spans="1:25" ht="15.75" customHeight="1" x14ac:dyDescent="0.3">
      <c r="B2" s="156" t="s">
        <v>2</v>
      </c>
      <c r="C2" s="157"/>
      <c r="D2" s="157"/>
      <c r="E2" s="157"/>
      <c r="H2" s="157"/>
      <c r="I2" s="158" t="s">
        <v>783</v>
      </c>
    </row>
    <row r="3" spans="1:25" ht="15.75" customHeight="1" x14ac:dyDescent="0.3">
      <c r="B3" s="157" t="s">
        <v>4</v>
      </c>
      <c r="C3" s="159" t="s">
        <v>784</v>
      </c>
      <c r="D3" s="159"/>
      <c r="E3" s="160" t="s">
        <v>785</v>
      </c>
    </row>
    <row r="4" spans="1:25" ht="15.75" customHeight="1" x14ac:dyDescent="0.3">
      <c r="A4" s="161">
        <v>2</v>
      </c>
      <c r="B4" s="162" t="s">
        <v>10</v>
      </c>
      <c r="C4" s="163" t="s">
        <v>11</v>
      </c>
      <c r="D4" s="164"/>
      <c r="E4" s="165"/>
      <c r="F4" s="166" t="s">
        <v>12</v>
      </c>
      <c r="G4" s="166" t="s">
        <v>13</v>
      </c>
      <c r="H4" s="166" t="s">
        <v>14</v>
      </c>
      <c r="I4" s="167" t="s">
        <v>15</v>
      </c>
    </row>
    <row r="5" spans="1:25" ht="15.75" customHeight="1" x14ac:dyDescent="0.3">
      <c r="A5" s="168">
        <v>8</v>
      </c>
      <c r="B5" s="169" t="s">
        <v>786</v>
      </c>
      <c r="C5" s="169" t="s">
        <v>529</v>
      </c>
      <c r="D5" s="170">
        <v>98</v>
      </c>
      <c r="E5" s="170">
        <v>96</v>
      </c>
      <c r="F5" s="170">
        <f t="shared" ref="F5:F12" si="0">SUM(D5:E5)</f>
        <v>194</v>
      </c>
      <c r="G5" s="170">
        <v>6</v>
      </c>
      <c r="H5" s="170">
        <v>1355</v>
      </c>
      <c r="I5" s="171">
        <v>43</v>
      </c>
    </row>
    <row r="6" spans="1:25" ht="15.75" customHeight="1" x14ac:dyDescent="0.3">
      <c r="A6" s="172">
        <v>6</v>
      </c>
      <c r="B6" s="173" t="s">
        <v>787</v>
      </c>
      <c r="C6" s="173" t="s">
        <v>108</v>
      </c>
      <c r="D6" s="174">
        <v>98</v>
      </c>
      <c r="E6" s="174">
        <v>100</v>
      </c>
      <c r="F6" s="174">
        <f t="shared" si="0"/>
        <v>198</v>
      </c>
      <c r="G6" s="175">
        <v>8</v>
      </c>
      <c r="H6" s="174">
        <v>1355</v>
      </c>
      <c r="I6" s="176">
        <v>41</v>
      </c>
    </row>
    <row r="7" spans="1:25" ht="15.75" customHeight="1" x14ac:dyDescent="0.3">
      <c r="A7" s="172">
        <v>3</v>
      </c>
      <c r="B7" s="173" t="s">
        <v>689</v>
      </c>
      <c r="C7" s="173" t="s">
        <v>472</v>
      </c>
      <c r="D7" s="174">
        <v>95</v>
      </c>
      <c r="E7" s="174">
        <v>97</v>
      </c>
      <c r="F7" s="174">
        <f t="shared" si="0"/>
        <v>192</v>
      </c>
      <c r="G7" s="175">
        <v>4</v>
      </c>
      <c r="H7" s="174">
        <v>1347</v>
      </c>
      <c r="I7" s="176">
        <v>39</v>
      </c>
      <c r="J7" s="177"/>
    </row>
    <row r="8" spans="1:25" ht="15.75" customHeight="1" x14ac:dyDescent="0.3">
      <c r="A8" s="172">
        <v>2</v>
      </c>
      <c r="B8" s="173" t="s">
        <v>788</v>
      </c>
      <c r="C8" s="173" t="s">
        <v>467</v>
      </c>
      <c r="D8" s="174">
        <v>93</v>
      </c>
      <c r="E8" s="174">
        <v>96</v>
      </c>
      <c r="F8" s="174">
        <f t="shared" si="0"/>
        <v>189</v>
      </c>
      <c r="G8" s="175">
        <v>3</v>
      </c>
      <c r="H8" s="174">
        <v>1338</v>
      </c>
      <c r="I8" s="176">
        <v>37</v>
      </c>
      <c r="K8" s="178"/>
    </row>
    <row r="9" spans="1:25" ht="15.75" customHeight="1" x14ac:dyDescent="0.3">
      <c r="A9" s="172">
        <v>7</v>
      </c>
      <c r="B9" s="173" t="s">
        <v>218</v>
      </c>
      <c r="C9" s="173" t="s">
        <v>127</v>
      </c>
      <c r="D9" s="174">
        <v>97</v>
      </c>
      <c r="E9" s="174">
        <v>99</v>
      </c>
      <c r="F9" s="174">
        <f t="shared" si="0"/>
        <v>196</v>
      </c>
      <c r="G9" s="175">
        <v>7</v>
      </c>
      <c r="H9" s="174">
        <v>1346</v>
      </c>
      <c r="I9" s="176">
        <v>36</v>
      </c>
    </row>
    <row r="10" spans="1:25" ht="15.75" customHeight="1" x14ac:dyDescent="0.3">
      <c r="A10" s="172">
        <v>5</v>
      </c>
      <c r="B10" s="173" t="s">
        <v>789</v>
      </c>
      <c r="C10" s="173" t="s">
        <v>122</v>
      </c>
      <c r="D10" s="174">
        <v>88</v>
      </c>
      <c r="E10" s="174">
        <v>98</v>
      </c>
      <c r="F10" s="174">
        <f t="shared" si="0"/>
        <v>186</v>
      </c>
      <c r="G10" s="175">
        <v>2</v>
      </c>
      <c r="H10" s="174">
        <v>963</v>
      </c>
      <c r="I10" s="176">
        <v>29</v>
      </c>
    </row>
    <row r="11" spans="1:25" ht="15.75" customHeight="1" x14ac:dyDescent="0.3">
      <c r="A11" s="172">
        <v>1</v>
      </c>
      <c r="B11" s="173" t="s">
        <v>121</v>
      </c>
      <c r="C11" s="173" t="s">
        <v>122</v>
      </c>
      <c r="D11" s="174">
        <v>98</v>
      </c>
      <c r="E11" s="174">
        <v>95</v>
      </c>
      <c r="F11" s="174">
        <f t="shared" si="0"/>
        <v>193</v>
      </c>
      <c r="G11" s="175">
        <v>5</v>
      </c>
      <c r="H11" s="174">
        <v>1331</v>
      </c>
      <c r="I11" s="176">
        <v>26</v>
      </c>
    </row>
    <row r="12" spans="1:25" ht="15.75" customHeight="1" x14ac:dyDescent="0.3">
      <c r="A12" s="179">
        <v>4</v>
      </c>
      <c r="B12" s="180" t="s">
        <v>790</v>
      </c>
      <c r="C12" s="180" t="s">
        <v>108</v>
      </c>
      <c r="D12" s="181" t="s">
        <v>138</v>
      </c>
      <c r="E12" s="181"/>
      <c r="F12" s="181">
        <f t="shared" si="0"/>
        <v>0</v>
      </c>
      <c r="G12" s="182">
        <v>0</v>
      </c>
      <c r="H12" s="181">
        <v>740</v>
      </c>
      <c r="I12" s="183">
        <v>9</v>
      </c>
    </row>
    <row r="13" spans="1:25" ht="15.75" customHeight="1" x14ac:dyDescent="0.3"/>
    <row r="14" spans="1:25" ht="15.75" customHeight="1" x14ac:dyDescent="0.3">
      <c r="B14" s="157" t="s">
        <v>7</v>
      </c>
      <c r="C14" s="159" t="s">
        <v>791</v>
      </c>
      <c r="D14" s="159"/>
      <c r="E14" s="160" t="s">
        <v>792</v>
      </c>
    </row>
    <row r="15" spans="1:25" ht="15.75" customHeight="1" x14ac:dyDescent="0.3">
      <c r="A15" s="161">
        <v>2</v>
      </c>
      <c r="B15" s="162" t="s">
        <v>10</v>
      </c>
      <c r="C15" s="163" t="s">
        <v>11</v>
      </c>
      <c r="D15" s="164"/>
      <c r="E15" s="165"/>
      <c r="F15" s="166" t="s">
        <v>12</v>
      </c>
      <c r="G15" s="166" t="s">
        <v>13</v>
      </c>
      <c r="H15" s="166" t="s">
        <v>14</v>
      </c>
      <c r="I15" s="167" t="s">
        <v>15</v>
      </c>
    </row>
    <row r="16" spans="1:25" ht="15.75" customHeight="1" x14ac:dyDescent="0.3">
      <c r="A16" s="168">
        <v>1</v>
      </c>
      <c r="B16" s="169" t="s">
        <v>793</v>
      </c>
      <c r="C16" s="169" t="s">
        <v>17</v>
      </c>
      <c r="D16" s="170">
        <v>92</v>
      </c>
      <c r="E16" s="170">
        <v>96</v>
      </c>
      <c r="F16" s="170">
        <f t="shared" ref="F16:F23" si="1">SUM(D16:E16)</f>
        <v>188</v>
      </c>
      <c r="G16" s="170">
        <v>6</v>
      </c>
      <c r="H16" s="170">
        <v>1326</v>
      </c>
      <c r="I16" s="171">
        <v>48</v>
      </c>
    </row>
    <row r="17" spans="1:9" ht="15.75" customHeight="1" x14ac:dyDescent="0.3">
      <c r="A17" s="172">
        <v>5</v>
      </c>
      <c r="B17" s="173" t="s">
        <v>794</v>
      </c>
      <c r="C17" s="173" t="s">
        <v>108</v>
      </c>
      <c r="D17" s="174">
        <v>96</v>
      </c>
      <c r="E17" s="174">
        <v>94</v>
      </c>
      <c r="F17" s="174">
        <f t="shared" si="1"/>
        <v>190</v>
      </c>
      <c r="G17" s="175">
        <v>8</v>
      </c>
      <c r="H17" s="174">
        <v>1325</v>
      </c>
      <c r="I17" s="176">
        <v>46</v>
      </c>
    </row>
    <row r="18" spans="1:9" ht="15.75" customHeight="1" x14ac:dyDescent="0.3">
      <c r="A18" s="172">
        <v>4</v>
      </c>
      <c r="B18" s="173" t="s">
        <v>795</v>
      </c>
      <c r="C18" s="173" t="s">
        <v>472</v>
      </c>
      <c r="D18" s="174">
        <v>96</v>
      </c>
      <c r="E18" s="174">
        <v>93</v>
      </c>
      <c r="F18" s="174">
        <f t="shared" si="1"/>
        <v>189</v>
      </c>
      <c r="G18" s="175">
        <v>7</v>
      </c>
      <c r="H18" s="174">
        <v>1326</v>
      </c>
      <c r="I18" s="176">
        <v>45</v>
      </c>
    </row>
    <row r="19" spans="1:9" ht="15.75" customHeight="1" x14ac:dyDescent="0.3">
      <c r="A19" s="172">
        <v>2</v>
      </c>
      <c r="B19" s="173" t="s">
        <v>160</v>
      </c>
      <c r="C19" s="173" t="s">
        <v>122</v>
      </c>
      <c r="D19" s="174">
        <v>93</v>
      </c>
      <c r="E19" s="174">
        <v>93</v>
      </c>
      <c r="F19" s="174">
        <f t="shared" si="1"/>
        <v>186</v>
      </c>
      <c r="G19" s="175">
        <v>4</v>
      </c>
      <c r="H19" s="174">
        <v>1301</v>
      </c>
      <c r="I19" s="176">
        <v>29</v>
      </c>
    </row>
    <row r="20" spans="1:9" ht="15.75" customHeight="1" x14ac:dyDescent="0.3">
      <c r="A20" s="172">
        <v>3</v>
      </c>
      <c r="B20" s="173" t="s">
        <v>796</v>
      </c>
      <c r="C20" s="173" t="s">
        <v>472</v>
      </c>
      <c r="D20" s="174">
        <v>91</v>
      </c>
      <c r="E20" s="174">
        <v>96</v>
      </c>
      <c r="F20" s="174">
        <f t="shared" si="1"/>
        <v>187</v>
      </c>
      <c r="G20" s="175">
        <v>5</v>
      </c>
      <c r="H20" s="174">
        <v>1304</v>
      </c>
      <c r="I20" s="176">
        <v>28</v>
      </c>
    </row>
    <row r="21" spans="1:9" ht="15.75" customHeight="1" x14ac:dyDescent="0.3">
      <c r="A21" s="172">
        <v>8</v>
      </c>
      <c r="B21" s="173" t="s">
        <v>797</v>
      </c>
      <c r="C21" s="173" t="s">
        <v>472</v>
      </c>
      <c r="D21" s="174" t="s">
        <v>109</v>
      </c>
      <c r="E21" s="174"/>
      <c r="F21" s="174">
        <f t="shared" si="1"/>
        <v>0</v>
      </c>
      <c r="G21" s="175">
        <v>0</v>
      </c>
      <c r="H21" s="174">
        <v>1085</v>
      </c>
      <c r="I21" s="176">
        <v>27</v>
      </c>
    </row>
    <row r="22" spans="1:9" ht="15.75" customHeight="1" x14ac:dyDescent="0.3">
      <c r="A22" s="172">
        <v>7</v>
      </c>
      <c r="B22" s="173" t="s">
        <v>798</v>
      </c>
      <c r="C22" s="173" t="s">
        <v>17</v>
      </c>
      <c r="D22" s="174">
        <v>95</v>
      </c>
      <c r="E22" s="174">
        <v>89</v>
      </c>
      <c r="F22" s="174">
        <f t="shared" si="1"/>
        <v>184</v>
      </c>
      <c r="G22" s="175">
        <v>3</v>
      </c>
      <c r="H22" s="174">
        <v>1272</v>
      </c>
      <c r="I22" s="176">
        <v>21</v>
      </c>
    </row>
    <row r="23" spans="1:9" ht="15.75" customHeight="1" x14ac:dyDescent="0.3">
      <c r="A23" s="179">
        <v>6</v>
      </c>
      <c r="B23" s="180" t="s">
        <v>799</v>
      </c>
      <c r="C23" s="180" t="s">
        <v>569</v>
      </c>
      <c r="D23" s="181">
        <v>92</v>
      </c>
      <c r="E23" s="181">
        <v>90</v>
      </c>
      <c r="F23" s="181">
        <f t="shared" si="1"/>
        <v>182</v>
      </c>
      <c r="G23" s="182">
        <v>2</v>
      </c>
      <c r="H23" s="181">
        <v>1278</v>
      </c>
      <c r="I23" s="183">
        <v>18</v>
      </c>
    </row>
    <row r="24" spans="1:9" ht="15.75" customHeight="1" x14ac:dyDescent="0.3"/>
    <row r="25" spans="1:9" ht="15.75" customHeight="1" x14ac:dyDescent="0.3">
      <c r="B25" s="157" t="s">
        <v>46</v>
      </c>
      <c r="C25" s="159" t="s">
        <v>8</v>
      </c>
      <c r="D25" s="159"/>
      <c r="E25" s="160" t="s">
        <v>800</v>
      </c>
    </row>
    <row r="26" spans="1:9" ht="15.75" customHeight="1" x14ac:dyDescent="0.3">
      <c r="A26" s="161">
        <v>2</v>
      </c>
      <c r="B26" s="162" t="s">
        <v>10</v>
      </c>
      <c r="C26" s="163" t="s">
        <v>11</v>
      </c>
      <c r="D26" s="164"/>
      <c r="E26" s="165"/>
      <c r="F26" s="166" t="s">
        <v>12</v>
      </c>
      <c r="G26" s="166" t="s">
        <v>13</v>
      </c>
      <c r="H26" s="166" t="s">
        <v>14</v>
      </c>
      <c r="I26" s="167" t="s">
        <v>15</v>
      </c>
    </row>
    <row r="27" spans="1:9" ht="15.75" customHeight="1" x14ac:dyDescent="0.3">
      <c r="A27" s="168">
        <v>1</v>
      </c>
      <c r="B27" s="184" t="s">
        <v>801</v>
      </c>
      <c r="C27" s="169" t="s">
        <v>472</v>
      </c>
      <c r="D27" s="170">
        <v>94</v>
      </c>
      <c r="E27" s="170">
        <v>91</v>
      </c>
      <c r="F27" s="170">
        <f t="shared" ref="F27:F34" si="2">SUM(D27:E27)</f>
        <v>185</v>
      </c>
      <c r="G27" s="170">
        <v>6</v>
      </c>
      <c r="H27" s="170">
        <v>1304</v>
      </c>
      <c r="I27" s="171">
        <v>47</v>
      </c>
    </row>
    <row r="28" spans="1:9" ht="15.75" customHeight="1" x14ac:dyDescent="0.3">
      <c r="A28" s="172">
        <v>3</v>
      </c>
      <c r="B28" s="173" t="s">
        <v>802</v>
      </c>
      <c r="C28" s="173" t="s">
        <v>108</v>
      </c>
      <c r="D28" s="174">
        <v>95</v>
      </c>
      <c r="E28" s="174">
        <v>90</v>
      </c>
      <c r="F28" s="174">
        <f t="shared" si="2"/>
        <v>185</v>
      </c>
      <c r="G28" s="175">
        <v>6</v>
      </c>
      <c r="H28" s="174">
        <v>1310</v>
      </c>
      <c r="I28" s="176">
        <v>46</v>
      </c>
    </row>
    <row r="29" spans="1:9" ht="15.75" customHeight="1" x14ac:dyDescent="0.3">
      <c r="A29" s="172">
        <v>6</v>
      </c>
      <c r="B29" s="173" t="s">
        <v>803</v>
      </c>
      <c r="C29" s="173" t="s">
        <v>569</v>
      </c>
      <c r="D29" s="174">
        <v>91</v>
      </c>
      <c r="E29" s="174">
        <v>92</v>
      </c>
      <c r="F29" s="174">
        <f t="shared" si="2"/>
        <v>183</v>
      </c>
      <c r="G29" s="175">
        <v>3</v>
      </c>
      <c r="H29" s="174">
        <v>1300</v>
      </c>
      <c r="I29" s="176">
        <v>37</v>
      </c>
    </row>
    <row r="30" spans="1:9" ht="15.75" customHeight="1" x14ac:dyDescent="0.3">
      <c r="A30" s="172">
        <v>2</v>
      </c>
      <c r="B30" s="173" t="s">
        <v>804</v>
      </c>
      <c r="C30" s="173" t="s">
        <v>467</v>
      </c>
      <c r="D30" s="174">
        <v>92</v>
      </c>
      <c r="E30" s="174">
        <v>96</v>
      </c>
      <c r="F30" s="174">
        <f t="shared" si="2"/>
        <v>188</v>
      </c>
      <c r="G30" s="175">
        <v>8</v>
      </c>
      <c r="H30" s="174">
        <v>1284</v>
      </c>
      <c r="I30" s="176">
        <v>36</v>
      </c>
    </row>
    <row r="31" spans="1:9" ht="15.75" customHeight="1" x14ac:dyDescent="0.3">
      <c r="A31" s="172">
        <v>5</v>
      </c>
      <c r="B31" s="173" t="s">
        <v>805</v>
      </c>
      <c r="C31" s="173" t="s">
        <v>108</v>
      </c>
      <c r="D31" s="174">
        <v>90</v>
      </c>
      <c r="E31" s="174">
        <v>90</v>
      </c>
      <c r="F31" s="174">
        <f t="shared" si="2"/>
        <v>180</v>
      </c>
      <c r="G31" s="175">
        <v>2</v>
      </c>
      <c r="H31" s="174">
        <v>1293</v>
      </c>
      <c r="I31" s="176">
        <v>33</v>
      </c>
    </row>
    <row r="32" spans="1:9" ht="15.75" customHeight="1" x14ac:dyDescent="0.3">
      <c r="A32" s="172">
        <v>8</v>
      </c>
      <c r="B32" s="173" t="s">
        <v>806</v>
      </c>
      <c r="C32" s="173" t="s">
        <v>529</v>
      </c>
      <c r="D32" s="174">
        <v>92</v>
      </c>
      <c r="E32" s="174">
        <v>92</v>
      </c>
      <c r="F32" s="174">
        <f t="shared" si="2"/>
        <v>184</v>
      </c>
      <c r="G32" s="175">
        <v>4</v>
      </c>
      <c r="H32" s="174">
        <v>1266</v>
      </c>
      <c r="I32" s="176">
        <v>27</v>
      </c>
    </row>
    <row r="33" spans="1:9" ht="15.75" customHeight="1" x14ac:dyDescent="0.3">
      <c r="A33" s="172">
        <v>7</v>
      </c>
      <c r="B33" s="173" t="s">
        <v>807</v>
      </c>
      <c r="C33" s="173" t="s">
        <v>467</v>
      </c>
      <c r="D33" s="174">
        <v>94</v>
      </c>
      <c r="E33" s="174">
        <v>94</v>
      </c>
      <c r="F33" s="174">
        <f t="shared" si="2"/>
        <v>188</v>
      </c>
      <c r="G33" s="175">
        <v>8</v>
      </c>
      <c r="H33" s="174">
        <v>734</v>
      </c>
      <c r="I33" s="176">
        <v>19</v>
      </c>
    </row>
    <row r="34" spans="1:9" ht="15.75" customHeight="1" x14ac:dyDescent="0.3">
      <c r="A34" s="179">
        <v>4</v>
      </c>
      <c r="B34" s="180" t="s">
        <v>808</v>
      </c>
      <c r="C34" s="180" t="s">
        <v>108</v>
      </c>
      <c r="D34" s="181" t="s">
        <v>109</v>
      </c>
      <c r="E34" s="181"/>
      <c r="F34" s="181">
        <f t="shared" si="2"/>
        <v>0</v>
      </c>
      <c r="G34" s="182">
        <v>0</v>
      </c>
      <c r="H34" s="181">
        <v>527</v>
      </c>
      <c r="I34" s="183">
        <v>11</v>
      </c>
    </row>
    <row r="35" spans="1:9" ht="15.75" customHeight="1" x14ac:dyDescent="0.3"/>
    <row r="36" spans="1:9" ht="15.75" customHeight="1" x14ac:dyDescent="0.3">
      <c r="B36" s="157" t="s">
        <v>49</v>
      </c>
      <c r="C36" s="159" t="s">
        <v>809</v>
      </c>
      <c r="D36" s="159"/>
      <c r="E36" s="160" t="s">
        <v>810</v>
      </c>
    </row>
    <row r="37" spans="1:9" ht="15.75" customHeight="1" x14ac:dyDescent="0.3">
      <c r="A37" s="161">
        <v>2</v>
      </c>
      <c r="B37" s="162" t="s">
        <v>10</v>
      </c>
      <c r="C37" s="163" t="s">
        <v>11</v>
      </c>
      <c r="D37" s="164"/>
      <c r="E37" s="165"/>
      <c r="F37" s="166" t="s">
        <v>12</v>
      </c>
      <c r="G37" s="166" t="s">
        <v>13</v>
      </c>
      <c r="H37" s="166" t="s">
        <v>14</v>
      </c>
      <c r="I37" s="167" t="s">
        <v>15</v>
      </c>
    </row>
    <row r="38" spans="1:9" ht="15.75" customHeight="1" x14ac:dyDescent="0.3">
      <c r="A38" s="168">
        <v>8</v>
      </c>
      <c r="B38" s="169" t="s">
        <v>811</v>
      </c>
      <c r="C38" s="169" t="s">
        <v>529</v>
      </c>
      <c r="D38" s="170">
        <v>94</v>
      </c>
      <c r="E38" s="170">
        <v>92</v>
      </c>
      <c r="F38" s="170">
        <f t="shared" ref="F38:F45" si="3">SUM(D38:E38)</f>
        <v>186</v>
      </c>
      <c r="G38" s="170">
        <v>8</v>
      </c>
      <c r="H38" s="170">
        <v>1264</v>
      </c>
      <c r="I38" s="171">
        <v>52</v>
      </c>
    </row>
    <row r="39" spans="1:9" ht="15.75" customHeight="1" x14ac:dyDescent="0.3">
      <c r="A39" s="172">
        <v>4</v>
      </c>
      <c r="B39" s="173" t="s">
        <v>812</v>
      </c>
      <c r="C39" s="173" t="s">
        <v>53</v>
      </c>
      <c r="D39" s="174">
        <v>90</v>
      </c>
      <c r="E39" s="174">
        <v>87</v>
      </c>
      <c r="F39" s="174">
        <f t="shared" si="3"/>
        <v>177</v>
      </c>
      <c r="G39" s="175">
        <v>5</v>
      </c>
      <c r="H39" s="174">
        <v>1261</v>
      </c>
      <c r="I39" s="176">
        <v>46</v>
      </c>
    </row>
    <row r="40" spans="1:9" ht="15.75" customHeight="1" x14ac:dyDescent="0.3">
      <c r="A40" s="172">
        <v>3</v>
      </c>
      <c r="B40" s="173" t="s">
        <v>465</v>
      </c>
      <c r="C40" s="173" t="s">
        <v>127</v>
      </c>
      <c r="D40" s="174">
        <v>90</v>
      </c>
      <c r="E40" s="174">
        <v>89</v>
      </c>
      <c r="F40" s="174">
        <f t="shared" si="3"/>
        <v>179</v>
      </c>
      <c r="G40" s="175">
        <v>6</v>
      </c>
      <c r="H40" s="174">
        <v>1230</v>
      </c>
      <c r="I40" s="176">
        <v>37</v>
      </c>
    </row>
    <row r="41" spans="1:9" ht="15.75" customHeight="1" x14ac:dyDescent="0.3">
      <c r="A41" s="172">
        <v>5</v>
      </c>
      <c r="B41" s="173" t="s">
        <v>563</v>
      </c>
      <c r="C41" s="173" t="s">
        <v>529</v>
      </c>
      <c r="D41" s="174">
        <v>90</v>
      </c>
      <c r="E41" s="174">
        <v>86</v>
      </c>
      <c r="F41" s="174">
        <f t="shared" si="3"/>
        <v>176</v>
      </c>
      <c r="G41" s="175">
        <v>4</v>
      </c>
      <c r="H41" s="174">
        <v>1228</v>
      </c>
      <c r="I41" s="176">
        <v>37</v>
      </c>
    </row>
    <row r="42" spans="1:9" ht="15.75" customHeight="1" x14ac:dyDescent="0.3">
      <c r="A42" s="172">
        <v>7</v>
      </c>
      <c r="B42" s="173" t="s">
        <v>813</v>
      </c>
      <c r="C42" s="173" t="s">
        <v>529</v>
      </c>
      <c r="D42" s="174">
        <v>85</v>
      </c>
      <c r="E42" s="174">
        <v>87</v>
      </c>
      <c r="F42" s="174">
        <f t="shared" si="3"/>
        <v>172</v>
      </c>
      <c r="G42" s="175">
        <v>3</v>
      </c>
      <c r="H42" s="174">
        <v>1207</v>
      </c>
      <c r="I42" s="176">
        <v>33</v>
      </c>
    </row>
    <row r="43" spans="1:9" ht="15.75" customHeight="1" x14ac:dyDescent="0.3">
      <c r="A43" s="172">
        <v>1</v>
      </c>
      <c r="B43" s="173" t="s">
        <v>814</v>
      </c>
      <c r="C43" s="173" t="s">
        <v>122</v>
      </c>
      <c r="D43" s="174">
        <v>92</v>
      </c>
      <c r="E43" s="174">
        <v>89</v>
      </c>
      <c r="F43" s="174">
        <f t="shared" si="3"/>
        <v>181</v>
      </c>
      <c r="G43" s="175">
        <v>7</v>
      </c>
      <c r="H43" s="174">
        <v>1205</v>
      </c>
      <c r="I43" s="176">
        <v>31</v>
      </c>
    </row>
    <row r="44" spans="1:9" ht="15.75" customHeight="1" x14ac:dyDescent="0.3">
      <c r="A44" s="172">
        <v>6</v>
      </c>
      <c r="B44" s="173" t="s">
        <v>815</v>
      </c>
      <c r="C44" s="173" t="s">
        <v>122</v>
      </c>
      <c r="D44" s="174">
        <v>75</v>
      </c>
      <c r="E44" s="174">
        <v>84</v>
      </c>
      <c r="F44" s="174">
        <f t="shared" si="3"/>
        <v>159</v>
      </c>
      <c r="G44" s="175">
        <v>2</v>
      </c>
      <c r="H44" s="174">
        <v>994</v>
      </c>
      <c r="I44" s="176">
        <v>13</v>
      </c>
    </row>
    <row r="45" spans="1:9" ht="15.75" customHeight="1" x14ac:dyDescent="0.3">
      <c r="A45" s="179">
        <v>2</v>
      </c>
      <c r="B45" s="180" t="s">
        <v>816</v>
      </c>
      <c r="C45" s="180" t="s">
        <v>569</v>
      </c>
      <c r="D45" s="181" t="s">
        <v>138</v>
      </c>
      <c r="E45" s="181"/>
      <c r="F45" s="181">
        <f t="shared" si="3"/>
        <v>0</v>
      </c>
      <c r="G45" s="182">
        <v>0</v>
      </c>
      <c r="H45" s="181">
        <v>167</v>
      </c>
      <c r="I45" s="183">
        <v>3</v>
      </c>
    </row>
    <row r="46" spans="1:9" ht="15.75" customHeight="1" x14ac:dyDescent="0.3"/>
    <row r="47" spans="1:9" ht="15.75" customHeight="1" x14ac:dyDescent="0.3">
      <c r="B47" s="155" t="s">
        <v>817</v>
      </c>
      <c r="F47" s="185" t="s">
        <v>167</v>
      </c>
    </row>
    <row r="48" spans="1:9" ht="15.75" customHeight="1" x14ac:dyDescent="0.3">
      <c r="B48" s="155" t="s">
        <v>168</v>
      </c>
    </row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</sheetData>
  <hyperlinks>
    <hyperlink ref="B2" location="'Index'!A3" tooltip="Go to the Index sheet" display="á" xr:uid="{9F953FEC-734D-4315-BF82-103CD065DCC5}"/>
  </hyperlinks>
  <printOptions horizontalCentered="1"/>
  <pageMargins left="0.31527777777777799" right="0.31527777777777799" top="1.1812499999999999" bottom="0.39374999999999999" header="0.39374999999999999" footer="0.51180555555555496"/>
  <pageSetup paperSize="9" firstPageNumber="0" orientation="portrait" horizontalDpi="300" verticalDpi="300" r:id="rId1"/>
  <headerFooter>
    <oddHeader>&amp;C&amp;"Calibri,Bold"&amp;18Cumbria &amp;&amp; Northumbria TSA Leagues
Summer 2023&amp;L&amp;G&amp;R&amp;G</oddHeader>
  </headerFooter>
  <legacyDrawingHF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533B6-8BD7-41C1-AFAB-657E7F730C23}">
  <sheetPr>
    <tabColor rgb="FFA5A5A5"/>
    <pageSetUpPr fitToPage="1"/>
  </sheetPr>
  <dimension ref="A1:Y142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.7109375" style="155" customWidth="1"/>
    <col min="2" max="3" width="20.7109375" style="155" customWidth="1"/>
    <col min="4" max="9" width="5" style="155" customWidth="1"/>
    <col min="10" max="10" width="1.7109375" style="155" customWidth="1"/>
    <col min="11" max="11" width="2.7109375" style="155" customWidth="1"/>
    <col min="12" max="13" width="20.7109375" style="155" customWidth="1"/>
    <col min="14" max="19" width="5" style="155" customWidth="1"/>
    <col min="20" max="25" width="10.28515625" style="155" customWidth="1"/>
    <col min="26" max="1025" width="10.28515625" customWidth="1"/>
  </cols>
  <sheetData>
    <row r="1" spans="1:25" ht="18" x14ac:dyDescent="0.35">
      <c r="A1" s="153"/>
      <c r="B1" s="153" t="s">
        <v>782</v>
      </c>
      <c r="C1" s="153"/>
      <c r="D1" s="153"/>
      <c r="E1" s="153"/>
      <c r="F1" s="153" t="s">
        <v>271</v>
      </c>
      <c r="G1" s="153"/>
      <c r="H1" s="153"/>
      <c r="I1" s="153" t="s">
        <v>1</v>
      </c>
      <c r="J1" s="153"/>
      <c r="K1" s="153"/>
      <c r="L1" s="153"/>
      <c r="M1" s="154"/>
      <c r="N1" s="153"/>
      <c r="O1" s="153"/>
      <c r="P1" s="153"/>
      <c r="Q1" s="153"/>
      <c r="R1" s="153"/>
      <c r="S1" s="153"/>
      <c r="T1" s="153"/>
      <c r="U1" s="154"/>
      <c r="V1" s="154"/>
      <c r="W1" s="154"/>
      <c r="X1" s="154"/>
      <c r="Y1" s="154"/>
    </row>
    <row r="2" spans="1:25" ht="15.75" customHeight="1" x14ac:dyDescent="0.3">
      <c r="B2" s="156" t="s">
        <v>2</v>
      </c>
      <c r="C2" s="157"/>
      <c r="D2" s="157"/>
      <c r="E2" s="157"/>
      <c r="H2" s="157"/>
      <c r="I2" s="186" t="s">
        <v>783</v>
      </c>
    </row>
    <row r="3" spans="1:25" ht="15.75" customHeight="1" x14ac:dyDescent="0.3">
      <c r="B3" s="157" t="s">
        <v>4</v>
      </c>
      <c r="C3" s="159" t="s">
        <v>818</v>
      </c>
      <c r="D3" s="159"/>
      <c r="E3" s="160" t="s">
        <v>819</v>
      </c>
    </row>
    <row r="4" spans="1:25" ht="15.75" customHeight="1" x14ac:dyDescent="0.3">
      <c r="A4" s="161">
        <v>2</v>
      </c>
      <c r="B4" s="162" t="s">
        <v>10</v>
      </c>
      <c r="C4" s="163" t="s">
        <v>11</v>
      </c>
      <c r="D4" s="164"/>
      <c r="E4" s="165"/>
      <c r="F4" s="166" t="s">
        <v>12</v>
      </c>
      <c r="G4" s="166" t="s">
        <v>13</v>
      </c>
      <c r="H4" s="166" t="s">
        <v>14</v>
      </c>
      <c r="I4" s="167" t="s">
        <v>15</v>
      </c>
    </row>
    <row r="5" spans="1:25" ht="15.75" customHeight="1" x14ac:dyDescent="0.3">
      <c r="A5" s="187">
        <v>2</v>
      </c>
      <c r="B5" s="169" t="s">
        <v>793</v>
      </c>
      <c r="C5" s="169" t="s">
        <v>17</v>
      </c>
      <c r="D5" s="188">
        <v>92</v>
      </c>
      <c r="E5" s="188">
        <v>96</v>
      </c>
      <c r="F5" s="170">
        <v>188</v>
      </c>
      <c r="G5" s="170">
        <v>7</v>
      </c>
      <c r="H5" s="188">
        <v>1326</v>
      </c>
      <c r="I5" s="189">
        <v>52</v>
      </c>
    </row>
    <row r="6" spans="1:25" ht="15.75" customHeight="1" x14ac:dyDescent="0.3">
      <c r="A6" s="190">
        <v>4</v>
      </c>
      <c r="B6" s="173" t="s">
        <v>795</v>
      </c>
      <c r="C6" s="173" t="s">
        <v>472</v>
      </c>
      <c r="D6" s="191">
        <v>96</v>
      </c>
      <c r="E6" s="191">
        <v>93</v>
      </c>
      <c r="F6" s="174">
        <v>189</v>
      </c>
      <c r="G6" s="174">
        <v>8</v>
      </c>
      <c r="H6" s="191">
        <v>1326</v>
      </c>
      <c r="I6" s="192">
        <v>50</v>
      </c>
    </row>
    <row r="7" spans="1:25" ht="15.75" customHeight="1" x14ac:dyDescent="0.3">
      <c r="A7" s="172">
        <v>1</v>
      </c>
      <c r="B7" s="193" t="s">
        <v>801</v>
      </c>
      <c r="C7" s="173" t="s">
        <v>472</v>
      </c>
      <c r="D7" s="174">
        <v>94</v>
      </c>
      <c r="E7" s="174">
        <v>91</v>
      </c>
      <c r="F7" s="174">
        <v>185</v>
      </c>
      <c r="G7" s="174">
        <v>4</v>
      </c>
      <c r="H7" s="174">
        <v>1304</v>
      </c>
      <c r="I7" s="176">
        <v>39</v>
      </c>
    </row>
    <row r="8" spans="1:25" ht="15.75" customHeight="1" x14ac:dyDescent="0.3">
      <c r="A8" s="172">
        <v>3</v>
      </c>
      <c r="B8" s="173" t="s">
        <v>804</v>
      </c>
      <c r="C8" s="173" t="s">
        <v>467</v>
      </c>
      <c r="D8" s="191">
        <v>92</v>
      </c>
      <c r="E8" s="191">
        <v>96</v>
      </c>
      <c r="F8" s="174">
        <v>188</v>
      </c>
      <c r="G8" s="174">
        <v>7</v>
      </c>
      <c r="H8" s="191">
        <v>1284</v>
      </c>
      <c r="I8" s="192">
        <v>36</v>
      </c>
    </row>
    <row r="9" spans="1:25" ht="15.75" customHeight="1" x14ac:dyDescent="0.3">
      <c r="A9" s="190">
        <v>8</v>
      </c>
      <c r="B9" s="173" t="s">
        <v>798</v>
      </c>
      <c r="C9" s="173" t="s">
        <v>17</v>
      </c>
      <c r="D9" s="191">
        <v>95</v>
      </c>
      <c r="E9" s="191">
        <v>89</v>
      </c>
      <c r="F9" s="174">
        <v>184</v>
      </c>
      <c r="G9" s="174">
        <v>3</v>
      </c>
      <c r="H9" s="191">
        <v>1272</v>
      </c>
      <c r="I9" s="192">
        <v>28</v>
      </c>
    </row>
    <row r="10" spans="1:25" ht="15.75" customHeight="1" x14ac:dyDescent="0.3">
      <c r="A10" s="190">
        <v>6</v>
      </c>
      <c r="B10" s="173" t="s">
        <v>812</v>
      </c>
      <c r="C10" s="173" t="s">
        <v>53</v>
      </c>
      <c r="D10" s="191">
        <v>90</v>
      </c>
      <c r="E10" s="191">
        <v>87</v>
      </c>
      <c r="F10" s="174">
        <v>177</v>
      </c>
      <c r="G10" s="174">
        <v>1</v>
      </c>
      <c r="H10" s="191">
        <v>1261</v>
      </c>
      <c r="I10" s="192">
        <v>25</v>
      </c>
    </row>
    <row r="11" spans="1:25" ht="15.75" customHeight="1" x14ac:dyDescent="0.3">
      <c r="A11" s="172">
        <v>7</v>
      </c>
      <c r="B11" s="173" t="s">
        <v>807</v>
      </c>
      <c r="C11" s="173" t="s">
        <v>467</v>
      </c>
      <c r="D11" s="191">
        <v>94</v>
      </c>
      <c r="E11" s="191">
        <v>94</v>
      </c>
      <c r="F11" s="174">
        <v>188</v>
      </c>
      <c r="G11" s="174">
        <v>7</v>
      </c>
      <c r="H11" s="191">
        <v>734</v>
      </c>
      <c r="I11" s="192">
        <v>19</v>
      </c>
    </row>
    <row r="12" spans="1:25" ht="15.75" customHeight="1" x14ac:dyDescent="0.3">
      <c r="A12" s="179">
        <v>5</v>
      </c>
      <c r="B12" s="180" t="s">
        <v>465</v>
      </c>
      <c r="C12" s="180" t="s">
        <v>127</v>
      </c>
      <c r="D12" s="194">
        <v>90</v>
      </c>
      <c r="E12" s="194">
        <v>89</v>
      </c>
      <c r="F12" s="181">
        <v>179</v>
      </c>
      <c r="G12" s="181">
        <v>2</v>
      </c>
      <c r="H12" s="194">
        <v>1230</v>
      </c>
      <c r="I12" s="195">
        <v>11</v>
      </c>
    </row>
    <row r="13" spans="1:25" ht="15.75" customHeight="1" x14ac:dyDescent="0.3"/>
    <row r="14" spans="1:25" ht="15.75" customHeight="1" x14ac:dyDescent="0.3">
      <c r="B14" s="155" t="s">
        <v>270</v>
      </c>
      <c r="F14" s="185" t="s">
        <v>167</v>
      </c>
    </row>
    <row r="15" spans="1:25" ht="15.75" customHeight="1" x14ac:dyDescent="0.3">
      <c r="B15" s="155" t="s">
        <v>168</v>
      </c>
    </row>
    <row r="16" spans="1:25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</sheetData>
  <sheetProtection selectLockedCells="1" selectUnlockedCells="1"/>
  <hyperlinks>
    <hyperlink ref="B2" location="'Index'!A3" tooltip="Go to the Index sheet" display="á" xr:uid="{7E4A42F3-ECC8-4487-ACA4-68973C638139}"/>
  </hyperlinks>
  <printOptions horizontalCentered="1"/>
  <pageMargins left="0.31527777777777799" right="0.31527777777777799" top="1.1812499999999999" bottom="0.39374999999999999" header="0.39374999999999999" footer="0.51180555555555496"/>
  <pageSetup paperSize="9" firstPageNumber="0" orientation="portrait" horizontalDpi="300" verticalDpi="300" r:id="rId1"/>
  <headerFooter>
    <oddHeader>&amp;C&amp;"Calibri,Bold"&amp;18Cumbria &amp;&amp; Northumbria TSA Leagues
Summer 2023&amp;L&amp;G&amp;R&amp;G</oddHeader>
  </headerFooter>
  <legacyDrawingHF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262C9-47FE-447E-93F5-F8D7B1565072}">
  <sheetPr>
    <tabColor rgb="FFA5A5A5"/>
    <pageSetUpPr fitToPage="1"/>
  </sheetPr>
  <dimension ref="A1:Y174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0.7109375" style="155" customWidth="1"/>
    <col min="2" max="3" width="4.7109375" style="155" customWidth="1"/>
    <col min="4" max="4" width="5" style="155" customWidth="1"/>
    <col min="5" max="5" width="5" style="178" customWidth="1"/>
    <col min="6" max="6" width="5" style="155" customWidth="1"/>
    <col min="7" max="7" width="4.7109375" style="178" customWidth="1"/>
    <col min="8" max="8" width="20.7109375" style="155" customWidth="1"/>
    <col min="9" max="10" width="4.7109375" style="155" customWidth="1"/>
    <col min="11" max="14" width="5" style="155" customWidth="1"/>
    <col min="15" max="22" width="4.140625" style="155" customWidth="1"/>
    <col min="23" max="25" width="10.28515625" style="155" customWidth="1"/>
    <col min="26" max="1025" width="10.28515625" customWidth="1"/>
  </cols>
  <sheetData>
    <row r="1" spans="1:25" ht="18" x14ac:dyDescent="0.35">
      <c r="A1" s="153" t="s">
        <v>820</v>
      </c>
      <c r="B1" s="153"/>
      <c r="C1" s="153"/>
      <c r="D1" s="153"/>
      <c r="E1" s="153"/>
      <c r="F1" s="153"/>
      <c r="G1" s="196"/>
      <c r="H1" s="153"/>
      <c r="I1" s="153"/>
      <c r="J1" s="153" t="s">
        <v>1</v>
      </c>
      <c r="K1" s="154"/>
      <c r="L1" s="153"/>
      <c r="M1" s="153"/>
      <c r="N1" s="154"/>
      <c r="O1" s="153"/>
      <c r="P1" s="153"/>
      <c r="Q1" s="153"/>
      <c r="R1" s="153"/>
      <c r="S1" s="153"/>
      <c r="T1" s="153"/>
      <c r="U1" s="154"/>
      <c r="V1" s="154"/>
      <c r="W1" s="154"/>
      <c r="X1" s="154"/>
      <c r="Y1" s="154"/>
    </row>
    <row r="2" spans="1:25" ht="15.75" customHeight="1" x14ac:dyDescent="0.35">
      <c r="A2" s="156" t="s">
        <v>2</v>
      </c>
      <c r="I2" s="158" t="s">
        <v>783</v>
      </c>
      <c r="J2" s="197">
        <v>2</v>
      </c>
    </row>
    <row r="3" spans="1:25" ht="15.75" customHeight="1" x14ac:dyDescent="0.3">
      <c r="A3" s="157" t="s">
        <v>4</v>
      </c>
      <c r="B3" s="157"/>
      <c r="C3" s="157"/>
      <c r="D3" s="157"/>
      <c r="E3" s="198"/>
      <c r="F3" s="157"/>
      <c r="G3" s="198"/>
      <c r="H3" s="157"/>
      <c r="I3" s="157"/>
      <c r="J3" s="157"/>
      <c r="K3" s="157"/>
      <c r="L3" s="157"/>
      <c r="M3" s="157"/>
      <c r="N3" s="157"/>
    </row>
    <row r="4" spans="1:25" x14ac:dyDescent="0.3">
      <c r="A4" s="199" t="s">
        <v>821</v>
      </c>
      <c r="B4" s="164"/>
      <c r="C4" s="200">
        <v>571</v>
      </c>
      <c r="D4" s="164"/>
      <c r="E4" s="201" t="s">
        <v>15</v>
      </c>
      <c r="F4" s="202">
        <f>SUM(F5:F7)</f>
        <v>558</v>
      </c>
      <c r="G4" s="203" t="s">
        <v>282</v>
      </c>
      <c r="H4" s="155" t="s">
        <v>822</v>
      </c>
      <c r="J4" s="186">
        <v>563</v>
      </c>
      <c r="M4" s="155">
        <v>563</v>
      </c>
    </row>
    <row r="5" spans="1:25" ht="15.75" customHeight="1" x14ac:dyDescent="0.3">
      <c r="A5" s="204" t="s">
        <v>823</v>
      </c>
      <c r="B5" s="205"/>
      <c r="C5" s="206"/>
      <c r="D5" s="175">
        <v>94</v>
      </c>
      <c r="E5" s="175">
        <v>91</v>
      </c>
      <c r="F5" s="207">
        <f>SUM(D5:E5)</f>
        <v>185</v>
      </c>
    </row>
    <row r="6" spans="1:25" ht="15.75" customHeight="1" x14ac:dyDescent="0.3">
      <c r="A6" s="208" t="s">
        <v>824</v>
      </c>
      <c r="B6" s="209"/>
      <c r="C6" s="210"/>
      <c r="D6" s="174">
        <v>90</v>
      </c>
      <c r="E6" s="174">
        <v>91</v>
      </c>
      <c r="F6" s="176">
        <f>SUM(D6:E6)</f>
        <v>181</v>
      </c>
    </row>
    <row r="7" spans="1:25" ht="15.75" customHeight="1" x14ac:dyDescent="0.3">
      <c r="A7" s="211" t="s">
        <v>535</v>
      </c>
      <c r="B7" s="212"/>
      <c r="C7" s="213"/>
      <c r="D7" s="181">
        <v>94</v>
      </c>
      <c r="E7" s="181">
        <v>98</v>
      </c>
      <c r="F7" s="183">
        <f>SUM(D7:E7)</f>
        <v>192</v>
      </c>
    </row>
    <row r="8" spans="1:25" ht="15.75" customHeight="1" x14ac:dyDescent="0.3"/>
    <row r="9" spans="1:25" ht="15.75" customHeight="1" x14ac:dyDescent="0.3">
      <c r="A9" s="199" t="s">
        <v>825</v>
      </c>
      <c r="B9" s="164"/>
      <c r="C9" s="200">
        <v>567</v>
      </c>
      <c r="D9" s="164"/>
      <c r="E9" s="201" t="s">
        <v>15</v>
      </c>
      <c r="F9" s="202">
        <f>SUM(F10:F12)</f>
        <v>573</v>
      </c>
      <c r="G9" s="203" t="s">
        <v>282</v>
      </c>
      <c r="H9" s="199" t="s">
        <v>826</v>
      </c>
      <c r="I9" s="164"/>
      <c r="J9" s="200">
        <v>560</v>
      </c>
      <c r="K9" s="164"/>
      <c r="L9" s="201" t="s">
        <v>15</v>
      </c>
      <c r="M9" s="202">
        <f>SUM(M10:M12)</f>
        <v>561</v>
      </c>
    </row>
    <row r="10" spans="1:25" ht="15.75" customHeight="1" x14ac:dyDescent="0.3">
      <c r="A10" s="204" t="s">
        <v>827</v>
      </c>
      <c r="B10" s="205"/>
      <c r="C10" s="206"/>
      <c r="D10" s="175">
        <v>94</v>
      </c>
      <c r="E10" s="175">
        <v>91</v>
      </c>
      <c r="F10" s="207">
        <f>SUM(D10:E10)</f>
        <v>185</v>
      </c>
      <c r="G10" s="155"/>
      <c r="H10" s="204" t="s">
        <v>788</v>
      </c>
      <c r="I10" s="205"/>
      <c r="J10" s="206"/>
      <c r="K10" s="175">
        <v>96</v>
      </c>
      <c r="L10" s="175">
        <v>93</v>
      </c>
      <c r="M10" s="207">
        <f>SUM(K10:L10)</f>
        <v>189</v>
      </c>
    </row>
    <row r="11" spans="1:25" ht="15.75" customHeight="1" x14ac:dyDescent="0.3">
      <c r="A11" s="208" t="s">
        <v>787</v>
      </c>
      <c r="B11" s="209"/>
      <c r="C11" s="210"/>
      <c r="D11" s="174">
        <v>98</v>
      </c>
      <c r="E11" s="174">
        <v>100</v>
      </c>
      <c r="F11" s="176">
        <f>SUM(D11:E11)</f>
        <v>198</v>
      </c>
      <c r="G11" s="155"/>
      <c r="H11" s="208" t="s">
        <v>804</v>
      </c>
      <c r="I11" s="209"/>
      <c r="J11" s="210"/>
      <c r="K11" s="174">
        <v>92</v>
      </c>
      <c r="L11" s="174">
        <v>96</v>
      </c>
      <c r="M11" s="176">
        <f>SUM(K11:L11)</f>
        <v>188</v>
      </c>
    </row>
    <row r="12" spans="1:25" ht="15.75" customHeight="1" x14ac:dyDescent="0.35">
      <c r="A12" s="211" t="s">
        <v>794</v>
      </c>
      <c r="B12" s="212"/>
      <c r="C12" s="213"/>
      <c r="D12" s="181">
        <v>96</v>
      </c>
      <c r="E12" s="181">
        <v>94</v>
      </c>
      <c r="F12" s="183">
        <f>SUM(D12:E12)</f>
        <v>190</v>
      </c>
      <c r="G12" s="155"/>
      <c r="H12" s="214" t="s">
        <v>828</v>
      </c>
      <c r="I12" s="212"/>
      <c r="J12" s="213"/>
      <c r="K12" s="181">
        <v>92</v>
      </c>
      <c r="L12" s="181">
        <v>92</v>
      </c>
      <c r="M12" s="183">
        <f>SUM(K12:L12)</f>
        <v>184</v>
      </c>
    </row>
    <row r="13" spans="1:25" ht="15.75" customHeight="1" x14ac:dyDescent="0.3">
      <c r="E13" s="155"/>
      <c r="G13" s="155"/>
    </row>
    <row r="14" spans="1:25" ht="15.75" customHeight="1" x14ac:dyDescent="0.3">
      <c r="A14" s="199" t="s">
        <v>829</v>
      </c>
      <c r="B14" s="164"/>
      <c r="C14" s="200">
        <v>564</v>
      </c>
      <c r="D14" s="164"/>
      <c r="E14" s="201" t="s">
        <v>15</v>
      </c>
      <c r="F14" s="202">
        <f>SUM(F15:F17)</f>
        <v>566</v>
      </c>
      <c r="G14" s="203" t="s">
        <v>282</v>
      </c>
      <c r="H14" s="155" t="s">
        <v>830</v>
      </c>
      <c r="J14" s="186">
        <v>566</v>
      </c>
      <c r="M14" s="155">
        <v>566</v>
      </c>
    </row>
    <row r="15" spans="1:25" ht="15.75" customHeight="1" x14ac:dyDescent="0.3">
      <c r="A15" s="204" t="s">
        <v>796</v>
      </c>
      <c r="B15" s="205"/>
      <c r="C15" s="206"/>
      <c r="D15" s="175">
        <v>91</v>
      </c>
      <c r="E15" s="175">
        <v>96</v>
      </c>
      <c r="F15" s="207">
        <f>SUM(D15:E15)</f>
        <v>187</v>
      </c>
      <c r="G15" s="155"/>
    </row>
    <row r="16" spans="1:25" ht="15.75" customHeight="1" x14ac:dyDescent="0.3">
      <c r="A16" s="208" t="s">
        <v>689</v>
      </c>
      <c r="B16" s="209"/>
      <c r="C16" s="210"/>
      <c r="D16" s="174">
        <v>97</v>
      </c>
      <c r="E16" s="174">
        <v>96</v>
      </c>
      <c r="F16" s="176">
        <f>SUM(D16:E16)</f>
        <v>193</v>
      </c>
      <c r="G16" s="155"/>
    </row>
    <row r="17" spans="1:14" ht="15.75" customHeight="1" x14ac:dyDescent="0.3">
      <c r="A17" s="211" t="s">
        <v>795</v>
      </c>
      <c r="B17" s="212"/>
      <c r="C17" s="213"/>
      <c r="D17" s="181">
        <v>92</v>
      </c>
      <c r="E17" s="181">
        <v>94</v>
      </c>
      <c r="F17" s="183">
        <f>SUM(D17:E17)</f>
        <v>186</v>
      </c>
      <c r="G17" s="155"/>
    </row>
    <row r="18" spans="1:14" ht="15.75" customHeight="1" x14ac:dyDescent="0.3"/>
    <row r="19" spans="1:14" ht="15.75" customHeight="1" x14ac:dyDescent="0.3">
      <c r="E19" s="155"/>
      <c r="H19" s="215" t="s">
        <v>4</v>
      </c>
      <c r="I19" s="166" t="s">
        <v>288</v>
      </c>
      <c r="J19" s="166" t="s">
        <v>289</v>
      </c>
      <c r="K19" s="166" t="s">
        <v>290</v>
      </c>
      <c r="L19" s="166" t="s">
        <v>291</v>
      </c>
      <c r="M19" s="166" t="s">
        <v>14</v>
      </c>
      <c r="N19" s="167" t="s">
        <v>292</v>
      </c>
    </row>
    <row r="20" spans="1:14" ht="15.75" customHeight="1" x14ac:dyDescent="0.3">
      <c r="B20" s="159" t="s">
        <v>831</v>
      </c>
      <c r="E20" s="155"/>
      <c r="H20" s="216" t="s">
        <v>821</v>
      </c>
      <c r="I20" s="175">
        <v>7</v>
      </c>
      <c r="J20" s="175">
        <v>5</v>
      </c>
      <c r="K20" s="175"/>
      <c r="L20" s="175">
        <v>2</v>
      </c>
      <c r="M20" s="175">
        <v>3980</v>
      </c>
      <c r="N20" s="207">
        <v>10</v>
      </c>
    </row>
    <row r="21" spans="1:14" ht="15.75" customHeight="1" x14ac:dyDescent="0.3">
      <c r="B21" s="217" t="s">
        <v>832</v>
      </c>
      <c r="E21" s="155"/>
      <c r="H21" s="218" t="s">
        <v>825</v>
      </c>
      <c r="I21" s="174">
        <v>7</v>
      </c>
      <c r="J21" s="174">
        <v>5</v>
      </c>
      <c r="K21" s="174"/>
      <c r="L21" s="174">
        <v>2</v>
      </c>
      <c r="M21" s="174">
        <v>3976</v>
      </c>
      <c r="N21" s="176">
        <v>10</v>
      </c>
    </row>
    <row r="22" spans="1:14" ht="15.75" customHeight="1" x14ac:dyDescent="0.3">
      <c r="B22" s="159" t="s">
        <v>295</v>
      </c>
      <c r="E22" s="155"/>
      <c r="H22" s="218" t="s">
        <v>822</v>
      </c>
      <c r="I22" s="174">
        <v>7</v>
      </c>
      <c r="J22" s="174">
        <v>4</v>
      </c>
      <c r="K22" s="174"/>
      <c r="L22" s="174">
        <v>3</v>
      </c>
      <c r="M22" s="174">
        <v>3941</v>
      </c>
      <c r="N22" s="176">
        <v>8</v>
      </c>
    </row>
    <row r="23" spans="1:14" ht="15.75" customHeight="1" x14ac:dyDescent="0.3">
      <c r="E23" s="155"/>
      <c r="H23" s="218" t="s">
        <v>829</v>
      </c>
      <c r="I23" s="174">
        <v>7</v>
      </c>
      <c r="J23" s="174">
        <v>3</v>
      </c>
      <c r="K23" s="174">
        <v>1</v>
      </c>
      <c r="L23" s="174">
        <v>3</v>
      </c>
      <c r="M23" s="174">
        <v>3982</v>
      </c>
      <c r="N23" s="176">
        <v>7</v>
      </c>
    </row>
    <row r="24" spans="1:14" ht="15.75" customHeight="1" x14ac:dyDescent="0.3">
      <c r="H24" s="218" t="s">
        <v>830</v>
      </c>
      <c r="I24" s="174">
        <v>7</v>
      </c>
      <c r="J24" s="174">
        <v>1</v>
      </c>
      <c r="K24" s="174">
        <v>2</v>
      </c>
      <c r="L24" s="174">
        <v>4</v>
      </c>
      <c r="M24" s="174">
        <v>3396</v>
      </c>
      <c r="N24" s="176">
        <v>4</v>
      </c>
    </row>
    <row r="25" spans="1:14" ht="15.75" customHeight="1" x14ac:dyDescent="0.3">
      <c r="H25" s="219" t="s">
        <v>826</v>
      </c>
      <c r="I25" s="181">
        <v>7</v>
      </c>
      <c r="J25" s="181">
        <v>1</v>
      </c>
      <c r="K25" s="181">
        <v>1</v>
      </c>
      <c r="L25" s="181">
        <v>5</v>
      </c>
      <c r="M25" s="181">
        <v>3898</v>
      </c>
      <c r="N25" s="183">
        <v>3</v>
      </c>
    </row>
    <row r="26" spans="1:14" ht="15.75" customHeight="1" x14ac:dyDescent="0.3"/>
    <row r="27" spans="1:14" ht="15.75" customHeight="1" x14ac:dyDescent="0.3">
      <c r="A27" s="155" t="s">
        <v>817</v>
      </c>
      <c r="G27" s="220" t="s">
        <v>167</v>
      </c>
    </row>
    <row r="28" spans="1:14" ht="15.75" customHeight="1" x14ac:dyDescent="0.3">
      <c r="A28" s="155" t="s">
        <v>168</v>
      </c>
      <c r="E28" s="155"/>
    </row>
    <row r="29" spans="1:14" ht="15.75" customHeight="1" x14ac:dyDescent="0.3"/>
    <row r="30" spans="1:14" ht="15.75" customHeight="1" x14ac:dyDescent="0.3"/>
    <row r="31" spans="1:14" ht="15.75" customHeight="1" x14ac:dyDescent="0.3"/>
    <row r="32" spans="1:14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</sheetData>
  <hyperlinks>
    <hyperlink ref="A2" location="'Index'!A3" tooltip="Go to the Index sheet" display="á" xr:uid="{4831B1B3-D768-48CC-A6EB-66DC3B52DD03}"/>
  </hyperlinks>
  <printOptions horizontalCentered="1"/>
  <pageMargins left="0.31527777777777799" right="0.31527777777777799" top="1.1812499999999999" bottom="0.39374999999999999" header="0.39374999999999999" footer="0.51180555555555496"/>
  <pageSetup paperSize="9" firstPageNumber="0" orientation="portrait" horizontalDpi="300" verticalDpi="300" r:id="rId1"/>
  <headerFooter>
    <oddHeader>&amp;C&amp;"Calibri,Bold"&amp;18Cumbria &amp;&amp; Northumbria TSA Leagues
Summer 2023&amp;L&amp;G&amp;R&amp;G</oddHeader>
  </headerFooter>
  <legacyDrawingHF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9D415-802C-4457-AD5F-ED1B0986108F}">
  <sheetPr>
    <tabColor rgb="FF00FFCC"/>
    <pageSetUpPr fitToPage="1"/>
  </sheetPr>
  <dimension ref="A1:Y165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.7109375" style="178" customWidth="1"/>
    <col min="2" max="3" width="20.7109375" style="155" customWidth="1"/>
    <col min="4" max="9" width="5" style="155" customWidth="1"/>
    <col min="10" max="10" width="1.7109375" style="155" customWidth="1"/>
    <col min="11" max="11" width="2.7109375" style="155" customWidth="1"/>
    <col min="12" max="13" width="20.7109375" style="155" customWidth="1"/>
    <col min="14" max="19" width="5" style="155" customWidth="1"/>
    <col min="20" max="25" width="4.140625" style="155" customWidth="1"/>
    <col min="26" max="27" width="4.140625" customWidth="1"/>
    <col min="28" max="1025" width="10.28515625" customWidth="1"/>
  </cols>
  <sheetData>
    <row r="1" spans="1:25" ht="18" x14ac:dyDescent="0.35">
      <c r="A1" s="196"/>
      <c r="B1" s="153" t="s">
        <v>833</v>
      </c>
      <c r="C1" s="153"/>
      <c r="D1" s="153"/>
      <c r="E1" s="153"/>
      <c r="F1" s="153"/>
      <c r="G1" s="153"/>
      <c r="H1" s="153"/>
      <c r="I1" s="153" t="s">
        <v>1</v>
      </c>
      <c r="J1" s="153"/>
      <c r="K1" s="153"/>
      <c r="L1" s="153"/>
      <c r="M1" s="154"/>
      <c r="N1" s="153"/>
      <c r="O1" s="153"/>
      <c r="P1" s="153"/>
      <c r="Q1" s="153"/>
      <c r="R1" s="153"/>
      <c r="S1" s="153"/>
      <c r="T1" s="153"/>
      <c r="U1" s="154"/>
      <c r="V1" s="154"/>
      <c r="W1" s="154"/>
      <c r="X1" s="154"/>
      <c r="Y1" s="154"/>
    </row>
    <row r="2" spans="1:25" ht="15.75" customHeight="1" x14ac:dyDescent="0.3">
      <c r="A2" s="198"/>
      <c r="B2" s="156" t="s">
        <v>2</v>
      </c>
      <c r="C2" s="157"/>
      <c r="D2" s="157"/>
      <c r="E2" s="157"/>
      <c r="F2" s="157"/>
      <c r="G2" s="157"/>
      <c r="H2" s="157"/>
      <c r="I2" s="221" t="s">
        <v>783</v>
      </c>
      <c r="J2" s="157"/>
    </row>
    <row r="3" spans="1:25" ht="15.75" customHeight="1" x14ac:dyDescent="0.3">
      <c r="A3" s="222"/>
      <c r="B3" s="223" t="s">
        <v>4</v>
      </c>
      <c r="C3" s="224" t="s">
        <v>834</v>
      </c>
      <c r="D3" s="224"/>
      <c r="E3" s="225" t="s">
        <v>835</v>
      </c>
      <c r="F3" s="223"/>
      <c r="G3" s="223"/>
      <c r="H3" s="223"/>
      <c r="I3" s="223"/>
    </row>
    <row r="4" spans="1:25" ht="15.75" customHeight="1" x14ac:dyDescent="0.3">
      <c r="A4" s="161">
        <v>2</v>
      </c>
      <c r="B4" s="162" t="s">
        <v>10</v>
      </c>
      <c r="C4" s="163" t="s">
        <v>11</v>
      </c>
      <c r="D4" s="164"/>
      <c r="E4" s="165"/>
      <c r="F4" s="166" t="s">
        <v>12</v>
      </c>
      <c r="G4" s="166" t="s">
        <v>13</v>
      </c>
      <c r="H4" s="166" t="s">
        <v>14</v>
      </c>
      <c r="I4" s="167" t="s">
        <v>15</v>
      </c>
    </row>
    <row r="5" spans="1:25" ht="15.75" customHeight="1" x14ac:dyDescent="0.3">
      <c r="A5" s="168">
        <v>3</v>
      </c>
      <c r="B5" s="169" t="s">
        <v>458</v>
      </c>
      <c r="C5" s="169" t="s">
        <v>459</v>
      </c>
      <c r="D5" s="170" t="s">
        <v>109</v>
      </c>
      <c r="E5" s="170"/>
      <c r="F5" s="170">
        <f t="shared" ref="F5:F12" si="0">SUM(D5:E5)</f>
        <v>0</v>
      </c>
      <c r="G5" s="170">
        <v>0</v>
      </c>
      <c r="H5" s="170">
        <v>1194</v>
      </c>
      <c r="I5" s="171">
        <v>48</v>
      </c>
    </row>
    <row r="6" spans="1:25" ht="15.75" customHeight="1" x14ac:dyDescent="0.3">
      <c r="A6" s="172">
        <v>7</v>
      </c>
      <c r="B6" s="173" t="s">
        <v>688</v>
      </c>
      <c r="C6" s="173" t="s">
        <v>537</v>
      </c>
      <c r="D6" s="174">
        <v>94</v>
      </c>
      <c r="E6" s="174">
        <v>93</v>
      </c>
      <c r="F6" s="174">
        <f t="shared" si="0"/>
        <v>187</v>
      </c>
      <c r="G6" s="175">
        <v>4</v>
      </c>
      <c r="H6" s="174">
        <v>1334</v>
      </c>
      <c r="I6" s="176">
        <v>45</v>
      </c>
    </row>
    <row r="7" spans="1:25" ht="15.75" customHeight="1" x14ac:dyDescent="0.3">
      <c r="A7" s="172">
        <v>5</v>
      </c>
      <c r="B7" s="173" t="s">
        <v>795</v>
      </c>
      <c r="C7" s="173" t="s">
        <v>472</v>
      </c>
      <c r="D7" s="174">
        <v>91</v>
      </c>
      <c r="E7" s="174">
        <v>97</v>
      </c>
      <c r="F7" s="174">
        <f t="shared" si="0"/>
        <v>188</v>
      </c>
      <c r="G7" s="175">
        <v>6</v>
      </c>
      <c r="H7" s="174">
        <v>1306</v>
      </c>
      <c r="I7" s="176">
        <v>38</v>
      </c>
      <c r="J7" s="177"/>
    </row>
    <row r="8" spans="1:25" ht="15.75" customHeight="1" x14ac:dyDescent="0.3">
      <c r="A8" s="172">
        <v>6</v>
      </c>
      <c r="B8" s="173" t="s">
        <v>44</v>
      </c>
      <c r="C8" s="173" t="s">
        <v>45</v>
      </c>
      <c r="D8" s="174">
        <v>97</v>
      </c>
      <c r="E8" s="174">
        <v>93</v>
      </c>
      <c r="F8" s="174">
        <f t="shared" si="0"/>
        <v>190</v>
      </c>
      <c r="G8" s="175">
        <v>7</v>
      </c>
      <c r="H8" s="174">
        <v>1305</v>
      </c>
      <c r="I8" s="176">
        <v>34</v>
      </c>
      <c r="K8" s="178"/>
    </row>
    <row r="9" spans="1:25" ht="15.75" customHeight="1" x14ac:dyDescent="0.3">
      <c r="A9" s="172">
        <v>8</v>
      </c>
      <c r="B9" s="173" t="s">
        <v>836</v>
      </c>
      <c r="C9" s="173" t="s">
        <v>130</v>
      </c>
      <c r="D9" s="174">
        <v>93</v>
      </c>
      <c r="E9" s="174">
        <v>95</v>
      </c>
      <c r="F9" s="174">
        <f t="shared" si="0"/>
        <v>188</v>
      </c>
      <c r="G9" s="175">
        <v>6</v>
      </c>
      <c r="H9" s="174">
        <v>1302</v>
      </c>
      <c r="I9" s="176">
        <v>33</v>
      </c>
    </row>
    <row r="10" spans="1:25" ht="15.75" customHeight="1" x14ac:dyDescent="0.3">
      <c r="A10" s="172">
        <v>1</v>
      </c>
      <c r="B10" s="173" t="s">
        <v>804</v>
      </c>
      <c r="C10" s="173" t="s">
        <v>467</v>
      </c>
      <c r="D10" s="174">
        <v>96</v>
      </c>
      <c r="E10" s="174">
        <v>97</v>
      </c>
      <c r="F10" s="174">
        <f t="shared" si="0"/>
        <v>193</v>
      </c>
      <c r="G10" s="175">
        <v>8</v>
      </c>
      <c r="H10" s="174">
        <v>1279</v>
      </c>
      <c r="I10" s="176">
        <v>29</v>
      </c>
    </row>
    <row r="11" spans="1:25" ht="15.75" customHeight="1" x14ac:dyDescent="0.3">
      <c r="A11" s="172">
        <v>4</v>
      </c>
      <c r="B11" s="173" t="s">
        <v>837</v>
      </c>
      <c r="C11" s="173" t="s">
        <v>130</v>
      </c>
      <c r="D11" s="174">
        <v>91</v>
      </c>
      <c r="E11" s="174">
        <v>90</v>
      </c>
      <c r="F11" s="174">
        <f t="shared" si="0"/>
        <v>181</v>
      </c>
      <c r="G11" s="175">
        <v>3</v>
      </c>
      <c r="H11" s="174">
        <v>1247</v>
      </c>
      <c r="I11" s="176">
        <v>15</v>
      </c>
    </row>
    <row r="12" spans="1:25" ht="15.75" customHeight="1" x14ac:dyDescent="0.3">
      <c r="A12" s="179">
        <v>2</v>
      </c>
      <c r="B12" s="180" t="s">
        <v>838</v>
      </c>
      <c r="C12" s="180" t="s">
        <v>130</v>
      </c>
      <c r="D12" s="181">
        <v>88</v>
      </c>
      <c r="E12" s="181">
        <v>85</v>
      </c>
      <c r="F12" s="181">
        <f t="shared" si="0"/>
        <v>173</v>
      </c>
      <c r="G12" s="182">
        <v>2</v>
      </c>
      <c r="H12" s="181">
        <v>1236</v>
      </c>
      <c r="I12" s="183">
        <v>14</v>
      </c>
    </row>
    <row r="13" spans="1:25" ht="15.75" customHeight="1" x14ac:dyDescent="0.3">
      <c r="A13" s="155"/>
    </row>
    <row r="14" spans="1:25" ht="15.75" customHeight="1" x14ac:dyDescent="0.3">
      <c r="A14" s="222"/>
      <c r="B14" s="223" t="s">
        <v>7</v>
      </c>
      <c r="C14" s="224" t="s">
        <v>839</v>
      </c>
      <c r="D14" s="224"/>
      <c r="E14" s="225" t="s">
        <v>840</v>
      </c>
      <c r="F14" s="223"/>
      <c r="G14" s="223"/>
      <c r="H14" s="223"/>
      <c r="I14" s="223"/>
    </row>
    <row r="15" spans="1:25" ht="15.75" customHeight="1" x14ac:dyDescent="0.3">
      <c r="A15" s="161">
        <v>2</v>
      </c>
      <c r="B15" s="162" t="s">
        <v>10</v>
      </c>
      <c r="C15" s="163" t="s">
        <v>11</v>
      </c>
      <c r="D15" s="164"/>
      <c r="E15" s="165"/>
      <c r="F15" s="166" t="s">
        <v>12</v>
      </c>
      <c r="G15" s="166" t="s">
        <v>13</v>
      </c>
      <c r="H15" s="166" t="s">
        <v>14</v>
      </c>
      <c r="I15" s="167" t="s">
        <v>15</v>
      </c>
    </row>
    <row r="16" spans="1:25" ht="15.75" customHeight="1" x14ac:dyDescent="0.3">
      <c r="A16" s="168">
        <v>1</v>
      </c>
      <c r="B16" s="169" t="s">
        <v>123</v>
      </c>
      <c r="C16" s="169" t="s">
        <v>537</v>
      </c>
      <c r="D16" s="170">
        <v>91</v>
      </c>
      <c r="E16" s="170">
        <v>86</v>
      </c>
      <c r="F16" s="170">
        <f t="shared" ref="F16:F22" si="1">SUM(D16:E16)</f>
        <v>177</v>
      </c>
      <c r="G16" s="170">
        <v>7</v>
      </c>
      <c r="H16" s="170">
        <v>1208</v>
      </c>
      <c r="I16" s="171">
        <v>44</v>
      </c>
    </row>
    <row r="17" spans="1:9" ht="15.75" customHeight="1" x14ac:dyDescent="0.3">
      <c r="A17" s="172">
        <v>3</v>
      </c>
      <c r="B17" s="173" t="s">
        <v>841</v>
      </c>
      <c r="C17" s="173" t="s">
        <v>537</v>
      </c>
      <c r="D17" s="174">
        <v>86</v>
      </c>
      <c r="E17" s="174">
        <v>89</v>
      </c>
      <c r="F17" s="174">
        <f t="shared" si="1"/>
        <v>175</v>
      </c>
      <c r="G17" s="175">
        <v>5</v>
      </c>
      <c r="H17" s="174">
        <v>1261</v>
      </c>
      <c r="I17" s="176">
        <v>39</v>
      </c>
    </row>
    <row r="18" spans="1:9" ht="15.75" customHeight="1" x14ac:dyDescent="0.3">
      <c r="A18" s="172">
        <v>6</v>
      </c>
      <c r="B18" s="173" t="s">
        <v>806</v>
      </c>
      <c r="C18" s="173" t="s">
        <v>529</v>
      </c>
      <c r="D18" s="174">
        <v>84</v>
      </c>
      <c r="E18" s="174">
        <v>93</v>
      </c>
      <c r="F18" s="174">
        <f t="shared" si="1"/>
        <v>177</v>
      </c>
      <c r="G18" s="175">
        <v>7</v>
      </c>
      <c r="H18" s="174">
        <v>1258</v>
      </c>
      <c r="I18" s="176">
        <v>37</v>
      </c>
    </row>
    <row r="19" spans="1:9" ht="15.75" customHeight="1" x14ac:dyDescent="0.3">
      <c r="A19" s="172">
        <v>5</v>
      </c>
      <c r="B19" s="173" t="s">
        <v>798</v>
      </c>
      <c r="C19" s="173" t="s">
        <v>17</v>
      </c>
      <c r="D19" s="174">
        <v>88</v>
      </c>
      <c r="E19" s="174">
        <v>86</v>
      </c>
      <c r="F19" s="174">
        <f t="shared" si="1"/>
        <v>174</v>
      </c>
      <c r="G19" s="175">
        <v>4</v>
      </c>
      <c r="H19" s="174">
        <v>1243</v>
      </c>
      <c r="I19" s="176">
        <v>31</v>
      </c>
    </row>
    <row r="20" spans="1:9" ht="15.75" customHeight="1" x14ac:dyDescent="0.3">
      <c r="A20" s="172">
        <v>2</v>
      </c>
      <c r="B20" s="173" t="s">
        <v>842</v>
      </c>
      <c r="C20" s="173" t="s">
        <v>67</v>
      </c>
      <c r="D20" s="174">
        <v>85</v>
      </c>
      <c r="E20" s="174">
        <v>87</v>
      </c>
      <c r="F20" s="174">
        <f t="shared" si="1"/>
        <v>172</v>
      </c>
      <c r="G20" s="175">
        <v>3</v>
      </c>
      <c r="H20" s="174">
        <v>1038</v>
      </c>
      <c r="I20" s="176">
        <v>25</v>
      </c>
    </row>
    <row r="21" spans="1:9" ht="15.75" customHeight="1" x14ac:dyDescent="0.3">
      <c r="A21" s="172">
        <v>7</v>
      </c>
      <c r="B21" s="173" t="s">
        <v>843</v>
      </c>
      <c r="C21" s="173" t="s">
        <v>537</v>
      </c>
      <c r="D21" s="174" t="s">
        <v>109</v>
      </c>
      <c r="E21" s="174"/>
      <c r="F21" s="174">
        <f t="shared" si="1"/>
        <v>0</v>
      </c>
      <c r="G21" s="175">
        <v>0</v>
      </c>
      <c r="H21" s="174">
        <v>284</v>
      </c>
      <c r="I21" s="176">
        <v>4</v>
      </c>
    </row>
    <row r="22" spans="1:9" ht="15.75" customHeight="1" x14ac:dyDescent="0.3">
      <c r="A22" s="179">
        <v>4</v>
      </c>
      <c r="B22" s="180" t="s">
        <v>465</v>
      </c>
      <c r="C22" s="180" t="s">
        <v>127</v>
      </c>
      <c r="D22" s="181" t="s">
        <v>109</v>
      </c>
      <c r="E22" s="181"/>
      <c r="F22" s="181">
        <f t="shared" si="1"/>
        <v>0</v>
      </c>
      <c r="G22" s="182">
        <v>0</v>
      </c>
      <c r="H22" s="181">
        <v>0</v>
      </c>
      <c r="I22" s="183">
        <v>0</v>
      </c>
    </row>
    <row r="23" spans="1:9" ht="15.75" customHeight="1" x14ac:dyDescent="0.3">
      <c r="A23" s="155"/>
    </row>
    <row r="24" spans="1:9" ht="15.75" customHeight="1" x14ac:dyDescent="0.3">
      <c r="B24" s="155" t="s">
        <v>817</v>
      </c>
      <c r="F24" s="185" t="s">
        <v>167</v>
      </c>
    </row>
    <row r="25" spans="1:9" ht="15.75" customHeight="1" x14ac:dyDescent="0.3">
      <c r="B25" s="155" t="s">
        <v>168</v>
      </c>
    </row>
    <row r="26" spans="1:9" ht="15.75" customHeight="1" x14ac:dyDescent="0.3"/>
    <row r="27" spans="1:9" ht="15.75" customHeight="1" x14ac:dyDescent="0.3"/>
    <row r="28" spans="1:9" ht="15.75" customHeight="1" x14ac:dyDescent="0.3"/>
    <row r="29" spans="1:9" ht="15.75" customHeight="1" x14ac:dyDescent="0.3"/>
    <row r="30" spans="1:9" ht="15.75" customHeight="1" x14ac:dyDescent="0.3"/>
    <row r="31" spans="1:9" ht="15.75" customHeight="1" x14ac:dyDescent="0.3"/>
    <row r="32" spans="1:9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hyperlinks>
    <hyperlink ref="B2" location="'Index'!A3" tooltip="Go to the Index sheet" display="á" xr:uid="{CC326706-46AE-465B-B8FD-BC7E07C713EA}"/>
  </hyperlinks>
  <printOptions horizontalCentered="1"/>
  <pageMargins left="0.31527777777777799" right="0.31527777777777799" top="1.1812499999999999" bottom="0.39374999999999999" header="0.39374999999999999" footer="0.51180555555555496"/>
  <pageSetup paperSize="9" firstPageNumber="0" orientation="portrait" horizontalDpi="300" verticalDpi="300" r:id="rId1"/>
  <headerFooter>
    <oddHeader>&amp;C&amp;"Calibri,Bold"&amp;18Cumbria &amp;&amp; Northumbria TSA Leagues
Summer 2023&amp;L&amp;G&amp;R&amp;G</oddHeader>
  </headerFooter>
  <legacyDrawingHF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2CF8C-A0DF-4616-B982-7C27A1A2D5D3}">
  <sheetPr>
    <tabColor rgb="FF1F4E78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27" customWidth="1"/>
    <col min="2" max="3" width="20.7109375" style="227" customWidth="1"/>
    <col min="4" max="7" width="5" style="227" customWidth="1"/>
    <col min="8" max="8" width="1.7109375" style="227" customWidth="1"/>
    <col min="9" max="9" width="2.7109375" style="227" customWidth="1"/>
    <col min="10" max="11" width="20.7109375" style="227" customWidth="1"/>
    <col min="12" max="15" width="5" style="227" customWidth="1"/>
    <col min="16" max="25" width="11.7109375" style="227"/>
  </cols>
  <sheetData>
    <row r="1" spans="1:25" ht="18" x14ac:dyDescent="0.35">
      <c r="A1" s="226"/>
      <c r="B1" s="226" t="s">
        <v>844</v>
      </c>
      <c r="C1" s="226"/>
      <c r="D1" s="3"/>
      <c r="E1" s="3"/>
      <c r="F1" s="3"/>
      <c r="G1" s="3"/>
      <c r="H1" s="3"/>
      <c r="I1" s="3" t="s">
        <v>1</v>
      </c>
      <c r="J1" s="3"/>
      <c r="K1" s="3"/>
      <c r="L1" s="3"/>
      <c r="M1" s="226"/>
      <c r="N1" s="3"/>
      <c r="O1" s="3"/>
      <c r="P1" s="3"/>
      <c r="Q1" s="3"/>
      <c r="R1" s="3"/>
      <c r="S1" s="3"/>
      <c r="T1" s="3"/>
      <c r="U1" s="3"/>
      <c r="V1" s="3"/>
      <c r="W1" s="3"/>
      <c r="X1" s="226"/>
      <c r="Y1" s="226"/>
    </row>
    <row r="2" spans="1:25" ht="15.75" customHeight="1" x14ac:dyDescent="0.3">
      <c r="B2" s="5" t="s">
        <v>2</v>
      </c>
      <c r="I2" s="228" t="s">
        <v>845</v>
      </c>
    </row>
    <row r="3" spans="1:25" ht="15.75" customHeight="1" x14ac:dyDescent="0.3">
      <c r="A3" s="229"/>
      <c r="B3" s="229" t="s">
        <v>4</v>
      </c>
      <c r="C3" s="230" t="s">
        <v>846</v>
      </c>
      <c r="D3" s="230"/>
      <c r="E3" s="230" t="s">
        <v>847</v>
      </c>
      <c r="F3" s="229"/>
      <c r="G3" s="229"/>
      <c r="H3" s="229"/>
      <c r="Q3" s="229"/>
      <c r="R3" s="229"/>
      <c r="S3" s="229"/>
      <c r="T3" s="229"/>
      <c r="U3" s="229"/>
      <c r="V3" s="229"/>
      <c r="W3" s="229"/>
      <c r="X3" s="229"/>
      <c r="Y3" s="229"/>
    </row>
    <row r="4" spans="1:25" ht="15.75" customHeight="1" x14ac:dyDescent="0.3">
      <c r="A4" s="10">
        <v>1</v>
      </c>
      <c r="B4" s="231" t="s">
        <v>10</v>
      </c>
      <c r="C4" s="231" t="s">
        <v>11</v>
      </c>
      <c r="D4" s="232" t="s">
        <v>12</v>
      </c>
      <c r="E4" s="232" t="s">
        <v>13</v>
      </c>
      <c r="F4" s="232" t="s">
        <v>14</v>
      </c>
      <c r="G4" s="233" t="s">
        <v>15</v>
      </c>
    </row>
    <row r="5" spans="1:25" ht="15.75" customHeight="1" x14ac:dyDescent="0.3">
      <c r="A5" s="234">
        <v>3</v>
      </c>
      <c r="B5" s="15" t="s">
        <v>848</v>
      </c>
      <c r="C5" s="15" t="s">
        <v>193</v>
      </c>
      <c r="D5" s="16">
        <v>90</v>
      </c>
      <c r="E5" s="235">
        <v>6</v>
      </c>
      <c r="F5" s="16">
        <v>637</v>
      </c>
      <c r="G5" s="17">
        <v>42</v>
      </c>
    </row>
    <row r="6" spans="1:25" ht="15.75" customHeight="1" x14ac:dyDescent="0.3">
      <c r="A6" s="236">
        <v>4</v>
      </c>
      <c r="B6" s="19" t="s">
        <v>849</v>
      </c>
      <c r="C6" s="19" t="s">
        <v>193</v>
      </c>
      <c r="D6" s="20">
        <v>85</v>
      </c>
      <c r="E6" s="237">
        <v>4</v>
      </c>
      <c r="F6" s="20">
        <v>603</v>
      </c>
      <c r="G6" s="22">
        <v>30</v>
      </c>
      <c r="V6" s="4"/>
      <c r="W6" s="4"/>
    </row>
    <row r="7" spans="1:25" ht="15.75" customHeight="1" x14ac:dyDescent="0.3">
      <c r="A7" s="236">
        <v>2</v>
      </c>
      <c r="B7" s="19" t="s">
        <v>657</v>
      </c>
      <c r="C7" s="19" t="s">
        <v>193</v>
      </c>
      <c r="D7" s="238">
        <v>86</v>
      </c>
      <c r="E7" s="237">
        <v>5</v>
      </c>
      <c r="F7" s="238">
        <v>580</v>
      </c>
      <c r="G7" s="239">
        <v>25</v>
      </c>
      <c r="H7" s="4"/>
      <c r="I7" s="4"/>
      <c r="J7" s="82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X7" s="4"/>
      <c r="Y7" s="4"/>
    </row>
    <row r="8" spans="1:25" ht="15.75" customHeight="1" x14ac:dyDescent="0.3">
      <c r="A8" s="236">
        <v>6</v>
      </c>
      <c r="B8" s="19" t="s">
        <v>461</v>
      </c>
      <c r="C8" s="19" t="s">
        <v>462</v>
      </c>
      <c r="D8" s="238">
        <v>83</v>
      </c>
      <c r="E8" s="237">
        <v>2</v>
      </c>
      <c r="F8" s="238">
        <v>586</v>
      </c>
      <c r="G8" s="239">
        <v>23</v>
      </c>
      <c r="H8" s="4"/>
      <c r="I8" s="4"/>
      <c r="J8" s="4"/>
      <c r="K8" s="30"/>
      <c r="L8" s="4"/>
      <c r="M8" s="4"/>
      <c r="N8" s="4"/>
      <c r="O8" s="4"/>
      <c r="P8" s="4"/>
      <c r="Q8" s="4"/>
      <c r="R8" s="4"/>
      <c r="S8" s="4"/>
      <c r="T8" s="4"/>
      <c r="U8" s="4"/>
      <c r="X8" s="4"/>
      <c r="Y8" s="4"/>
    </row>
    <row r="9" spans="1:25" ht="15.75" customHeight="1" x14ac:dyDescent="0.3">
      <c r="A9" s="236">
        <v>5</v>
      </c>
      <c r="B9" s="19" t="s">
        <v>850</v>
      </c>
      <c r="C9" s="19" t="s">
        <v>193</v>
      </c>
      <c r="D9" s="238">
        <v>84</v>
      </c>
      <c r="E9" s="237">
        <v>3</v>
      </c>
      <c r="F9" s="238">
        <v>558</v>
      </c>
      <c r="G9" s="239">
        <v>19</v>
      </c>
    </row>
    <row r="10" spans="1:25" ht="15.75" customHeight="1" x14ac:dyDescent="0.3">
      <c r="A10" s="240">
        <v>1</v>
      </c>
      <c r="B10" s="26" t="s">
        <v>703</v>
      </c>
      <c r="C10" s="26" t="s">
        <v>193</v>
      </c>
      <c r="D10" s="241">
        <v>75</v>
      </c>
      <c r="E10" s="242">
        <v>1</v>
      </c>
      <c r="F10" s="31">
        <v>527</v>
      </c>
      <c r="G10" s="32">
        <v>11</v>
      </c>
      <c r="V10" s="4"/>
      <c r="W10" s="4"/>
    </row>
    <row r="11" spans="1:25" ht="15.75" customHeight="1" x14ac:dyDescent="0.3"/>
    <row r="12" spans="1:25" ht="15.75" customHeight="1" x14ac:dyDescent="0.3">
      <c r="B12" s="229" t="s">
        <v>677</v>
      </c>
    </row>
    <row r="13" spans="1:25" ht="15.75" customHeight="1" x14ac:dyDescent="0.3"/>
    <row r="14" spans="1:25" ht="15.75" customHeight="1" x14ac:dyDescent="0.3">
      <c r="B14" s="4" t="s">
        <v>851</v>
      </c>
      <c r="C14" s="4"/>
      <c r="D14" s="4"/>
      <c r="E14" s="4"/>
      <c r="F14" s="33" t="s">
        <v>167</v>
      </c>
      <c r="G14" s="4"/>
    </row>
    <row r="15" spans="1:25" ht="15.75" customHeight="1" x14ac:dyDescent="0.3">
      <c r="B15" s="4" t="s">
        <v>168</v>
      </c>
      <c r="C15" s="4"/>
      <c r="D15" s="4"/>
      <c r="E15" s="4"/>
      <c r="F15" s="4"/>
      <c r="G15" s="4"/>
    </row>
    <row r="16" spans="1:25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hyperlinks>
    <hyperlink ref="B2" location="'Index'!A3" tooltip="Go to the Index sheet" display="á" xr:uid="{AA5A79B1-BE35-43C9-8CB1-76E15F262A16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B886C-ADC9-4B57-9189-6075CD7858E0}">
  <sheetPr>
    <tabColor theme="4" tint="-0.499984740745262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27" customWidth="1"/>
    <col min="2" max="3" width="20.7109375" style="227" customWidth="1"/>
    <col min="4" max="7" width="5" style="227" customWidth="1"/>
    <col min="8" max="8" width="1.7109375" style="227" customWidth="1"/>
    <col min="9" max="9" width="2.7109375" style="227" customWidth="1"/>
    <col min="10" max="11" width="20.7109375" style="227" customWidth="1"/>
    <col min="12" max="15" width="5" style="227" customWidth="1"/>
    <col min="16" max="25" width="11.7109375" style="227"/>
  </cols>
  <sheetData>
    <row r="1" spans="1:25" ht="18" x14ac:dyDescent="0.35">
      <c r="A1" s="226"/>
      <c r="B1" s="226" t="s">
        <v>852</v>
      </c>
      <c r="C1" s="226"/>
      <c r="D1" s="3"/>
      <c r="E1" s="3"/>
      <c r="F1" s="3"/>
      <c r="G1" s="3"/>
      <c r="H1" s="3"/>
      <c r="I1" s="3" t="s">
        <v>1</v>
      </c>
      <c r="J1" s="3"/>
      <c r="K1" s="3"/>
      <c r="L1" s="3"/>
      <c r="M1" s="226"/>
      <c r="N1" s="3"/>
      <c r="O1" s="3"/>
      <c r="P1" s="3"/>
      <c r="Q1" s="3"/>
      <c r="R1" s="3"/>
      <c r="S1" s="3"/>
      <c r="T1" s="3"/>
      <c r="U1" s="3"/>
      <c r="V1" s="3"/>
      <c r="W1" s="3"/>
      <c r="X1" s="226"/>
      <c r="Y1" s="226"/>
    </row>
    <row r="2" spans="1:25" ht="15.75" customHeight="1" x14ac:dyDescent="0.3">
      <c r="B2" s="5" t="s">
        <v>2</v>
      </c>
      <c r="I2" s="228" t="s">
        <v>845</v>
      </c>
    </row>
    <row r="3" spans="1:25" ht="15.75" customHeight="1" x14ac:dyDescent="0.3">
      <c r="A3" s="229"/>
      <c r="B3" s="229" t="s">
        <v>4</v>
      </c>
      <c r="C3" s="230" t="s">
        <v>853</v>
      </c>
      <c r="D3" s="230"/>
      <c r="E3" s="230" t="s">
        <v>854</v>
      </c>
      <c r="F3" s="229"/>
      <c r="G3" s="229"/>
      <c r="H3" s="229"/>
      <c r="Q3" s="229"/>
      <c r="R3" s="229"/>
      <c r="S3" s="229"/>
      <c r="T3" s="229"/>
      <c r="U3" s="229"/>
      <c r="V3" s="229"/>
      <c r="W3" s="229"/>
      <c r="X3" s="229"/>
      <c r="Y3" s="229"/>
    </row>
    <row r="4" spans="1:25" ht="15.75" customHeight="1" x14ac:dyDescent="0.3">
      <c r="A4" s="10">
        <v>1</v>
      </c>
      <c r="B4" s="231" t="s">
        <v>10</v>
      </c>
      <c r="C4" s="231" t="s">
        <v>11</v>
      </c>
      <c r="D4" s="232" t="s">
        <v>12</v>
      </c>
      <c r="E4" s="232" t="s">
        <v>13</v>
      </c>
      <c r="F4" s="232" t="s">
        <v>14</v>
      </c>
      <c r="G4" s="233" t="s">
        <v>15</v>
      </c>
    </row>
    <row r="5" spans="1:25" ht="15.75" customHeight="1" x14ac:dyDescent="0.3">
      <c r="A5" s="234">
        <v>6</v>
      </c>
      <c r="B5" s="15" t="s">
        <v>416</v>
      </c>
      <c r="C5" s="15" t="s">
        <v>75</v>
      </c>
      <c r="D5" s="235">
        <v>93</v>
      </c>
      <c r="E5" s="235">
        <v>9</v>
      </c>
      <c r="F5" s="235">
        <v>666</v>
      </c>
      <c r="G5" s="243">
        <v>73</v>
      </c>
    </row>
    <row r="6" spans="1:25" ht="15.75" customHeight="1" x14ac:dyDescent="0.3">
      <c r="A6" s="236">
        <v>4</v>
      </c>
      <c r="B6" s="19" t="s">
        <v>18</v>
      </c>
      <c r="C6" s="19" t="s">
        <v>19</v>
      </c>
      <c r="D6" s="20">
        <v>94</v>
      </c>
      <c r="E6" s="237">
        <v>11</v>
      </c>
      <c r="F6" s="20">
        <v>643</v>
      </c>
      <c r="G6" s="22">
        <v>64</v>
      </c>
    </row>
    <row r="7" spans="1:25" ht="15.75" customHeight="1" x14ac:dyDescent="0.3">
      <c r="A7" s="236">
        <v>7</v>
      </c>
      <c r="B7" s="19" t="s">
        <v>43</v>
      </c>
      <c r="C7" s="19" t="s">
        <v>19</v>
      </c>
      <c r="D7" s="238">
        <v>94</v>
      </c>
      <c r="E7" s="237">
        <v>11</v>
      </c>
      <c r="F7" s="238">
        <v>634</v>
      </c>
      <c r="G7" s="239">
        <v>63</v>
      </c>
      <c r="H7" s="4"/>
      <c r="I7" s="4"/>
      <c r="J7" s="82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ht="15.75" customHeight="1" x14ac:dyDescent="0.3">
      <c r="A8" s="236">
        <v>3</v>
      </c>
      <c r="B8" s="19" t="s">
        <v>689</v>
      </c>
      <c r="C8" s="19" t="s">
        <v>472</v>
      </c>
      <c r="D8" s="20">
        <v>87</v>
      </c>
      <c r="E8" s="237">
        <v>6</v>
      </c>
      <c r="F8" s="20">
        <v>620</v>
      </c>
      <c r="G8" s="22">
        <v>51</v>
      </c>
      <c r="H8" s="4"/>
      <c r="I8" s="4"/>
      <c r="J8" s="4"/>
      <c r="K8" s="30"/>
      <c r="L8" s="4"/>
      <c r="M8" s="4"/>
      <c r="N8" s="4"/>
      <c r="O8" s="4"/>
      <c r="P8" s="4"/>
      <c r="Q8" s="4"/>
      <c r="R8" s="4"/>
      <c r="S8" s="4"/>
      <c r="T8" s="4"/>
      <c r="U8" s="4"/>
      <c r="X8" s="4"/>
      <c r="Y8" s="4"/>
    </row>
    <row r="9" spans="1:25" ht="15.75" customHeight="1" x14ac:dyDescent="0.3">
      <c r="A9" s="236">
        <v>8</v>
      </c>
      <c r="B9" s="19" t="s">
        <v>16</v>
      </c>
      <c r="C9" s="19" t="s">
        <v>17</v>
      </c>
      <c r="D9" s="238">
        <v>86</v>
      </c>
      <c r="E9" s="237">
        <v>5</v>
      </c>
      <c r="F9" s="238">
        <v>602</v>
      </c>
      <c r="G9" s="239">
        <v>50</v>
      </c>
    </row>
    <row r="10" spans="1:25" ht="15.75" customHeight="1" x14ac:dyDescent="0.3">
      <c r="A10" s="236">
        <v>10</v>
      </c>
      <c r="B10" s="19" t="s">
        <v>461</v>
      </c>
      <c r="C10" s="19" t="s">
        <v>462</v>
      </c>
      <c r="D10" s="238">
        <v>89</v>
      </c>
      <c r="E10" s="237">
        <v>7</v>
      </c>
      <c r="F10" s="238">
        <v>616</v>
      </c>
      <c r="G10" s="239">
        <v>47</v>
      </c>
    </row>
    <row r="11" spans="1:25" ht="15.75" customHeight="1" x14ac:dyDescent="0.3">
      <c r="A11" s="236">
        <v>9</v>
      </c>
      <c r="B11" s="19" t="s">
        <v>849</v>
      </c>
      <c r="C11" s="19" t="s">
        <v>193</v>
      </c>
      <c r="D11" s="238">
        <v>91</v>
      </c>
      <c r="E11" s="237">
        <v>8</v>
      </c>
      <c r="F11" s="238">
        <v>604</v>
      </c>
      <c r="G11" s="239">
        <v>41</v>
      </c>
    </row>
    <row r="12" spans="1:25" ht="15.75" customHeight="1" x14ac:dyDescent="0.3">
      <c r="A12" s="236">
        <v>11</v>
      </c>
      <c r="B12" s="19" t="s">
        <v>855</v>
      </c>
      <c r="C12" s="19" t="s">
        <v>17</v>
      </c>
      <c r="D12" s="238">
        <v>82</v>
      </c>
      <c r="E12" s="237">
        <v>4</v>
      </c>
      <c r="F12" s="238">
        <v>596</v>
      </c>
      <c r="G12" s="239">
        <v>40</v>
      </c>
    </row>
    <row r="13" spans="1:25" ht="15.75" customHeight="1" x14ac:dyDescent="0.3">
      <c r="A13" s="236">
        <v>5</v>
      </c>
      <c r="B13" s="19" t="s">
        <v>639</v>
      </c>
      <c r="C13" s="19" t="s">
        <v>193</v>
      </c>
      <c r="D13" s="238">
        <v>78</v>
      </c>
      <c r="E13" s="237">
        <v>3</v>
      </c>
      <c r="F13" s="238">
        <v>566</v>
      </c>
      <c r="G13" s="239">
        <v>24</v>
      </c>
    </row>
    <row r="14" spans="1:25" ht="15.75" customHeight="1" x14ac:dyDescent="0.3">
      <c r="A14" s="236">
        <v>1</v>
      </c>
      <c r="B14" s="19" t="s">
        <v>701</v>
      </c>
      <c r="C14" s="19" t="s">
        <v>462</v>
      </c>
      <c r="D14" s="238">
        <v>41</v>
      </c>
      <c r="E14" s="237">
        <v>1</v>
      </c>
      <c r="F14" s="23">
        <v>378</v>
      </c>
      <c r="G14" s="24">
        <v>12</v>
      </c>
      <c r="V14" s="4"/>
      <c r="W14" s="4"/>
    </row>
    <row r="15" spans="1:25" ht="15.75" customHeight="1" x14ac:dyDescent="0.3">
      <c r="A15" s="240">
        <v>2</v>
      </c>
      <c r="B15" s="26" t="s">
        <v>856</v>
      </c>
      <c r="C15" s="26" t="s">
        <v>462</v>
      </c>
      <c r="D15" s="241">
        <v>45</v>
      </c>
      <c r="E15" s="242">
        <v>2</v>
      </c>
      <c r="F15" s="241">
        <v>315</v>
      </c>
      <c r="G15" s="244">
        <v>9</v>
      </c>
    </row>
    <row r="16" spans="1:25" ht="15.75" customHeight="1" x14ac:dyDescent="0.3"/>
    <row r="17" spans="2:7" ht="15.75" customHeight="1" x14ac:dyDescent="0.3">
      <c r="B17" s="229" t="s">
        <v>677</v>
      </c>
    </row>
    <row r="18" spans="2:7" ht="15.75" customHeight="1" x14ac:dyDescent="0.3"/>
    <row r="19" spans="2:7" ht="15.75" customHeight="1" x14ac:dyDescent="0.3">
      <c r="B19" s="4" t="s">
        <v>851</v>
      </c>
      <c r="C19" s="4"/>
      <c r="D19" s="4"/>
      <c r="E19" s="4"/>
      <c r="F19" s="33" t="s">
        <v>167</v>
      </c>
      <c r="G19" s="4"/>
    </row>
    <row r="20" spans="2:7" ht="15.75" customHeight="1" x14ac:dyDescent="0.3">
      <c r="B20" s="4" t="s">
        <v>168</v>
      </c>
      <c r="C20" s="4"/>
      <c r="D20" s="4"/>
      <c r="E20" s="4"/>
      <c r="F20" s="4"/>
      <c r="G20" s="4"/>
    </row>
    <row r="21" spans="2:7" ht="15.75" customHeight="1" x14ac:dyDescent="0.3"/>
    <row r="22" spans="2:7" ht="15.75" customHeight="1" x14ac:dyDescent="0.3"/>
    <row r="23" spans="2:7" ht="15.75" customHeight="1" x14ac:dyDescent="0.3"/>
    <row r="24" spans="2:7" ht="15.75" customHeight="1" x14ac:dyDescent="0.3"/>
    <row r="25" spans="2:7" ht="15.75" customHeight="1" x14ac:dyDescent="0.3"/>
    <row r="26" spans="2:7" ht="15.75" customHeight="1" x14ac:dyDescent="0.3"/>
    <row r="27" spans="2:7" ht="15.75" customHeight="1" x14ac:dyDescent="0.3"/>
    <row r="28" spans="2:7" ht="15.75" customHeight="1" x14ac:dyDescent="0.3"/>
    <row r="29" spans="2:7" ht="15.75" customHeight="1" x14ac:dyDescent="0.3"/>
    <row r="30" spans="2:7" ht="15.75" customHeight="1" x14ac:dyDescent="0.3"/>
    <row r="31" spans="2:7" ht="15.75" customHeight="1" x14ac:dyDescent="0.3"/>
    <row r="32" spans="2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hyperlinks>
    <hyperlink ref="B2" location="'Index'!A3" tooltip="Go to the Index sheet" display="á" xr:uid="{7FE6D01B-2ECB-46B8-A6B4-60BBCE15B48B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DED1D-7218-4E58-A43C-505ECC290770}">
  <sheetPr>
    <tabColor rgb="FF1F4E78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27" customWidth="1"/>
    <col min="2" max="3" width="20.7109375" style="227" customWidth="1"/>
    <col min="4" max="7" width="5" style="227" customWidth="1"/>
    <col min="8" max="8" width="1.7109375" style="227" customWidth="1"/>
    <col min="9" max="9" width="2.7109375" style="227" customWidth="1"/>
    <col min="10" max="11" width="20.7109375" style="227" customWidth="1"/>
    <col min="12" max="15" width="5" style="227" customWidth="1"/>
    <col min="16" max="25" width="11.7109375" style="227"/>
  </cols>
  <sheetData>
    <row r="1" spans="1:25" ht="18" x14ac:dyDescent="0.35">
      <c r="A1" s="226"/>
      <c r="B1" s="226" t="s">
        <v>857</v>
      </c>
      <c r="C1" s="226"/>
      <c r="D1" s="3"/>
      <c r="E1" s="3"/>
      <c r="F1" s="3"/>
      <c r="G1" s="3"/>
      <c r="H1" s="3"/>
      <c r="I1" s="3" t="s">
        <v>1</v>
      </c>
      <c r="J1" s="3"/>
      <c r="K1" s="3"/>
      <c r="L1" s="3"/>
      <c r="M1" s="226"/>
      <c r="N1" s="3"/>
      <c r="O1" s="3"/>
      <c r="P1" s="3"/>
      <c r="Q1" s="3"/>
      <c r="R1" s="3"/>
      <c r="S1" s="3"/>
      <c r="T1" s="3"/>
      <c r="U1" s="3"/>
      <c r="V1" s="3"/>
      <c r="W1" s="3"/>
      <c r="X1" s="226"/>
      <c r="Y1" s="226"/>
    </row>
    <row r="2" spans="1:25" ht="15.75" customHeight="1" x14ac:dyDescent="0.3">
      <c r="B2" s="5" t="s">
        <v>2</v>
      </c>
      <c r="I2" s="228" t="s">
        <v>845</v>
      </c>
    </row>
    <row r="3" spans="1:25" ht="15.75" customHeight="1" x14ac:dyDescent="0.3">
      <c r="A3" s="229"/>
      <c r="B3" s="229" t="s">
        <v>4</v>
      </c>
      <c r="C3" s="230" t="s">
        <v>858</v>
      </c>
      <c r="D3" s="230"/>
      <c r="E3" s="230" t="s">
        <v>859</v>
      </c>
      <c r="F3" s="229"/>
      <c r="G3" s="229"/>
      <c r="H3" s="229"/>
      <c r="Q3" s="229"/>
      <c r="R3" s="229"/>
      <c r="S3" s="229"/>
      <c r="T3" s="229"/>
      <c r="U3" s="229"/>
      <c r="V3" s="229"/>
      <c r="W3" s="229"/>
      <c r="X3" s="229"/>
      <c r="Y3" s="229"/>
    </row>
    <row r="4" spans="1:25" ht="15.75" customHeight="1" x14ac:dyDescent="0.3">
      <c r="A4" s="10">
        <v>1</v>
      </c>
      <c r="B4" s="231" t="s">
        <v>10</v>
      </c>
      <c r="C4" s="231" t="s">
        <v>11</v>
      </c>
      <c r="D4" s="232" t="s">
        <v>12</v>
      </c>
      <c r="E4" s="232" t="s">
        <v>13</v>
      </c>
      <c r="F4" s="232" t="s">
        <v>14</v>
      </c>
      <c r="G4" s="233" t="s">
        <v>15</v>
      </c>
    </row>
    <row r="5" spans="1:25" ht="15.75" customHeight="1" x14ac:dyDescent="0.3">
      <c r="A5" s="234">
        <v>2</v>
      </c>
      <c r="B5" s="15" t="s">
        <v>689</v>
      </c>
      <c r="C5" s="15" t="s">
        <v>472</v>
      </c>
      <c r="D5" s="235">
        <v>84</v>
      </c>
      <c r="E5" s="235">
        <v>6</v>
      </c>
      <c r="F5" s="235">
        <v>608</v>
      </c>
      <c r="G5" s="243">
        <v>45</v>
      </c>
    </row>
    <row r="6" spans="1:25" ht="15.75" customHeight="1" x14ac:dyDescent="0.3">
      <c r="A6" s="236">
        <v>7</v>
      </c>
      <c r="B6" s="19" t="s">
        <v>535</v>
      </c>
      <c r="C6" s="19" t="s">
        <v>536</v>
      </c>
      <c r="D6" s="238">
        <v>89</v>
      </c>
      <c r="E6" s="237">
        <v>7</v>
      </c>
      <c r="F6" s="238">
        <v>601</v>
      </c>
      <c r="G6" s="239">
        <v>43</v>
      </c>
      <c r="V6" s="4"/>
      <c r="W6" s="4"/>
    </row>
    <row r="7" spans="1:25" ht="15.75" customHeight="1" x14ac:dyDescent="0.3">
      <c r="A7" s="236">
        <v>6</v>
      </c>
      <c r="B7" s="19" t="s">
        <v>860</v>
      </c>
      <c r="C7" s="19" t="s">
        <v>19</v>
      </c>
      <c r="D7" s="238">
        <v>82</v>
      </c>
      <c r="E7" s="237">
        <v>4</v>
      </c>
      <c r="F7" s="238">
        <v>602</v>
      </c>
      <c r="G7" s="239">
        <v>38</v>
      </c>
      <c r="H7" s="4"/>
      <c r="I7" s="4"/>
      <c r="J7" s="82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X7" s="4"/>
      <c r="Y7" s="4"/>
    </row>
    <row r="8" spans="1:25" ht="15.75" customHeight="1" x14ac:dyDescent="0.3">
      <c r="A8" s="236">
        <v>4</v>
      </c>
      <c r="B8" s="19" t="s">
        <v>861</v>
      </c>
      <c r="C8" s="19" t="s">
        <v>536</v>
      </c>
      <c r="D8" s="20">
        <v>83</v>
      </c>
      <c r="E8" s="237">
        <v>5</v>
      </c>
      <c r="F8" s="20">
        <v>543</v>
      </c>
      <c r="G8" s="22">
        <v>23</v>
      </c>
      <c r="H8" s="4"/>
      <c r="I8" s="4"/>
      <c r="J8" s="4"/>
      <c r="K8" s="30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ht="15.75" customHeight="1" x14ac:dyDescent="0.3">
      <c r="A9" s="236">
        <v>1</v>
      </c>
      <c r="B9" s="19" t="s">
        <v>657</v>
      </c>
      <c r="C9" s="19" t="s">
        <v>193</v>
      </c>
      <c r="D9" s="238">
        <v>71</v>
      </c>
      <c r="E9" s="237">
        <v>2</v>
      </c>
      <c r="F9" s="23">
        <v>521</v>
      </c>
      <c r="G9" s="24">
        <v>22</v>
      </c>
    </row>
    <row r="10" spans="1:25" ht="15.75" customHeight="1" x14ac:dyDescent="0.3">
      <c r="A10" s="236">
        <v>3</v>
      </c>
      <c r="B10" s="19" t="s">
        <v>862</v>
      </c>
      <c r="C10" s="19" t="s">
        <v>472</v>
      </c>
      <c r="D10" s="20">
        <v>75</v>
      </c>
      <c r="E10" s="237">
        <v>3</v>
      </c>
      <c r="F10" s="20">
        <v>521</v>
      </c>
      <c r="G10" s="22">
        <v>20</v>
      </c>
    </row>
    <row r="11" spans="1:25" ht="15.75" customHeight="1" x14ac:dyDescent="0.3">
      <c r="A11" s="240">
        <v>5</v>
      </c>
      <c r="B11" s="26" t="s">
        <v>645</v>
      </c>
      <c r="C11" s="26" t="s">
        <v>634</v>
      </c>
      <c r="D11" s="241" t="s">
        <v>138</v>
      </c>
      <c r="E11" s="242">
        <v>0</v>
      </c>
      <c r="F11" s="241">
        <v>0</v>
      </c>
      <c r="G11" s="244">
        <v>0</v>
      </c>
    </row>
    <row r="12" spans="1:25" ht="15.75" customHeight="1" x14ac:dyDescent="0.3"/>
    <row r="13" spans="1:25" ht="15.75" customHeight="1" x14ac:dyDescent="0.3">
      <c r="A13" s="229"/>
      <c r="B13" s="229" t="s">
        <v>7</v>
      </c>
      <c r="C13" s="230" t="s">
        <v>863</v>
      </c>
      <c r="D13" s="230"/>
      <c r="E13" s="230" t="s">
        <v>864</v>
      </c>
      <c r="F13" s="229"/>
      <c r="G13" s="229"/>
    </row>
    <row r="14" spans="1:25" ht="15.75" customHeight="1" x14ac:dyDescent="0.3">
      <c r="A14" s="10">
        <v>1</v>
      </c>
      <c r="B14" s="231" t="s">
        <v>10</v>
      </c>
      <c r="C14" s="231" t="s">
        <v>11</v>
      </c>
      <c r="D14" s="232" t="s">
        <v>12</v>
      </c>
      <c r="E14" s="232" t="s">
        <v>13</v>
      </c>
      <c r="F14" s="232" t="s">
        <v>14</v>
      </c>
      <c r="G14" s="233" t="s">
        <v>15</v>
      </c>
    </row>
    <row r="15" spans="1:25" ht="15.75" customHeight="1" x14ac:dyDescent="0.3">
      <c r="A15" s="234">
        <v>6</v>
      </c>
      <c r="B15" s="15" t="s">
        <v>722</v>
      </c>
      <c r="C15" s="15" t="s">
        <v>472</v>
      </c>
      <c r="D15" s="235">
        <v>84</v>
      </c>
      <c r="E15" s="235">
        <v>7</v>
      </c>
      <c r="F15" s="235">
        <v>553</v>
      </c>
      <c r="G15" s="243">
        <v>47</v>
      </c>
    </row>
    <row r="16" spans="1:25" ht="15.75" customHeight="1" x14ac:dyDescent="0.3">
      <c r="A16" s="236">
        <v>7</v>
      </c>
      <c r="B16" s="19" t="s">
        <v>865</v>
      </c>
      <c r="C16" s="19" t="s">
        <v>536</v>
      </c>
      <c r="D16" s="238">
        <v>74</v>
      </c>
      <c r="E16" s="237">
        <v>6</v>
      </c>
      <c r="F16" s="238">
        <v>514</v>
      </c>
      <c r="G16" s="239">
        <v>44</v>
      </c>
    </row>
    <row r="17" spans="1:7" ht="15.75" customHeight="1" x14ac:dyDescent="0.3">
      <c r="A17" s="236">
        <v>1</v>
      </c>
      <c r="B17" s="19" t="s">
        <v>856</v>
      </c>
      <c r="C17" s="19" t="s">
        <v>462</v>
      </c>
      <c r="D17" s="238">
        <v>57</v>
      </c>
      <c r="E17" s="237">
        <v>4</v>
      </c>
      <c r="F17" s="23">
        <v>407</v>
      </c>
      <c r="G17" s="24">
        <v>29</v>
      </c>
    </row>
    <row r="18" spans="1:7" ht="15.75" customHeight="1" x14ac:dyDescent="0.3">
      <c r="A18" s="236">
        <v>3</v>
      </c>
      <c r="B18" s="19" t="s">
        <v>744</v>
      </c>
      <c r="C18" s="19" t="s">
        <v>536</v>
      </c>
      <c r="D18" s="238">
        <v>35</v>
      </c>
      <c r="E18" s="237">
        <v>3</v>
      </c>
      <c r="F18" s="238">
        <v>393</v>
      </c>
      <c r="G18" s="239">
        <v>27</v>
      </c>
    </row>
    <row r="19" spans="1:7" ht="15.75" customHeight="1" x14ac:dyDescent="0.3">
      <c r="A19" s="236">
        <v>2</v>
      </c>
      <c r="B19" s="19" t="s">
        <v>866</v>
      </c>
      <c r="C19" s="19" t="s">
        <v>472</v>
      </c>
      <c r="D19" s="238">
        <v>60</v>
      </c>
      <c r="E19" s="237">
        <v>5</v>
      </c>
      <c r="F19" s="238">
        <v>379</v>
      </c>
      <c r="G19" s="239">
        <v>25</v>
      </c>
    </row>
    <row r="20" spans="1:7" ht="15.75" customHeight="1" x14ac:dyDescent="0.3">
      <c r="A20" s="236">
        <v>5</v>
      </c>
      <c r="B20" s="19" t="s">
        <v>867</v>
      </c>
      <c r="C20" s="19" t="s">
        <v>159</v>
      </c>
      <c r="D20" s="238" t="s">
        <v>109</v>
      </c>
      <c r="E20" s="237">
        <v>0</v>
      </c>
      <c r="F20" s="238">
        <v>127</v>
      </c>
      <c r="G20" s="239">
        <v>8</v>
      </c>
    </row>
    <row r="21" spans="1:7" ht="15.75" customHeight="1" x14ac:dyDescent="0.3">
      <c r="A21" s="240">
        <v>4</v>
      </c>
      <c r="B21" s="26" t="s">
        <v>764</v>
      </c>
      <c r="C21" s="26" t="s">
        <v>536</v>
      </c>
      <c r="D21" s="241" t="s">
        <v>138</v>
      </c>
      <c r="E21" s="242">
        <v>0</v>
      </c>
      <c r="F21" s="241">
        <v>0</v>
      </c>
      <c r="G21" s="244">
        <v>0</v>
      </c>
    </row>
    <row r="22" spans="1:7" ht="15.75" customHeight="1" x14ac:dyDescent="0.3"/>
    <row r="23" spans="1:7" ht="15.75" customHeight="1" x14ac:dyDescent="0.3">
      <c r="B23" s="229" t="s">
        <v>677</v>
      </c>
    </row>
    <row r="24" spans="1:7" ht="15.75" customHeight="1" x14ac:dyDescent="0.3"/>
    <row r="25" spans="1:7" ht="15.75" customHeight="1" x14ac:dyDescent="0.3">
      <c r="B25" s="4" t="s">
        <v>851</v>
      </c>
      <c r="C25" s="4"/>
      <c r="D25" s="4"/>
      <c r="E25" s="4"/>
      <c r="F25" s="33" t="s">
        <v>167</v>
      </c>
      <c r="G25" s="4"/>
    </row>
    <row r="26" spans="1:7" ht="15.75" customHeight="1" x14ac:dyDescent="0.3">
      <c r="B26" s="4" t="s">
        <v>168</v>
      </c>
      <c r="C26" s="4"/>
      <c r="D26" s="4"/>
      <c r="E26" s="4"/>
      <c r="F26" s="4"/>
      <c r="G26" s="4"/>
    </row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hyperlinks>
    <hyperlink ref="B2" location="'Index'!A3" tooltip="Go to the Index sheet" display="á" xr:uid="{24393335-82E2-4E0A-9FE6-F412D246FF36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EA934-2A2B-4F2D-BA1E-7DEB169478AC}">
  <sheetPr>
    <tabColor rgb="FF7030A0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11" width="5" style="4" customWidth="1"/>
    <col min="12" max="12" width="1.7109375" style="4" customWidth="1"/>
    <col min="13" max="13" width="2.7109375" style="4" customWidth="1"/>
    <col min="14" max="15" width="20.7109375" style="4" customWidth="1"/>
    <col min="16" max="22" width="5" style="4" customWidth="1"/>
    <col min="23" max="25" width="4.140625" style="4" customWidth="1"/>
    <col min="26" max="27" width="4.140625" customWidth="1"/>
  </cols>
  <sheetData>
    <row r="1" spans="1:25" ht="18" x14ac:dyDescent="0.35">
      <c r="A1" s="1"/>
      <c r="B1" s="2" t="s">
        <v>868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15.75" customHeight="1" x14ac:dyDescent="0.3">
      <c r="B2" s="5" t="s">
        <v>2</v>
      </c>
      <c r="I2" s="47" t="s">
        <v>869</v>
      </c>
    </row>
    <row r="3" spans="1:25" ht="15.75" customHeight="1" x14ac:dyDescent="0.3">
      <c r="A3" s="7"/>
      <c r="B3" s="8" t="s">
        <v>4</v>
      </c>
      <c r="C3" s="9" t="s">
        <v>447</v>
      </c>
      <c r="D3" s="9"/>
      <c r="E3" s="9" t="s">
        <v>870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4</v>
      </c>
      <c r="B4" s="11" t="s">
        <v>10</v>
      </c>
      <c r="C4" s="80" t="s">
        <v>11</v>
      </c>
      <c r="D4" s="52"/>
      <c r="E4" s="52"/>
      <c r="F4" s="52"/>
      <c r="G4" s="81"/>
      <c r="H4" s="12" t="s">
        <v>12</v>
      </c>
      <c r="I4" s="12" t="s">
        <v>13</v>
      </c>
      <c r="J4" s="12" t="s">
        <v>14</v>
      </c>
      <c r="K4" s="13" t="s">
        <v>15</v>
      </c>
    </row>
    <row r="5" spans="1:25" ht="15.75" customHeight="1" x14ac:dyDescent="0.3">
      <c r="A5" s="14">
        <v>10</v>
      </c>
      <c r="B5" s="15" t="s">
        <v>52</v>
      </c>
      <c r="C5" s="15" t="s">
        <v>53</v>
      </c>
      <c r="D5" s="16">
        <v>44</v>
      </c>
      <c r="E5" s="16">
        <v>45</v>
      </c>
      <c r="F5" s="16">
        <v>47</v>
      </c>
      <c r="G5" s="16">
        <v>44</v>
      </c>
      <c r="H5" s="16">
        <f t="shared" ref="H5:H15" si="0">SUM(D5:G5)</f>
        <v>180</v>
      </c>
      <c r="I5" s="16">
        <v>11</v>
      </c>
      <c r="J5" s="16">
        <v>1274</v>
      </c>
      <c r="K5" s="17">
        <v>77</v>
      </c>
    </row>
    <row r="6" spans="1:25" ht="15.75" customHeight="1" x14ac:dyDescent="0.3">
      <c r="A6" s="18">
        <v>5</v>
      </c>
      <c r="B6" s="19" t="s">
        <v>26</v>
      </c>
      <c r="C6" s="19" t="s">
        <v>27</v>
      </c>
      <c r="D6" s="20">
        <v>45</v>
      </c>
      <c r="E6" s="20">
        <v>44</v>
      </c>
      <c r="F6" s="20">
        <v>43</v>
      </c>
      <c r="G6" s="20">
        <v>45</v>
      </c>
      <c r="H6" s="20">
        <f t="shared" si="0"/>
        <v>177</v>
      </c>
      <c r="I6" s="21">
        <v>10</v>
      </c>
      <c r="J6" s="20">
        <v>1237</v>
      </c>
      <c r="K6" s="22">
        <v>70</v>
      </c>
    </row>
    <row r="7" spans="1:25" ht="15.75" customHeight="1" x14ac:dyDescent="0.3">
      <c r="A7" s="18">
        <v>7</v>
      </c>
      <c r="B7" s="19" t="s">
        <v>33</v>
      </c>
      <c r="C7" s="19" t="s">
        <v>19</v>
      </c>
      <c r="D7" s="20">
        <v>42</v>
      </c>
      <c r="E7" s="20">
        <v>42</v>
      </c>
      <c r="F7" s="20">
        <v>45</v>
      </c>
      <c r="G7" s="20">
        <v>42</v>
      </c>
      <c r="H7" s="20">
        <f t="shared" si="0"/>
        <v>171</v>
      </c>
      <c r="I7" s="21">
        <v>9</v>
      </c>
      <c r="J7" s="20">
        <v>1187</v>
      </c>
      <c r="K7" s="22">
        <v>60</v>
      </c>
    </row>
    <row r="8" spans="1:25" ht="15.75" customHeight="1" x14ac:dyDescent="0.3">
      <c r="A8" s="18">
        <v>8</v>
      </c>
      <c r="B8" s="19" t="s">
        <v>871</v>
      </c>
      <c r="C8" s="19" t="s">
        <v>53</v>
      </c>
      <c r="D8" s="20">
        <v>44</v>
      </c>
      <c r="E8" s="20">
        <v>40</v>
      </c>
      <c r="F8" s="20">
        <v>42</v>
      </c>
      <c r="G8" s="20">
        <v>37</v>
      </c>
      <c r="H8" s="20">
        <f t="shared" si="0"/>
        <v>163</v>
      </c>
      <c r="I8" s="21">
        <v>6</v>
      </c>
      <c r="J8" s="20">
        <v>1146</v>
      </c>
      <c r="K8" s="22">
        <v>53</v>
      </c>
    </row>
    <row r="9" spans="1:25" ht="15.75" customHeight="1" x14ac:dyDescent="0.3">
      <c r="A9" s="18">
        <v>1</v>
      </c>
      <c r="B9" s="19" t="s">
        <v>134</v>
      </c>
      <c r="C9" s="19" t="s">
        <v>53</v>
      </c>
      <c r="D9" s="20">
        <v>39</v>
      </c>
      <c r="E9" s="20">
        <v>35</v>
      </c>
      <c r="F9" s="20">
        <v>43</v>
      </c>
      <c r="G9" s="20">
        <v>41</v>
      </c>
      <c r="H9" s="20">
        <f t="shared" si="0"/>
        <v>158</v>
      </c>
      <c r="I9" s="21">
        <v>5</v>
      </c>
      <c r="J9" s="23">
        <v>1095</v>
      </c>
      <c r="K9" s="24">
        <v>41</v>
      </c>
    </row>
    <row r="10" spans="1:25" ht="15.75" customHeight="1" x14ac:dyDescent="0.3">
      <c r="A10" s="18">
        <v>11</v>
      </c>
      <c r="B10" s="19" t="s">
        <v>125</v>
      </c>
      <c r="C10" s="19" t="s">
        <v>19</v>
      </c>
      <c r="D10" s="20">
        <v>39</v>
      </c>
      <c r="E10" s="20">
        <v>42</v>
      </c>
      <c r="F10" s="20">
        <v>44</v>
      </c>
      <c r="G10" s="20">
        <v>43</v>
      </c>
      <c r="H10" s="20">
        <f t="shared" si="0"/>
        <v>168</v>
      </c>
      <c r="I10" s="21">
        <v>8</v>
      </c>
      <c r="J10" s="20">
        <v>1086</v>
      </c>
      <c r="K10" s="22">
        <v>41</v>
      </c>
    </row>
    <row r="11" spans="1:25" ht="15.75" customHeight="1" x14ac:dyDescent="0.3">
      <c r="A11" s="18">
        <v>4</v>
      </c>
      <c r="B11" s="19" t="s">
        <v>185</v>
      </c>
      <c r="C11" s="19" t="s">
        <v>53</v>
      </c>
      <c r="D11" s="20">
        <v>41</v>
      </c>
      <c r="E11" s="20">
        <v>40</v>
      </c>
      <c r="F11" s="20">
        <v>41</v>
      </c>
      <c r="G11" s="20">
        <v>44</v>
      </c>
      <c r="H11" s="20">
        <f t="shared" si="0"/>
        <v>166</v>
      </c>
      <c r="I11" s="21">
        <v>7</v>
      </c>
      <c r="J11" s="20">
        <v>1113</v>
      </c>
      <c r="K11" s="22">
        <v>40</v>
      </c>
    </row>
    <row r="12" spans="1:25" ht="15.75" customHeight="1" x14ac:dyDescent="0.3">
      <c r="A12" s="18">
        <v>2</v>
      </c>
      <c r="B12" s="19" t="s">
        <v>208</v>
      </c>
      <c r="C12" s="19" t="s">
        <v>27</v>
      </c>
      <c r="D12" s="20">
        <v>41</v>
      </c>
      <c r="E12" s="20">
        <v>40</v>
      </c>
      <c r="F12" s="20">
        <v>35</v>
      </c>
      <c r="G12" s="20">
        <v>41</v>
      </c>
      <c r="H12" s="20">
        <f t="shared" si="0"/>
        <v>157</v>
      </c>
      <c r="I12" s="21">
        <v>4</v>
      </c>
      <c r="J12" s="20">
        <v>1025</v>
      </c>
      <c r="K12" s="22">
        <v>32</v>
      </c>
    </row>
    <row r="13" spans="1:25" ht="15.75" customHeight="1" x14ac:dyDescent="0.3">
      <c r="A13" s="18">
        <v>9</v>
      </c>
      <c r="B13" s="19" t="s">
        <v>213</v>
      </c>
      <c r="C13" s="19" t="s">
        <v>17</v>
      </c>
      <c r="D13" s="20">
        <v>42</v>
      </c>
      <c r="E13" s="20">
        <v>44</v>
      </c>
      <c r="F13" s="20">
        <v>32</v>
      </c>
      <c r="G13" s="20">
        <v>32</v>
      </c>
      <c r="H13" s="20">
        <f t="shared" si="0"/>
        <v>150</v>
      </c>
      <c r="I13" s="21">
        <v>3</v>
      </c>
      <c r="J13" s="20">
        <v>1029</v>
      </c>
      <c r="K13" s="22">
        <v>26</v>
      </c>
    </row>
    <row r="14" spans="1:25" ht="15.75" customHeight="1" x14ac:dyDescent="0.3">
      <c r="A14" s="18">
        <v>3</v>
      </c>
      <c r="B14" s="19" t="s">
        <v>180</v>
      </c>
      <c r="C14" s="19" t="s">
        <v>53</v>
      </c>
      <c r="D14" s="20">
        <v>42</v>
      </c>
      <c r="E14" s="20">
        <v>29</v>
      </c>
      <c r="F14" s="20">
        <v>33</v>
      </c>
      <c r="G14" s="20">
        <v>34</v>
      </c>
      <c r="H14" s="20">
        <f t="shared" si="0"/>
        <v>138</v>
      </c>
      <c r="I14" s="21">
        <v>2</v>
      </c>
      <c r="J14" s="20">
        <v>990</v>
      </c>
      <c r="K14" s="22">
        <v>19</v>
      </c>
    </row>
    <row r="15" spans="1:25" ht="15.75" customHeight="1" x14ac:dyDescent="0.3">
      <c r="A15" s="25">
        <v>6</v>
      </c>
      <c r="B15" s="26" t="s">
        <v>137</v>
      </c>
      <c r="C15" s="26" t="s">
        <v>60</v>
      </c>
      <c r="D15" s="27" t="s">
        <v>109</v>
      </c>
      <c r="E15" s="27"/>
      <c r="F15" s="27"/>
      <c r="G15" s="27"/>
      <c r="H15" s="27">
        <f t="shared" si="0"/>
        <v>0</v>
      </c>
      <c r="I15" s="28">
        <v>0</v>
      </c>
      <c r="J15" s="27">
        <v>0</v>
      </c>
      <c r="K15" s="29">
        <v>0</v>
      </c>
    </row>
    <row r="16" spans="1:25" ht="15.75" customHeight="1" x14ac:dyDescent="0.3">
      <c r="A16" s="4"/>
    </row>
    <row r="17" spans="1:6" ht="15.75" customHeight="1" x14ac:dyDescent="0.3">
      <c r="A17" s="4"/>
      <c r="B17" s="8" t="s">
        <v>872</v>
      </c>
    </row>
    <row r="18" spans="1:6" ht="15.75" customHeight="1" x14ac:dyDescent="0.3">
      <c r="A18" s="4"/>
    </row>
    <row r="19" spans="1:6" ht="15.75" customHeight="1" x14ac:dyDescent="0.3">
      <c r="A19" s="4"/>
      <c r="B19" s="4" t="s">
        <v>350</v>
      </c>
      <c r="F19" s="33" t="s">
        <v>167</v>
      </c>
    </row>
    <row r="20" spans="1:6" ht="15.75" customHeight="1" x14ac:dyDescent="0.3">
      <c r="A20" s="4"/>
      <c r="B20" s="4" t="s">
        <v>168</v>
      </c>
    </row>
    <row r="21" spans="1:6" ht="15.75" customHeight="1" x14ac:dyDescent="0.3">
      <c r="A21" s="4"/>
    </row>
    <row r="22" spans="1:6" ht="15.75" customHeight="1" x14ac:dyDescent="0.3">
      <c r="A22" s="4"/>
    </row>
    <row r="23" spans="1:6" ht="15.75" customHeight="1" x14ac:dyDescent="0.3">
      <c r="A23" s="4"/>
    </row>
    <row r="24" spans="1:6" ht="15.75" customHeight="1" x14ac:dyDescent="0.3">
      <c r="A24" s="4"/>
    </row>
    <row r="25" spans="1:6" ht="15.75" customHeight="1" x14ac:dyDescent="0.3">
      <c r="A25" s="4"/>
    </row>
    <row r="26" spans="1:6" ht="15.75" customHeight="1" x14ac:dyDescent="0.3">
      <c r="A26" s="4"/>
    </row>
    <row r="27" spans="1:6" ht="15.75" customHeight="1" x14ac:dyDescent="0.3">
      <c r="A27" s="4"/>
    </row>
    <row r="28" spans="1:6" ht="15.75" customHeight="1" x14ac:dyDescent="0.3">
      <c r="A28" s="4"/>
    </row>
    <row r="29" spans="1:6" ht="15.75" customHeight="1" x14ac:dyDescent="0.3">
      <c r="A29" s="4"/>
    </row>
    <row r="30" spans="1:6" ht="15.75" customHeight="1" x14ac:dyDescent="0.3">
      <c r="A30" s="4"/>
    </row>
    <row r="31" spans="1:6" ht="15.75" customHeight="1" x14ac:dyDescent="0.3">
      <c r="A31" s="4"/>
    </row>
    <row r="32" spans="1:6" ht="15.75" customHeight="1" x14ac:dyDescent="0.3">
      <c r="A32" s="4"/>
    </row>
    <row r="33" spans="1:1" ht="15.75" customHeight="1" x14ac:dyDescent="0.3">
      <c r="A33" s="4"/>
    </row>
    <row r="34" spans="1:1" ht="15.75" customHeight="1" x14ac:dyDescent="0.3">
      <c r="A34" s="4"/>
    </row>
    <row r="35" spans="1:1" ht="15.75" customHeight="1" x14ac:dyDescent="0.3">
      <c r="A35" s="4"/>
    </row>
    <row r="36" spans="1:1" ht="15.75" customHeight="1" x14ac:dyDescent="0.3">
      <c r="A36" s="4"/>
    </row>
    <row r="37" spans="1:1" ht="15.75" customHeight="1" x14ac:dyDescent="0.3">
      <c r="A37" s="4"/>
    </row>
    <row r="38" spans="1:1" ht="15.75" customHeight="1" x14ac:dyDescent="0.3">
      <c r="A38" s="4"/>
    </row>
    <row r="39" spans="1:1" ht="15.75" customHeight="1" x14ac:dyDescent="0.3">
      <c r="A39" s="4"/>
    </row>
    <row r="40" spans="1:1" ht="15.75" customHeight="1" x14ac:dyDescent="0.3">
      <c r="A40" s="4"/>
    </row>
    <row r="41" spans="1:1" ht="15.75" customHeight="1" x14ac:dyDescent="0.3">
      <c r="A41" s="4"/>
    </row>
    <row r="42" spans="1:1" ht="15.75" customHeight="1" x14ac:dyDescent="0.3">
      <c r="A42" s="4"/>
    </row>
    <row r="43" spans="1:1" ht="15.75" customHeight="1" x14ac:dyDescent="0.3">
      <c r="A43" s="4"/>
    </row>
    <row r="44" spans="1:1" ht="15.75" customHeight="1" x14ac:dyDescent="0.3">
      <c r="A44" s="4"/>
    </row>
    <row r="45" spans="1:1" ht="15.75" customHeight="1" x14ac:dyDescent="0.3">
      <c r="A45" s="4"/>
    </row>
    <row r="46" spans="1:1" ht="15.75" customHeight="1" x14ac:dyDescent="0.3">
      <c r="A46" s="4"/>
    </row>
    <row r="47" spans="1:1" ht="15.75" customHeight="1" x14ac:dyDescent="0.3">
      <c r="A47" s="4"/>
    </row>
    <row r="48" spans="1:1" ht="15.75" customHeight="1" x14ac:dyDescent="0.3">
      <c r="A48" s="4"/>
    </row>
    <row r="49" spans="1:1" ht="15.75" customHeight="1" x14ac:dyDescent="0.3">
      <c r="A49" s="4"/>
    </row>
    <row r="50" spans="1:1" ht="15.75" customHeight="1" x14ac:dyDescent="0.3">
      <c r="A50" s="4"/>
    </row>
    <row r="51" spans="1:1" ht="15.75" customHeight="1" x14ac:dyDescent="0.3">
      <c r="A51" s="4"/>
    </row>
    <row r="52" spans="1:1" ht="15.75" customHeight="1" x14ac:dyDescent="0.3">
      <c r="A52" s="4"/>
    </row>
    <row r="53" spans="1:1" ht="15.75" customHeight="1" x14ac:dyDescent="0.3">
      <c r="A53" s="4"/>
    </row>
    <row r="54" spans="1:1" ht="15.75" customHeight="1" x14ac:dyDescent="0.3">
      <c r="A54" s="4"/>
    </row>
    <row r="55" spans="1:1" ht="15.75" customHeight="1" x14ac:dyDescent="0.3">
      <c r="A55" s="4"/>
    </row>
    <row r="56" spans="1:1" ht="15.75" customHeight="1" x14ac:dyDescent="0.3">
      <c r="A56" s="4"/>
    </row>
    <row r="57" spans="1:1" ht="15.75" customHeight="1" x14ac:dyDescent="0.3">
      <c r="A57" s="4"/>
    </row>
    <row r="58" spans="1:1" ht="15.75" customHeight="1" x14ac:dyDescent="0.3">
      <c r="A58" s="4"/>
    </row>
    <row r="59" spans="1:1" ht="15.75" customHeight="1" x14ac:dyDescent="0.3">
      <c r="A59" s="4"/>
    </row>
    <row r="60" spans="1:1" ht="15.75" customHeight="1" x14ac:dyDescent="0.3">
      <c r="A60" s="4"/>
    </row>
    <row r="61" spans="1:1" ht="15.75" customHeight="1" x14ac:dyDescent="0.3">
      <c r="A61" s="4"/>
    </row>
    <row r="62" spans="1:1" ht="15.75" customHeight="1" x14ac:dyDescent="0.3">
      <c r="A62" s="4"/>
    </row>
    <row r="63" spans="1:1" ht="15.75" customHeight="1" x14ac:dyDescent="0.3">
      <c r="A63" s="4"/>
    </row>
    <row r="64" spans="1:1" ht="15.75" customHeight="1" x14ac:dyDescent="0.3">
      <c r="A64" s="4"/>
    </row>
    <row r="65" spans="1:1" ht="15.75" customHeight="1" x14ac:dyDescent="0.3">
      <c r="A65" s="4"/>
    </row>
    <row r="66" spans="1:1" ht="15.75" customHeight="1" x14ac:dyDescent="0.3">
      <c r="A66" s="4"/>
    </row>
    <row r="67" spans="1:1" ht="15.75" customHeight="1" x14ac:dyDescent="0.3">
      <c r="A67" s="4"/>
    </row>
    <row r="68" spans="1:1" ht="15.75" customHeight="1" x14ac:dyDescent="0.3">
      <c r="A68" s="4"/>
    </row>
    <row r="69" spans="1:1" ht="15.75" customHeight="1" x14ac:dyDescent="0.3">
      <c r="A69" s="4"/>
    </row>
    <row r="70" spans="1:1" ht="15.75" customHeight="1" x14ac:dyDescent="0.3">
      <c r="A70" s="4"/>
    </row>
    <row r="71" spans="1:1" ht="15.75" customHeight="1" x14ac:dyDescent="0.3">
      <c r="A71" s="4"/>
    </row>
    <row r="72" spans="1:1" ht="15.75" customHeight="1" x14ac:dyDescent="0.3">
      <c r="A72" s="4"/>
    </row>
    <row r="73" spans="1:1" ht="15.75" customHeight="1" x14ac:dyDescent="0.3">
      <c r="A73" s="4"/>
    </row>
    <row r="74" spans="1:1" ht="15.75" customHeight="1" x14ac:dyDescent="0.3">
      <c r="A74" s="4"/>
    </row>
    <row r="75" spans="1:1" ht="15.75" customHeight="1" x14ac:dyDescent="0.3">
      <c r="A75" s="4"/>
    </row>
    <row r="76" spans="1:1" ht="15.75" customHeight="1" x14ac:dyDescent="0.3">
      <c r="A76" s="4"/>
    </row>
    <row r="77" spans="1:1" ht="15.75" customHeight="1" x14ac:dyDescent="0.3">
      <c r="A77" s="4"/>
    </row>
    <row r="78" spans="1:1" ht="15.75" customHeight="1" x14ac:dyDescent="0.3">
      <c r="A78" s="4"/>
    </row>
    <row r="79" spans="1:1" ht="15.75" customHeight="1" x14ac:dyDescent="0.3">
      <c r="A79" s="4"/>
    </row>
    <row r="80" spans="1:1" ht="15.75" customHeight="1" x14ac:dyDescent="0.3">
      <c r="A80" s="4"/>
    </row>
    <row r="81" spans="1:1" ht="15.75" customHeight="1" x14ac:dyDescent="0.3">
      <c r="A81" s="4"/>
    </row>
    <row r="82" spans="1:1" ht="15.75" customHeight="1" x14ac:dyDescent="0.3">
      <c r="A82" s="4"/>
    </row>
    <row r="83" spans="1:1" ht="15.75" customHeight="1" x14ac:dyDescent="0.3">
      <c r="A83" s="4"/>
    </row>
    <row r="84" spans="1:1" ht="15.75" customHeight="1" x14ac:dyDescent="0.3">
      <c r="A84" s="4"/>
    </row>
    <row r="85" spans="1:1" ht="15.75" customHeight="1" x14ac:dyDescent="0.3">
      <c r="A85" s="4"/>
    </row>
    <row r="86" spans="1:1" ht="15.75" customHeight="1" x14ac:dyDescent="0.3">
      <c r="A86" s="4"/>
    </row>
    <row r="87" spans="1:1" ht="15.75" customHeight="1" x14ac:dyDescent="0.3">
      <c r="A87" s="4"/>
    </row>
    <row r="88" spans="1:1" ht="15.75" customHeight="1" x14ac:dyDescent="0.3">
      <c r="A88" s="4"/>
    </row>
    <row r="89" spans="1:1" ht="15.75" customHeight="1" x14ac:dyDescent="0.3">
      <c r="A89" s="4"/>
    </row>
    <row r="90" spans="1:1" ht="15.75" customHeight="1" x14ac:dyDescent="0.3">
      <c r="A90" s="4"/>
    </row>
    <row r="91" spans="1:1" ht="15.75" customHeight="1" x14ac:dyDescent="0.3">
      <c r="A91" s="4"/>
    </row>
    <row r="92" spans="1:1" ht="15.75" customHeight="1" x14ac:dyDescent="0.3">
      <c r="A92" s="4"/>
    </row>
    <row r="93" spans="1:1" ht="15.75" customHeight="1" x14ac:dyDescent="0.3">
      <c r="A93" s="4"/>
    </row>
    <row r="94" spans="1:1" ht="15.75" customHeight="1" x14ac:dyDescent="0.3">
      <c r="A94" s="4"/>
    </row>
    <row r="95" spans="1:1" ht="15.75" customHeight="1" x14ac:dyDescent="0.3">
      <c r="A95" s="4"/>
    </row>
    <row r="96" spans="1:1" ht="15.75" customHeight="1" x14ac:dyDescent="0.3">
      <c r="A96" s="4"/>
    </row>
    <row r="97" spans="1:1" ht="15.75" customHeight="1" x14ac:dyDescent="0.3">
      <c r="A97" s="4"/>
    </row>
    <row r="98" spans="1:1" ht="15.75" customHeight="1" x14ac:dyDescent="0.3">
      <c r="A98" s="4"/>
    </row>
    <row r="99" spans="1:1" ht="15.75" customHeight="1" x14ac:dyDescent="0.3">
      <c r="A99" s="4"/>
    </row>
    <row r="100" spans="1:1" ht="15.75" customHeight="1" x14ac:dyDescent="0.3">
      <c r="A100" s="4"/>
    </row>
    <row r="101" spans="1:1" ht="15.75" customHeight="1" x14ac:dyDescent="0.3">
      <c r="A101" s="4"/>
    </row>
    <row r="102" spans="1:1" ht="15.75" customHeight="1" x14ac:dyDescent="0.3">
      <c r="A102" s="4"/>
    </row>
    <row r="103" spans="1:1" ht="15.75" customHeight="1" x14ac:dyDescent="0.3">
      <c r="A103" s="4"/>
    </row>
    <row r="104" spans="1:1" ht="15.75" customHeight="1" x14ac:dyDescent="0.3">
      <c r="A104" s="4"/>
    </row>
    <row r="105" spans="1:1" ht="15.75" customHeight="1" x14ac:dyDescent="0.3">
      <c r="A105" s="4"/>
    </row>
    <row r="106" spans="1:1" ht="15.75" customHeight="1" x14ac:dyDescent="0.3">
      <c r="A106" s="4"/>
    </row>
    <row r="107" spans="1:1" ht="15.75" customHeight="1" x14ac:dyDescent="0.3">
      <c r="A107" s="4"/>
    </row>
    <row r="108" spans="1:1" ht="15.75" customHeight="1" x14ac:dyDescent="0.3">
      <c r="A108" s="4"/>
    </row>
    <row r="109" spans="1:1" ht="15.75" customHeight="1" x14ac:dyDescent="0.3">
      <c r="A109" s="4"/>
    </row>
    <row r="110" spans="1:1" ht="15.75" customHeight="1" x14ac:dyDescent="0.3">
      <c r="A110" s="4"/>
    </row>
    <row r="111" spans="1:1" ht="15.75" customHeight="1" x14ac:dyDescent="0.3">
      <c r="A111" s="4"/>
    </row>
    <row r="112" spans="1:1" ht="15.75" customHeight="1" x14ac:dyDescent="0.3">
      <c r="A112" s="4"/>
    </row>
    <row r="113" spans="1:1" ht="15.75" customHeight="1" x14ac:dyDescent="0.3">
      <c r="A113" s="4"/>
    </row>
    <row r="114" spans="1:1" ht="15.75" customHeight="1" x14ac:dyDescent="0.3">
      <c r="A114" s="4"/>
    </row>
    <row r="115" spans="1:1" ht="15.75" customHeight="1" x14ac:dyDescent="0.3">
      <c r="A115" s="4"/>
    </row>
    <row r="116" spans="1:1" ht="15.75" customHeight="1" x14ac:dyDescent="0.3">
      <c r="A116" s="4"/>
    </row>
    <row r="117" spans="1:1" ht="15.75" customHeight="1" x14ac:dyDescent="0.3">
      <c r="A117" s="4"/>
    </row>
    <row r="118" spans="1:1" ht="15.75" customHeight="1" x14ac:dyDescent="0.3">
      <c r="A118" s="4"/>
    </row>
    <row r="119" spans="1:1" ht="15.75" customHeight="1" x14ac:dyDescent="0.3">
      <c r="A119" s="4"/>
    </row>
    <row r="120" spans="1:1" ht="15.75" customHeight="1" x14ac:dyDescent="0.3">
      <c r="A120" s="4"/>
    </row>
    <row r="121" spans="1:1" ht="15.75" customHeight="1" x14ac:dyDescent="0.3">
      <c r="A121" s="4"/>
    </row>
    <row r="122" spans="1:1" ht="15.75" customHeight="1" x14ac:dyDescent="0.3">
      <c r="A122" s="4"/>
    </row>
    <row r="123" spans="1:1" ht="15.75" customHeight="1" x14ac:dyDescent="0.3">
      <c r="A123" s="4"/>
    </row>
    <row r="124" spans="1:1" ht="15.75" customHeight="1" x14ac:dyDescent="0.3">
      <c r="A124" s="4"/>
    </row>
    <row r="125" spans="1:1" ht="15.75" customHeight="1" x14ac:dyDescent="0.3">
      <c r="A125" s="4"/>
    </row>
    <row r="126" spans="1:1" ht="15.75" customHeight="1" x14ac:dyDescent="0.3">
      <c r="A126" s="4"/>
    </row>
    <row r="127" spans="1:1" ht="15.75" customHeight="1" x14ac:dyDescent="0.3">
      <c r="A127" s="4"/>
    </row>
    <row r="128" spans="1:1" ht="15.75" customHeight="1" x14ac:dyDescent="0.3">
      <c r="A128" s="4"/>
    </row>
    <row r="129" spans="1:1" ht="15.75" customHeight="1" x14ac:dyDescent="0.3">
      <c r="A129" s="4"/>
    </row>
    <row r="130" spans="1:1" ht="15.75" customHeight="1" x14ac:dyDescent="0.3">
      <c r="A130" s="4"/>
    </row>
    <row r="131" spans="1:1" ht="15.75" customHeight="1" x14ac:dyDescent="0.3">
      <c r="A131" s="4"/>
    </row>
    <row r="132" spans="1:1" ht="15.75" customHeight="1" x14ac:dyDescent="0.3">
      <c r="A132" s="4"/>
    </row>
    <row r="133" spans="1:1" ht="15.75" customHeight="1" x14ac:dyDescent="0.3">
      <c r="A133" s="4"/>
    </row>
    <row r="134" spans="1:1" ht="15.75" customHeight="1" x14ac:dyDescent="0.3">
      <c r="A134" s="4"/>
    </row>
    <row r="135" spans="1:1" ht="15.75" customHeight="1" x14ac:dyDescent="0.3">
      <c r="A135" s="4"/>
    </row>
    <row r="136" spans="1:1" ht="15.75" customHeight="1" x14ac:dyDescent="0.3">
      <c r="A136" s="4"/>
    </row>
    <row r="137" spans="1:1" ht="15.75" customHeight="1" x14ac:dyDescent="0.3">
      <c r="A137" s="4"/>
    </row>
    <row r="138" spans="1:1" ht="15.75" customHeight="1" x14ac:dyDescent="0.3">
      <c r="A138" s="4"/>
    </row>
    <row r="139" spans="1:1" ht="15.75" customHeight="1" x14ac:dyDescent="0.3">
      <c r="A139" s="4"/>
    </row>
    <row r="140" spans="1:1" ht="15.75" customHeight="1" x14ac:dyDescent="0.3">
      <c r="A140" s="4"/>
    </row>
    <row r="141" spans="1:1" ht="15.75" customHeight="1" x14ac:dyDescent="0.3">
      <c r="A141" s="4"/>
    </row>
    <row r="142" spans="1:1" ht="15.75" customHeight="1" x14ac:dyDescent="0.3">
      <c r="A142" s="4"/>
    </row>
    <row r="143" spans="1:1" ht="15.75" customHeight="1" x14ac:dyDescent="0.3">
      <c r="A143" s="4"/>
    </row>
    <row r="144" spans="1:1" ht="15.75" customHeight="1" x14ac:dyDescent="0.3">
      <c r="A144" s="4"/>
    </row>
    <row r="145" spans="1:1" ht="15.75" customHeight="1" x14ac:dyDescent="0.3">
      <c r="A145" s="4"/>
    </row>
    <row r="146" spans="1:1" ht="15.75" customHeight="1" x14ac:dyDescent="0.3">
      <c r="A146" s="4"/>
    </row>
    <row r="147" spans="1:1" ht="15.75" customHeight="1" x14ac:dyDescent="0.3">
      <c r="A147" s="4"/>
    </row>
    <row r="148" spans="1:1" ht="15.75" customHeight="1" x14ac:dyDescent="0.3">
      <c r="A148" s="4"/>
    </row>
    <row r="149" spans="1:1" ht="15.75" customHeight="1" x14ac:dyDescent="0.3">
      <c r="A149" s="4"/>
    </row>
    <row r="150" spans="1:1" ht="15.75" customHeight="1" x14ac:dyDescent="0.3">
      <c r="A150" s="4"/>
    </row>
    <row r="151" spans="1:1" ht="15.75" customHeight="1" x14ac:dyDescent="0.3">
      <c r="A151" s="4"/>
    </row>
    <row r="152" spans="1:1" ht="15.75" customHeight="1" x14ac:dyDescent="0.3">
      <c r="A152" s="4"/>
    </row>
    <row r="153" spans="1:1" ht="15.75" customHeight="1" x14ac:dyDescent="0.3">
      <c r="A153" s="4"/>
    </row>
    <row r="154" spans="1:1" ht="15.75" customHeight="1" x14ac:dyDescent="0.3">
      <c r="A154" s="4"/>
    </row>
    <row r="155" spans="1:1" ht="15.75" customHeight="1" x14ac:dyDescent="0.3">
      <c r="A155" s="4"/>
    </row>
    <row r="156" spans="1:1" ht="15.75" customHeight="1" x14ac:dyDescent="0.3">
      <c r="A156" s="4"/>
    </row>
    <row r="157" spans="1:1" ht="15.75" customHeight="1" x14ac:dyDescent="0.3">
      <c r="A157" s="4"/>
    </row>
    <row r="158" spans="1:1" ht="15.75" customHeight="1" x14ac:dyDescent="0.3">
      <c r="A158" s="4"/>
    </row>
    <row r="159" spans="1:1" ht="15.75" customHeight="1" x14ac:dyDescent="0.3">
      <c r="A159" s="4"/>
    </row>
    <row r="160" spans="1:1" ht="15.75" customHeight="1" x14ac:dyDescent="0.3">
      <c r="A160" s="4"/>
    </row>
    <row r="161" spans="1:1" ht="15.75" customHeight="1" x14ac:dyDescent="0.3">
      <c r="A161" s="4"/>
    </row>
    <row r="162" spans="1:1" ht="15.75" customHeight="1" x14ac:dyDescent="0.3">
      <c r="A162" s="4"/>
    </row>
    <row r="163" spans="1:1" ht="15.75" customHeight="1" x14ac:dyDescent="0.3">
      <c r="A163" s="4"/>
    </row>
    <row r="164" spans="1:1" ht="15.75" customHeight="1" x14ac:dyDescent="0.3">
      <c r="A164" s="4"/>
    </row>
    <row r="165" spans="1:1" ht="15.75" customHeight="1" x14ac:dyDescent="0.3">
      <c r="A165" s="4"/>
    </row>
    <row r="166" spans="1:1" ht="15.75" customHeight="1" x14ac:dyDescent="0.3">
      <c r="A166" s="4"/>
    </row>
    <row r="167" spans="1:1" ht="15.75" customHeight="1" x14ac:dyDescent="0.3">
      <c r="A167" s="4"/>
    </row>
    <row r="168" spans="1:1" ht="15.75" customHeight="1" x14ac:dyDescent="0.3">
      <c r="A168" s="4"/>
    </row>
    <row r="169" spans="1:1" ht="15.75" customHeight="1" x14ac:dyDescent="0.3">
      <c r="A169" s="4"/>
    </row>
    <row r="170" spans="1:1" ht="15.75" customHeight="1" x14ac:dyDescent="0.3">
      <c r="A170" s="4"/>
    </row>
    <row r="171" spans="1:1" ht="15.75" customHeight="1" x14ac:dyDescent="0.3">
      <c r="A171" s="4"/>
    </row>
    <row r="172" spans="1:1" ht="15.75" customHeight="1" x14ac:dyDescent="0.3">
      <c r="A172" s="4"/>
    </row>
    <row r="173" spans="1:1" ht="15.75" customHeight="1" x14ac:dyDescent="0.3">
      <c r="A173" s="4"/>
    </row>
    <row r="174" spans="1:1" ht="15.75" customHeight="1" x14ac:dyDescent="0.3">
      <c r="A174" s="4"/>
    </row>
    <row r="175" spans="1:1" ht="15.75" customHeight="1" x14ac:dyDescent="0.3">
      <c r="A175" s="4"/>
    </row>
    <row r="176" spans="1:1" ht="15.75" customHeight="1" x14ac:dyDescent="0.3">
      <c r="A176" s="4"/>
    </row>
    <row r="177" spans="1:1" ht="15.75" customHeight="1" x14ac:dyDescent="0.3">
      <c r="A177" s="4"/>
    </row>
    <row r="178" spans="1:1" ht="15.75" customHeight="1" x14ac:dyDescent="0.3">
      <c r="A178" s="4"/>
    </row>
    <row r="179" spans="1:1" ht="15.75" customHeight="1" x14ac:dyDescent="0.3">
      <c r="A179" s="4"/>
    </row>
    <row r="180" spans="1:1" ht="15.75" customHeight="1" x14ac:dyDescent="0.3">
      <c r="A180" s="4"/>
    </row>
    <row r="181" spans="1:1" ht="15.75" customHeight="1" x14ac:dyDescent="0.3">
      <c r="A181" s="4"/>
    </row>
    <row r="182" spans="1:1" ht="15.75" customHeight="1" x14ac:dyDescent="0.3">
      <c r="A182" s="4"/>
    </row>
    <row r="183" spans="1:1" ht="15.75" customHeight="1" x14ac:dyDescent="0.3">
      <c r="A183" s="4"/>
    </row>
    <row r="184" spans="1:1" ht="15.75" customHeight="1" x14ac:dyDescent="0.3">
      <c r="A184" s="4"/>
    </row>
    <row r="185" spans="1:1" ht="15.75" customHeight="1" x14ac:dyDescent="0.3">
      <c r="A185" s="4"/>
    </row>
    <row r="186" spans="1:1" ht="15.75" customHeight="1" x14ac:dyDescent="0.3">
      <c r="A186" s="4"/>
    </row>
    <row r="187" spans="1:1" ht="15.75" customHeight="1" x14ac:dyDescent="0.3">
      <c r="A187" s="4"/>
    </row>
    <row r="188" spans="1:1" ht="15.75" customHeight="1" x14ac:dyDescent="0.3">
      <c r="A188" s="4"/>
    </row>
    <row r="189" spans="1:1" ht="15.75" customHeight="1" x14ac:dyDescent="0.3">
      <c r="A189" s="4"/>
    </row>
    <row r="190" spans="1:1" ht="15.75" customHeight="1" x14ac:dyDescent="0.3">
      <c r="A190" s="4"/>
    </row>
    <row r="191" spans="1:1" ht="15.75" customHeight="1" x14ac:dyDescent="0.3">
      <c r="A191" s="4"/>
    </row>
    <row r="192" spans="1:1" ht="15.75" customHeight="1" x14ac:dyDescent="0.3">
      <c r="A192" s="4"/>
    </row>
  </sheetData>
  <hyperlinks>
    <hyperlink ref="B2" location="'Index'!A3" tooltip="Go to the Index sheet" display="á" xr:uid="{62693AC5-F148-4B3E-BDFD-036D4079952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A71F2-A2DE-4595-B45C-7075F90B048B}">
  <sheetPr>
    <tabColor theme="1" tint="0.249977111117893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10" width="5" style="4" customWidth="1"/>
    <col min="11" max="11" width="1.7109375" style="4" customWidth="1"/>
    <col min="12" max="12" width="2.7109375" style="4" customWidth="1"/>
    <col min="13" max="14" width="20.7109375" style="4" customWidth="1"/>
    <col min="15" max="21" width="5" style="4" customWidth="1"/>
    <col min="22" max="25" width="4.140625" style="4" customWidth="1"/>
    <col min="26" max="26" width="4.140625" customWidth="1"/>
  </cols>
  <sheetData>
    <row r="1" spans="1:25" ht="18" x14ac:dyDescent="0.35">
      <c r="A1" s="1"/>
      <c r="B1" s="2" t="s">
        <v>873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47" t="s">
        <v>874</v>
      </c>
    </row>
    <row r="3" spans="1:25" ht="15.75" customHeight="1" x14ac:dyDescent="0.3">
      <c r="A3" s="7"/>
      <c r="B3" s="8" t="s">
        <v>4</v>
      </c>
      <c r="C3" s="9" t="s">
        <v>875</v>
      </c>
      <c r="D3" s="9"/>
      <c r="E3" s="9" t="s">
        <v>876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3</v>
      </c>
      <c r="B4" s="11" t="s">
        <v>10</v>
      </c>
      <c r="C4" s="11" t="s">
        <v>11</v>
      </c>
      <c r="D4" s="12">
        <v>150</v>
      </c>
      <c r="E4" s="12">
        <v>20</v>
      </c>
      <c r="F4" s="12">
        <v>10</v>
      </c>
      <c r="G4" s="12" t="s">
        <v>12</v>
      </c>
      <c r="H4" s="12" t="s">
        <v>13</v>
      </c>
      <c r="I4" s="12" t="s">
        <v>14</v>
      </c>
      <c r="J4" s="13" t="s">
        <v>15</v>
      </c>
    </row>
    <row r="5" spans="1:25" ht="15.75" customHeight="1" x14ac:dyDescent="0.3">
      <c r="A5" s="14">
        <v>5</v>
      </c>
      <c r="B5" s="15" t="s">
        <v>702</v>
      </c>
      <c r="C5" s="15" t="s">
        <v>23</v>
      </c>
      <c r="D5" s="16">
        <v>92</v>
      </c>
      <c r="E5" s="16">
        <v>93</v>
      </c>
      <c r="F5" s="16">
        <v>89</v>
      </c>
      <c r="G5" s="16">
        <f t="shared" ref="G5:G12" si="0">SUM(D5:F5)</f>
        <v>274</v>
      </c>
      <c r="H5" s="16">
        <v>7</v>
      </c>
      <c r="I5" s="16">
        <v>1928</v>
      </c>
      <c r="J5" s="17">
        <v>49</v>
      </c>
    </row>
    <row r="6" spans="1:25" ht="15.75" customHeight="1" x14ac:dyDescent="0.3">
      <c r="A6" s="18">
        <v>8</v>
      </c>
      <c r="B6" s="19" t="s">
        <v>877</v>
      </c>
      <c r="C6" s="19" t="s">
        <v>71</v>
      </c>
      <c r="D6" s="20">
        <v>93</v>
      </c>
      <c r="E6" s="20">
        <v>93</v>
      </c>
      <c r="F6" s="20">
        <v>91</v>
      </c>
      <c r="G6" s="20">
        <f t="shared" si="0"/>
        <v>277</v>
      </c>
      <c r="H6" s="21">
        <v>8</v>
      </c>
      <c r="I6" s="20">
        <v>1922</v>
      </c>
      <c r="J6" s="22">
        <v>48</v>
      </c>
    </row>
    <row r="7" spans="1:25" ht="15.75" customHeight="1" x14ac:dyDescent="0.3">
      <c r="A7" s="18">
        <v>7</v>
      </c>
      <c r="B7" s="19" t="s">
        <v>655</v>
      </c>
      <c r="C7" s="19" t="s">
        <v>17</v>
      </c>
      <c r="D7" s="20">
        <v>87</v>
      </c>
      <c r="E7" s="20">
        <v>88</v>
      </c>
      <c r="F7" s="20">
        <v>89</v>
      </c>
      <c r="G7" s="20">
        <f t="shared" si="0"/>
        <v>264</v>
      </c>
      <c r="H7" s="21">
        <v>4</v>
      </c>
      <c r="I7" s="20">
        <v>1868</v>
      </c>
      <c r="J7" s="22">
        <v>37</v>
      </c>
    </row>
    <row r="8" spans="1:25" ht="15.75" customHeight="1" x14ac:dyDescent="0.3">
      <c r="A8" s="18">
        <v>6</v>
      </c>
      <c r="B8" s="19" t="s">
        <v>475</v>
      </c>
      <c r="C8" s="19" t="s">
        <v>56</v>
      </c>
      <c r="D8" s="20">
        <v>94</v>
      </c>
      <c r="E8" s="20">
        <v>86</v>
      </c>
      <c r="F8" s="20">
        <v>90</v>
      </c>
      <c r="G8" s="20">
        <f t="shared" si="0"/>
        <v>270</v>
      </c>
      <c r="H8" s="21">
        <v>6</v>
      </c>
      <c r="I8" s="20">
        <v>1868</v>
      </c>
      <c r="J8" s="22">
        <v>36</v>
      </c>
      <c r="K8" s="30"/>
    </row>
    <row r="9" spans="1:25" ht="15.75" customHeight="1" x14ac:dyDescent="0.3">
      <c r="A9" s="18">
        <v>3</v>
      </c>
      <c r="B9" s="19" t="s">
        <v>658</v>
      </c>
      <c r="C9" s="19" t="s">
        <v>536</v>
      </c>
      <c r="D9" s="20">
        <v>96</v>
      </c>
      <c r="E9" s="20">
        <v>88</v>
      </c>
      <c r="F9" s="20">
        <v>85</v>
      </c>
      <c r="G9" s="20">
        <f t="shared" si="0"/>
        <v>269</v>
      </c>
      <c r="H9" s="21">
        <v>5</v>
      </c>
      <c r="I9" s="20">
        <v>1613</v>
      </c>
      <c r="J9" s="22">
        <v>33</v>
      </c>
    </row>
    <row r="10" spans="1:25" ht="15.75" customHeight="1" x14ac:dyDescent="0.3">
      <c r="A10" s="18">
        <v>2</v>
      </c>
      <c r="B10" s="19" t="s">
        <v>766</v>
      </c>
      <c r="C10" s="19" t="s">
        <v>459</v>
      </c>
      <c r="D10" s="20">
        <v>93</v>
      </c>
      <c r="E10" s="20">
        <v>85</v>
      </c>
      <c r="F10" s="20">
        <v>77</v>
      </c>
      <c r="G10" s="20">
        <f t="shared" si="0"/>
        <v>255</v>
      </c>
      <c r="H10" s="21">
        <v>3</v>
      </c>
      <c r="I10" s="20">
        <v>1747</v>
      </c>
      <c r="J10" s="22">
        <v>18</v>
      </c>
    </row>
    <row r="11" spans="1:25" ht="15.75" customHeight="1" x14ac:dyDescent="0.3">
      <c r="A11" s="18">
        <v>4</v>
      </c>
      <c r="B11" s="19" t="s">
        <v>433</v>
      </c>
      <c r="C11" s="19" t="s">
        <v>636</v>
      </c>
      <c r="D11" s="20">
        <v>76</v>
      </c>
      <c r="E11" s="20">
        <v>69</v>
      </c>
      <c r="F11" s="20">
        <v>84</v>
      </c>
      <c r="G11" s="20">
        <f t="shared" si="0"/>
        <v>229</v>
      </c>
      <c r="H11" s="21">
        <v>2</v>
      </c>
      <c r="I11" s="20">
        <v>1715</v>
      </c>
      <c r="J11" s="22">
        <v>15</v>
      </c>
    </row>
    <row r="12" spans="1:25" ht="15.75" customHeight="1" x14ac:dyDescent="0.3">
      <c r="A12" s="25">
        <v>1</v>
      </c>
      <c r="B12" s="26" t="s">
        <v>731</v>
      </c>
      <c r="C12" s="26" t="s">
        <v>23</v>
      </c>
      <c r="D12" s="27" t="s">
        <v>109</v>
      </c>
      <c r="E12" s="27"/>
      <c r="F12" s="27"/>
      <c r="G12" s="27">
        <f t="shared" si="0"/>
        <v>0</v>
      </c>
      <c r="H12" s="28">
        <v>0</v>
      </c>
      <c r="I12" s="31">
        <v>788</v>
      </c>
      <c r="J12" s="32">
        <v>12</v>
      </c>
    </row>
    <row r="13" spans="1:25" ht="15.75" customHeight="1" x14ac:dyDescent="0.3">
      <c r="A13" s="4"/>
    </row>
    <row r="14" spans="1:25" ht="15.75" customHeight="1" x14ac:dyDescent="0.3">
      <c r="A14" s="7"/>
      <c r="B14" s="8" t="s">
        <v>7</v>
      </c>
      <c r="C14" s="9" t="s">
        <v>878</v>
      </c>
      <c r="D14" s="9"/>
      <c r="E14" s="9" t="s">
        <v>879</v>
      </c>
      <c r="F14" s="8"/>
      <c r="G14" s="8"/>
      <c r="H14" s="8"/>
      <c r="I14" s="8"/>
      <c r="J14" s="8"/>
    </row>
    <row r="15" spans="1:25" ht="15.75" customHeight="1" x14ac:dyDescent="0.3">
      <c r="A15" s="10">
        <v>3</v>
      </c>
      <c r="B15" s="11" t="s">
        <v>10</v>
      </c>
      <c r="C15" s="11" t="s">
        <v>11</v>
      </c>
      <c r="D15" s="12">
        <v>150</v>
      </c>
      <c r="E15" s="12">
        <v>20</v>
      </c>
      <c r="F15" s="12">
        <v>10</v>
      </c>
      <c r="G15" s="12" t="s">
        <v>12</v>
      </c>
      <c r="H15" s="12" t="s">
        <v>13</v>
      </c>
      <c r="I15" s="12" t="s">
        <v>14</v>
      </c>
      <c r="J15" s="13" t="s">
        <v>15</v>
      </c>
    </row>
    <row r="16" spans="1:25" ht="15.75" customHeight="1" x14ac:dyDescent="0.3">
      <c r="A16" s="14">
        <v>6</v>
      </c>
      <c r="B16" s="15" t="s">
        <v>76</v>
      </c>
      <c r="C16" s="15" t="s">
        <v>56</v>
      </c>
      <c r="D16" s="16">
        <v>88</v>
      </c>
      <c r="E16" s="16">
        <v>83</v>
      </c>
      <c r="F16" s="16">
        <v>82</v>
      </c>
      <c r="G16" s="16">
        <f t="shared" ref="G16:G22" si="1">SUM(D16:F16)</f>
        <v>253</v>
      </c>
      <c r="H16" s="16">
        <v>7</v>
      </c>
      <c r="I16" s="16">
        <v>1764</v>
      </c>
      <c r="J16" s="17">
        <v>43</v>
      </c>
    </row>
    <row r="17" spans="1:10" ht="15.75" customHeight="1" x14ac:dyDescent="0.3">
      <c r="A17" s="18">
        <v>2</v>
      </c>
      <c r="B17" s="19" t="s">
        <v>745</v>
      </c>
      <c r="C17" s="19" t="s">
        <v>536</v>
      </c>
      <c r="D17" s="20">
        <v>83</v>
      </c>
      <c r="E17" s="20">
        <v>78</v>
      </c>
      <c r="F17" s="20">
        <v>87</v>
      </c>
      <c r="G17" s="20">
        <f t="shared" si="1"/>
        <v>248</v>
      </c>
      <c r="H17" s="21">
        <v>5</v>
      </c>
      <c r="I17" s="20">
        <v>1790</v>
      </c>
      <c r="J17" s="22">
        <v>42</v>
      </c>
    </row>
    <row r="18" spans="1:10" ht="15.75" customHeight="1" x14ac:dyDescent="0.3">
      <c r="A18" s="18">
        <v>5</v>
      </c>
      <c r="B18" s="19" t="s">
        <v>880</v>
      </c>
      <c r="C18" s="19" t="s">
        <v>56</v>
      </c>
      <c r="D18" s="20">
        <v>84</v>
      </c>
      <c r="E18" s="20">
        <v>84</v>
      </c>
      <c r="F18" s="20">
        <v>83</v>
      </c>
      <c r="G18" s="20">
        <f t="shared" si="1"/>
        <v>251</v>
      </c>
      <c r="H18" s="21">
        <v>6</v>
      </c>
      <c r="I18" s="20">
        <v>1742</v>
      </c>
      <c r="J18" s="22">
        <v>39</v>
      </c>
    </row>
    <row r="19" spans="1:10" ht="15.75" customHeight="1" x14ac:dyDescent="0.3">
      <c r="A19" s="18">
        <v>3</v>
      </c>
      <c r="B19" s="19" t="s">
        <v>881</v>
      </c>
      <c r="C19" s="19" t="s">
        <v>263</v>
      </c>
      <c r="D19" s="20">
        <v>78</v>
      </c>
      <c r="E19" s="20">
        <v>77</v>
      </c>
      <c r="F19" s="20">
        <v>69</v>
      </c>
      <c r="G19" s="20">
        <f t="shared" si="1"/>
        <v>224</v>
      </c>
      <c r="H19" s="21">
        <v>4</v>
      </c>
      <c r="I19" s="20">
        <v>1597</v>
      </c>
      <c r="J19" s="22">
        <v>28</v>
      </c>
    </row>
    <row r="20" spans="1:10" ht="15.75" customHeight="1" x14ac:dyDescent="0.3">
      <c r="A20" s="18">
        <v>1</v>
      </c>
      <c r="B20" s="19" t="s">
        <v>882</v>
      </c>
      <c r="C20" s="19" t="s">
        <v>71</v>
      </c>
      <c r="D20" s="20">
        <v>78</v>
      </c>
      <c r="E20" s="20">
        <v>72</v>
      </c>
      <c r="F20" s="20">
        <v>74</v>
      </c>
      <c r="G20" s="20">
        <f t="shared" si="1"/>
        <v>224</v>
      </c>
      <c r="H20" s="21">
        <v>4</v>
      </c>
      <c r="I20" s="23">
        <v>1543</v>
      </c>
      <c r="J20" s="24">
        <v>24</v>
      </c>
    </row>
    <row r="21" spans="1:10" ht="15.75" customHeight="1" x14ac:dyDescent="0.3">
      <c r="A21" s="18">
        <v>4</v>
      </c>
      <c r="B21" s="19" t="s">
        <v>754</v>
      </c>
      <c r="C21" s="19" t="s">
        <v>666</v>
      </c>
      <c r="D21" s="20" t="s">
        <v>109</v>
      </c>
      <c r="E21" s="20"/>
      <c r="F21" s="20"/>
      <c r="G21" s="20">
        <f t="shared" si="1"/>
        <v>0</v>
      </c>
      <c r="H21" s="21">
        <v>0</v>
      </c>
      <c r="I21" s="20">
        <v>0</v>
      </c>
      <c r="J21" s="22">
        <v>0</v>
      </c>
    </row>
    <row r="22" spans="1:10" ht="15.75" customHeight="1" x14ac:dyDescent="0.3">
      <c r="A22" s="25">
        <v>7</v>
      </c>
      <c r="B22" s="26" t="s">
        <v>764</v>
      </c>
      <c r="C22" s="26" t="s">
        <v>536</v>
      </c>
      <c r="D22" s="27" t="s">
        <v>109</v>
      </c>
      <c r="E22" s="27"/>
      <c r="F22" s="27"/>
      <c r="G22" s="27">
        <f t="shared" si="1"/>
        <v>0</v>
      </c>
      <c r="H22" s="28">
        <v>0</v>
      </c>
      <c r="I22" s="27">
        <v>0</v>
      </c>
      <c r="J22" s="29">
        <v>0</v>
      </c>
    </row>
    <row r="23" spans="1:10" ht="15.75" customHeight="1" x14ac:dyDescent="0.3">
      <c r="A23" s="4"/>
    </row>
    <row r="24" spans="1:10" ht="15.75" customHeight="1" x14ac:dyDescent="0.3">
      <c r="A24" s="7"/>
      <c r="B24" s="8" t="s">
        <v>46</v>
      </c>
      <c r="C24" s="9" t="s">
        <v>883</v>
      </c>
      <c r="D24" s="9"/>
      <c r="E24" s="9" t="s">
        <v>884</v>
      </c>
      <c r="F24" s="8"/>
      <c r="G24" s="8"/>
      <c r="H24" s="8"/>
      <c r="I24" s="8"/>
      <c r="J24" s="8"/>
    </row>
    <row r="25" spans="1:10" ht="15.75" customHeight="1" x14ac:dyDescent="0.3">
      <c r="A25" s="10">
        <v>3</v>
      </c>
      <c r="B25" s="11" t="s">
        <v>10</v>
      </c>
      <c r="C25" s="11" t="s">
        <v>11</v>
      </c>
      <c r="D25" s="12">
        <v>150</v>
      </c>
      <c r="E25" s="12">
        <v>20</v>
      </c>
      <c r="F25" s="12">
        <v>10</v>
      </c>
      <c r="G25" s="12" t="s">
        <v>12</v>
      </c>
      <c r="H25" s="12" t="s">
        <v>13</v>
      </c>
      <c r="I25" s="12" t="s">
        <v>14</v>
      </c>
      <c r="J25" s="13" t="s">
        <v>15</v>
      </c>
    </row>
    <row r="26" spans="1:10" ht="15.75" customHeight="1" x14ac:dyDescent="0.3">
      <c r="A26" s="14">
        <v>6</v>
      </c>
      <c r="B26" s="15" t="s">
        <v>885</v>
      </c>
      <c r="C26" s="15" t="s">
        <v>56</v>
      </c>
      <c r="D26" s="16">
        <v>84</v>
      </c>
      <c r="E26" s="16">
        <v>81</v>
      </c>
      <c r="F26" s="16">
        <v>79</v>
      </c>
      <c r="G26" s="16">
        <f t="shared" ref="G26:G32" si="2">SUM(D26:F26)</f>
        <v>244</v>
      </c>
      <c r="H26" s="16">
        <v>7</v>
      </c>
      <c r="I26" s="16">
        <v>1749</v>
      </c>
      <c r="J26" s="17">
        <v>48</v>
      </c>
    </row>
    <row r="27" spans="1:10" ht="15.75" customHeight="1" x14ac:dyDescent="0.3">
      <c r="A27" s="18">
        <v>3</v>
      </c>
      <c r="B27" s="19" t="s">
        <v>886</v>
      </c>
      <c r="C27" s="19" t="s">
        <v>71</v>
      </c>
      <c r="D27" s="20">
        <v>67</v>
      </c>
      <c r="E27" s="20">
        <v>77</v>
      </c>
      <c r="F27" s="20">
        <v>78</v>
      </c>
      <c r="G27" s="20">
        <f t="shared" si="2"/>
        <v>222</v>
      </c>
      <c r="H27" s="21">
        <v>6</v>
      </c>
      <c r="I27" s="20">
        <v>1597</v>
      </c>
      <c r="J27" s="22">
        <v>38</v>
      </c>
    </row>
    <row r="28" spans="1:10" ht="15.75" customHeight="1" x14ac:dyDescent="0.3">
      <c r="A28" s="18">
        <v>4</v>
      </c>
      <c r="B28" s="19" t="s">
        <v>458</v>
      </c>
      <c r="C28" s="19" t="s">
        <v>459</v>
      </c>
      <c r="D28" s="20">
        <v>79</v>
      </c>
      <c r="E28" s="20">
        <v>78</v>
      </c>
      <c r="F28" s="20">
        <v>63</v>
      </c>
      <c r="G28" s="20">
        <f t="shared" si="2"/>
        <v>220</v>
      </c>
      <c r="H28" s="21">
        <v>5</v>
      </c>
      <c r="I28" s="20">
        <v>1471</v>
      </c>
      <c r="J28" s="22">
        <v>29</v>
      </c>
    </row>
    <row r="29" spans="1:10" ht="15.75" customHeight="1" x14ac:dyDescent="0.3">
      <c r="A29" s="18">
        <v>1</v>
      </c>
      <c r="B29" s="19" t="s">
        <v>887</v>
      </c>
      <c r="C29" s="19" t="s">
        <v>71</v>
      </c>
      <c r="D29" s="20">
        <v>67</v>
      </c>
      <c r="E29" s="20">
        <v>75</v>
      </c>
      <c r="F29" s="20">
        <v>53</v>
      </c>
      <c r="G29" s="20">
        <f t="shared" si="2"/>
        <v>195</v>
      </c>
      <c r="H29" s="21">
        <v>3</v>
      </c>
      <c r="I29" s="23">
        <v>1483</v>
      </c>
      <c r="J29" s="24">
        <v>27</v>
      </c>
    </row>
    <row r="30" spans="1:10" ht="15.75" customHeight="1" x14ac:dyDescent="0.3">
      <c r="A30" s="18">
        <v>2</v>
      </c>
      <c r="B30" s="19" t="s">
        <v>493</v>
      </c>
      <c r="C30" s="19" t="s">
        <v>56</v>
      </c>
      <c r="D30" s="20">
        <v>61</v>
      </c>
      <c r="E30" s="20">
        <v>64</v>
      </c>
      <c r="F30" s="20">
        <v>71</v>
      </c>
      <c r="G30" s="20">
        <f t="shared" si="2"/>
        <v>196</v>
      </c>
      <c r="H30" s="21">
        <v>4</v>
      </c>
      <c r="I30" s="20">
        <v>1410</v>
      </c>
      <c r="J30" s="22">
        <v>24</v>
      </c>
    </row>
    <row r="31" spans="1:10" ht="15.75" customHeight="1" x14ac:dyDescent="0.3">
      <c r="A31" s="18">
        <v>5</v>
      </c>
      <c r="B31" s="19" t="s">
        <v>744</v>
      </c>
      <c r="C31" s="19" t="s">
        <v>536</v>
      </c>
      <c r="D31" s="20">
        <v>70</v>
      </c>
      <c r="E31" s="20">
        <v>46</v>
      </c>
      <c r="F31" s="20">
        <v>36</v>
      </c>
      <c r="G31" s="20">
        <f t="shared" si="2"/>
        <v>152</v>
      </c>
      <c r="H31" s="21">
        <v>2</v>
      </c>
      <c r="I31" s="20">
        <v>1215</v>
      </c>
      <c r="J31" s="22">
        <v>14</v>
      </c>
    </row>
    <row r="32" spans="1:10" ht="15.75" customHeight="1" x14ac:dyDescent="0.3">
      <c r="A32" s="25">
        <v>7</v>
      </c>
      <c r="B32" s="26" t="s">
        <v>843</v>
      </c>
      <c r="C32" s="26" t="s">
        <v>537</v>
      </c>
      <c r="D32" s="27" t="s">
        <v>109</v>
      </c>
      <c r="E32" s="27"/>
      <c r="F32" s="27"/>
      <c r="G32" s="27">
        <f t="shared" si="2"/>
        <v>0</v>
      </c>
      <c r="H32" s="28">
        <v>0</v>
      </c>
      <c r="I32" s="27">
        <v>469</v>
      </c>
      <c r="J32" s="29">
        <v>12</v>
      </c>
    </row>
    <row r="33" spans="1:6" ht="15.75" customHeight="1" x14ac:dyDescent="0.3">
      <c r="A33" s="4"/>
    </row>
    <row r="34" spans="1:6" ht="15.75" customHeight="1" x14ac:dyDescent="0.3">
      <c r="A34" s="4"/>
      <c r="B34" s="8" t="s">
        <v>888</v>
      </c>
    </row>
    <row r="35" spans="1:6" ht="15.75" customHeight="1" x14ac:dyDescent="0.3">
      <c r="A35" s="4"/>
    </row>
    <row r="36" spans="1:6" ht="15.75" customHeight="1" x14ac:dyDescent="0.3">
      <c r="A36" s="4"/>
      <c r="B36" s="4" t="s">
        <v>889</v>
      </c>
      <c r="F36" s="33" t="s">
        <v>167</v>
      </c>
    </row>
    <row r="37" spans="1:6" ht="15.75" customHeight="1" x14ac:dyDescent="0.3">
      <c r="A37" s="4"/>
      <c r="B37" s="4" t="s">
        <v>168</v>
      </c>
    </row>
    <row r="38" spans="1:6" ht="15.75" customHeight="1" x14ac:dyDescent="0.3">
      <c r="A38" s="4"/>
    </row>
    <row r="39" spans="1:6" ht="15.75" customHeight="1" x14ac:dyDescent="0.3">
      <c r="A39" s="4"/>
    </row>
    <row r="40" spans="1:6" ht="15.75" customHeight="1" x14ac:dyDescent="0.3">
      <c r="A40" s="4"/>
    </row>
    <row r="41" spans="1:6" ht="15.75" customHeight="1" x14ac:dyDescent="0.3">
      <c r="A41" s="4"/>
    </row>
    <row r="42" spans="1:6" ht="15.75" customHeight="1" x14ac:dyDescent="0.3">
      <c r="A42" s="4"/>
    </row>
    <row r="43" spans="1:6" ht="15.75" customHeight="1" x14ac:dyDescent="0.3">
      <c r="A43" s="4"/>
    </row>
    <row r="44" spans="1:6" ht="15.75" customHeight="1" x14ac:dyDescent="0.3">
      <c r="A44" s="4"/>
    </row>
    <row r="45" spans="1:6" ht="15.75" customHeight="1" x14ac:dyDescent="0.3">
      <c r="A45" s="4"/>
    </row>
    <row r="46" spans="1:6" ht="15.75" customHeight="1" x14ac:dyDescent="0.3">
      <c r="A46" s="4"/>
    </row>
    <row r="47" spans="1:6" ht="15.75" customHeight="1" x14ac:dyDescent="0.3">
      <c r="A47" s="4"/>
    </row>
    <row r="48" spans="1:6" ht="15.75" customHeight="1" x14ac:dyDescent="0.3">
      <c r="A48" s="4"/>
    </row>
    <row r="49" spans="1:1" ht="15.75" customHeight="1" x14ac:dyDescent="0.3">
      <c r="A49" s="4"/>
    </row>
    <row r="50" spans="1:1" ht="15.75" customHeight="1" x14ac:dyDescent="0.3">
      <c r="A50" s="4"/>
    </row>
    <row r="51" spans="1:1" ht="15.75" customHeight="1" x14ac:dyDescent="0.3">
      <c r="A51" s="4"/>
    </row>
    <row r="52" spans="1:1" ht="15.75" customHeight="1" x14ac:dyDescent="0.3">
      <c r="A52" s="4"/>
    </row>
    <row r="53" spans="1:1" ht="15.75" customHeight="1" x14ac:dyDescent="0.3">
      <c r="A53" s="4"/>
    </row>
    <row r="54" spans="1:1" ht="15.75" customHeight="1" x14ac:dyDescent="0.3">
      <c r="A54" s="4"/>
    </row>
    <row r="55" spans="1:1" ht="15.75" customHeight="1" x14ac:dyDescent="0.3">
      <c r="A55" s="4"/>
    </row>
    <row r="56" spans="1:1" ht="15.75" customHeight="1" x14ac:dyDescent="0.3">
      <c r="A56" s="4"/>
    </row>
    <row r="57" spans="1:1" ht="15.75" customHeight="1" x14ac:dyDescent="0.3">
      <c r="A57" s="4"/>
    </row>
    <row r="58" spans="1:1" ht="15.75" customHeight="1" x14ac:dyDescent="0.3">
      <c r="A58" s="4"/>
    </row>
    <row r="59" spans="1:1" ht="15.75" customHeight="1" x14ac:dyDescent="0.3">
      <c r="A59" s="4"/>
    </row>
    <row r="60" spans="1:1" ht="15.75" customHeight="1" x14ac:dyDescent="0.3">
      <c r="A60" s="4"/>
    </row>
    <row r="61" spans="1:1" ht="15.75" customHeight="1" x14ac:dyDescent="0.3">
      <c r="A61" s="4"/>
    </row>
    <row r="62" spans="1:1" ht="15.75" customHeight="1" x14ac:dyDescent="0.3">
      <c r="A62" s="4"/>
    </row>
    <row r="63" spans="1:1" ht="15.75" customHeight="1" x14ac:dyDescent="0.3">
      <c r="A63" s="4"/>
    </row>
    <row r="64" spans="1:1" ht="15.75" customHeight="1" x14ac:dyDescent="0.3">
      <c r="A64" s="4"/>
    </row>
    <row r="65" spans="1:1" ht="15.75" customHeight="1" x14ac:dyDescent="0.3">
      <c r="A65" s="4"/>
    </row>
    <row r="66" spans="1:1" ht="15.75" customHeight="1" x14ac:dyDescent="0.3">
      <c r="A66" s="4"/>
    </row>
    <row r="67" spans="1:1" ht="15.75" customHeight="1" x14ac:dyDescent="0.3">
      <c r="A67" s="4"/>
    </row>
    <row r="68" spans="1:1" ht="15.75" customHeight="1" x14ac:dyDescent="0.3">
      <c r="A68" s="4"/>
    </row>
    <row r="69" spans="1:1" ht="15.75" customHeight="1" x14ac:dyDescent="0.3">
      <c r="A69" s="4"/>
    </row>
    <row r="70" spans="1:1" ht="15.75" customHeight="1" x14ac:dyDescent="0.3">
      <c r="A70" s="4"/>
    </row>
    <row r="71" spans="1:1" ht="15.75" customHeight="1" x14ac:dyDescent="0.3">
      <c r="A71" s="4"/>
    </row>
    <row r="72" spans="1:1" ht="15.75" customHeight="1" x14ac:dyDescent="0.3">
      <c r="A72" s="4"/>
    </row>
    <row r="73" spans="1:1" ht="15.75" customHeight="1" x14ac:dyDescent="0.3">
      <c r="A73" s="4"/>
    </row>
    <row r="74" spans="1:1" ht="15.75" customHeight="1" x14ac:dyDescent="0.3">
      <c r="A74" s="4"/>
    </row>
    <row r="75" spans="1:1" ht="15.75" customHeight="1" x14ac:dyDescent="0.3">
      <c r="A75" s="4"/>
    </row>
    <row r="76" spans="1:1" ht="15.75" customHeight="1" x14ac:dyDescent="0.3">
      <c r="A76" s="4"/>
    </row>
    <row r="77" spans="1:1" ht="15.75" customHeight="1" x14ac:dyDescent="0.3">
      <c r="A77" s="4"/>
    </row>
    <row r="78" spans="1:1" ht="15.75" customHeight="1" x14ac:dyDescent="0.3">
      <c r="A78" s="4"/>
    </row>
    <row r="79" spans="1:1" ht="15.75" customHeight="1" x14ac:dyDescent="0.3">
      <c r="A79" s="4"/>
    </row>
    <row r="80" spans="1:1" ht="15.75" customHeight="1" x14ac:dyDescent="0.3">
      <c r="A80" s="4"/>
    </row>
    <row r="81" spans="1:1" ht="15.75" customHeight="1" x14ac:dyDescent="0.3">
      <c r="A81" s="4"/>
    </row>
    <row r="82" spans="1:1" ht="15.75" customHeight="1" x14ac:dyDescent="0.3">
      <c r="A82" s="4"/>
    </row>
    <row r="83" spans="1:1" ht="15.75" customHeight="1" x14ac:dyDescent="0.3">
      <c r="A83" s="4"/>
    </row>
    <row r="84" spans="1:1" ht="15.75" customHeight="1" x14ac:dyDescent="0.3">
      <c r="A84" s="4"/>
    </row>
    <row r="85" spans="1:1" ht="15.75" customHeight="1" x14ac:dyDescent="0.3">
      <c r="A85" s="4"/>
    </row>
    <row r="86" spans="1:1" ht="15.75" customHeight="1" x14ac:dyDescent="0.3">
      <c r="A86" s="4"/>
    </row>
    <row r="87" spans="1:1" ht="15.75" customHeight="1" x14ac:dyDescent="0.3">
      <c r="A87" s="4"/>
    </row>
    <row r="88" spans="1:1" ht="15.75" customHeight="1" x14ac:dyDescent="0.3">
      <c r="A88" s="4"/>
    </row>
    <row r="89" spans="1:1" ht="15.75" customHeight="1" x14ac:dyDescent="0.3">
      <c r="A89" s="4"/>
    </row>
    <row r="90" spans="1:1" ht="15.75" customHeight="1" x14ac:dyDescent="0.3">
      <c r="A90" s="4"/>
    </row>
    <row r="91" spans="1:1" ht="15.75" customHeight="1" x14ac:dyDescent="0.3">
      <c r="A91" s="4"/>
    </row>
    <row r="92" spans="1:1" ht="15.75" customHeight="1" x14ac:dyDescent="0.3">
      <c r="A92" s="4"/>
    </row>
    <row r="93" spans="1:1" ht="15.75" customHeight="1" x14ac:dyDescent="0.3">
      <c r="A93" s="4"/>
    </row>
    <row r="94" spans="1:1" ht="15.75" customHeight="1" x14ac:dyDescent="0.3">
      <c r="A94" s="4"/>
    </row>
    <row r="95" spans="1:1" ht="15.75" customHeight="1" x14ac:dyDescent="0.3">
      <c r="A95" s="4"/>
    </row>
    <row r="96" spans="1:1" ht="15.75" customHeight="1" x14ac:dyDescent="0.3">
      <c r="A96" s="4"/>
    </row>
    <row r="97" spans="1:1" ht="15.75" customHeight="1" x14ac:dyDescent="0.3">
      <c r="A97" s="4"/>
    </row>
    <row r="98" spans="1:1" ht="15.75" customHeight="1" x14ac:dyDescent="0.3">
      <c r="A98" s="4"/>
    </row>
    <row r="99" spans="1:1" ht="15.75" customHeight="1" x14ac:dyDescent="0.3">
      <c r="A99" s="4"/>
    </row>
    <row r="100" spans="1:1" ht="15.75" customHeight="1" x14ac:dyDescent="0.3">
      <c r="A100" s="4"/>
    </row>
    <row r="101" spans="1:1" ht="15.75" customHeight="1" x14ac:dyDescent="0.3">
      <c r="A101" s="4"/>
    </row>
    <row r="102" spans="1:1" ht="15.75" customHeight="1" x14ac:dyDescent="0.3">
      <c r="A102" s="4"/>
    </row>
    <row r="103" spans="1:1" ht="15.75" customHeight="1" x14ac:dyDescent="0.3">
      <c r="A103" s="4"/>
    </row>
    <row r="104" spans="1:1" ht="15.75" customHeight="1" x14ac:dyDescent="0.3">
      <c r="A104" s="4"/>
    </row>
    <row r="105" spans="1:1" ht="15.75" customHeight="1" x14ac:dyDescent="0.3">
      <c r="A105" s="4"/>
    </row>
    <row r="106" spans="1:1" ht="15.75" customHeight="1" x14ac:dyDescent="0.3">
      <c r="A106" s="4"/>
    </row>
    <row r="107" spans="1:1" ht="15.75" customHeight="1" x14ac:dyDescent="0.3">
      <c r="A107" s="4"/>
    </row>
    <row r="108" spans="1:1" ht="15.75" customHeight="1" x14ac:dyDescent="0.3">
      <c r="A108" s="4"/>
    </row>
    <row r="109" spans="1:1" ht="15.75" customHeight="1" x14ac:dyDescent="0.3">
      <c r="A109" s="4"/>
    </row>
    <row r="110" spans="1:1" ht="15.75" customHeight="1" x14ac:dyDescent="0.3">
      <c r="A110" s="4"/>
    </row>
    <row r="111" spans="1:1" ht="15.75" customHeight="1" x14ac:dyDescent="0.3">
      <c r="A111" s="4"/>
    </row>
    <row r="112" spans="1:1" ht="15.75" customHeight="1" x14ac:dyDescent="0.3">
      <c r="A112" s="4"/>
    </row>
    <row r="113" spans="1:1" ht="15.75" customHeight="1" x14ac:dyDescent="0.3">
      <c r="A113" s="4"/>
    </row>
    <row r="114" spans="1:1" ht="15.75" customHeight="1" x14ac:dyDescent="0.3">
      <c r="A114" s="4"/>
    </row>
    <row r="115" spans="1:1" ht="15.75" customHeight="1" x14ac:dyDescent="0.3">
      <c r="A115" s="4"/>
    </row>
    <row r="116" spans="1:1" ht="15.75" customHeight="1" x14ac:dyDescent="0.3">
      <c r="A116" s="4"/>
    </row>
    <row r="117" spans="1:1" ht="15.75" customHeight="1" x14ac:dyDescent="0.3">
      <c r="A117" s="4"/>
    </row>
    <row r="118" spans="1:1" ht="15.75" customHeight="1" x14ac:dyDescent="0.3">
      <c r="A118" s="4"/>
    </row>
    <row r="119" spans="1:1" ht="15.75" customHeight="1" x14ac:dyDescent="0.3">
      <c r="A119" s="4"/>
    </row>
    <row r="120" spans="1:1" ht="15.75" customHeight="1" x14ac:dyDescent="0.3">
      <c r="A120" s="4"/>
    </row>
    <row r="121" spans="1:1" ht="15.75" customHeight="1" x14ac:dyDescent="0.3">
      <c r="A121" s="4"/>
    </row>
    <row r="122" spans="1:1" ht="15.75" customHeight="1" x14ac:dyDescent="0.3">
      <c r="A122" s="4"/>
    </row>
    <row r="123" spans="1:1" ht="15.75" customHeight="1" x14ac:dyDescent="0.3">
      <c r="A123" s="4"/>
    </row>
    <row r="124" spans="1:1" ht="15.75" customHeight="1" x14ac:dyDescent="0.3">
      <c r="A124" s="4"/>
    </row>
    <row r="125" spans="1:1" ht="15.75" customHeight="1" x14ac:dyDescent="0.3">
      <c r="A125" s="4"/>
    </row>
    <row r="126" spans="1:1" ht="15.75" customHeight="1" x14ac:dyDescent="0.3">
      <c r="A126" s="4"/>
    </row>
    <row r="127" spans="1:1" ht="15.75" customHeight="1" x14ac:dyDescent="0.3">
      <c r="A127" s="4"/>
    </row>
    <row r="128" spans="1:1" ht="15.75" customHeight="1" x14ac:dyDescent="0.3">
      <c r="A128" s="4"/>
    </row>
    <row r="129" spans="1:1" ht="15.75" customHeight="1" x14ac:dyDescent="0.3">
      <c r="A129" s="4"/>
    </row>
    <row r="130" spans="1:1" ht="15.75" customHeight="1" x14ac:dyDescent="0.3">
      <c r="A130" s="4"/>
    </row>
    <row r="131" spans="1:1" ht="15.75" customHeight="1" x14ac:dyDescent="0.3">
      <c r="A131" s="4"/>
    </row>
    <row r="132" spans="1:1" ht="15.75" customHeight="1" x14ac:dyDescent="0.3">
      <c r="A132" s="4"/>
    </row>
    <row r="133" spans="1:1" ht="15.75" customHeight="1" x14ac:dyDescent="0.3">
      <c r="A133" s="4"/>
    </row>
    <row r="134" spans="1:1" ht="15.75" customHeight="1" x14ac:dyDescent="0.3">
      <c r="A134" s="4"/>
    </row>
    <row r="135" spans="1:1" ht="15.75" customHeight="1" x14ac:dyDescent="0.3">
      <c r="A135" s="4"/>
    </row>
    <row r="136" spans="1:1" ht="15.75" customHeight="1" x14ac:dyDescent="0.3">
      <c r="A136" s="4"/>
    </row>
    <row r="137" spans="1:1" ht="15.75" customHeight="1" x14ac:dyDescent="0.3">
      <c r="A137" s="4"/>
    </row>
    <row r="138" spans="1:1" ht="15.75" customHeight="1" x14ac:dyDescent="0.3">
      <c r="A138" s="4"/>
    </row>
    <row r="139" spans="1:1" ht="15.75" customHeight="1" x14ac:dyDescent="0.3">
      <c r="A139" s="4"/>
    </row>
    <row r="140" spans="1:1" ht="15.75" customHeight="1" x14ac:dyDescent="0.3">
      <c r="A140" s="4"/>
    </row>
    <row r="141" spans="1:1" ht="15.75" customHeight="1" x14ac:dyDescent="0.3">
      <c r="A141" s="4"/>
    </row>
    <row r="142" spans="1:1" ht="15.75" customHeight="1" x14ac:dyDescent="0.3">
      <c r="A142" s="4"/>
    </row>
    <row r="143" spans="1:1" ht="15.75" customHeight="1" x14ac:dyDescent="0.3">
      <c r="A143" s="4"/>
    </row>
    <row r="144" spans="1:1" ht="15.75" customHeight="1" x14ac:dyDescent="0.3">
      <c r="A144" s="4"/>
    </row>
    <row r="145" spans="1:1" ht="15.75" customHeight="1" x14ac:dyDescent="0.3">
      <c r="A145" s="4"/>
    </row>
    <row r="146" spans="1:1" ht="15.75" customHeight="1" x14ac:dyDescent="0.3">
      <c r="A146" s="4"/>
    </row>
    <row r="147" spans="1:1" ht="15.75" customHeight="1" x14ac:dyDescent="0.3">
      <c r="A147" s="4"/>
    </row>
    <row r="148" spans="1:1" ht="15.75" customHeight="1" x14ac:dyDescent="0.3">
      <c r="A148" s="4"/>
    </row>
    <row r="149" spans="1:1" ht="15.75" customHeight="1" x14ac:dyDescent="0.3">
      <c r="A149" s="4"/>
    </row>
    <row r="150" spans="1:1" ht="15.75" customHeight="1" x14ac:dyDescent="0.3">
      <c r="A150" s="4"/>
    </row>
    <row r="151" spans="1:1" ht="15.75" customHeight="1" x14ac:dyDescent="0.3">
      <c r="A151" s="4"/>
    </row>
    <row r="152" spans="1:1" ht="15.75" customHeight="1" x14ac:dyDescent="0.3">
      <c r="A152" s="4"/>
    </row>
    <row r="153" spans="1:1" ht="15.75" customHeight="1" x14ac:dyDescent="0.3">
      <c r="A153" s="4"/>
    </row>
    <row r="154" spans="1:1" ht="15.75" customHeight="1" x14ac:dyDescent="0.3">
      <c r="A154" s="4"/>
    </row>
    <row r="155" spans="1:1" ht="15.75" customHeight="1" x14ac:dyDescent="0.3">
      <c r="A155" s="4"/>
    </row>
    <row r="156" spans="1:1" ht="15.75" customHeight="1" x14ac:dyDescent="0.3">
      <c r="A156" s="4"/>
    </row>
    <row r="157" spans="1:1" ht="15.75" customHeight="1" x14ac:dyDescent="0.3">
      <c r="A157" s="4"/>
    </row>
    <row r="158" spans="1:1" ht="15.75" customHeight="1" x14ac:dyDescent="0.3">
      <c r="A158" s="4"/>
    </row>
    <row r="159" spans="1:1" ht="15.75" customHeight="1" x14ac:dyDescent="0.3">
      <c r="A159" s="4"/>
    </row>
    <row r="160" spans="1:1" ht="15.75" customHeight="1" x14ac:dyDescent="0.3">
      <c r="A160" s="4"/>
    </row>
    <row r="161" spans="1:1" ht="15.75" customHeight="1" x14ac:dyDescent="0.3">
      <c r="A161" s="4"/>
    </row>
    <row r="162" spans="1:1" ht="15.75" customHeight="1" x14ac:dyDescent="0.3">
      <c r="A162" s="4"/>
    </row>
    <row r="163" spans="1:1" ht="15.75" customHeight="1" x14ac:dyDescent="0.3">
      <c r="A163" s="4"/>
    </row>
    <row r="164" spans="1:1" ht="15.75" customHeight="1" x14ac:dyDescent="0.3">
      <c r="A164" s="4"/>
    </row>
    <row r="165" spans="1:1" ht="15.75" customHeight="1" x14ac:dyDescent="0.3">
      <c r="A165" s="4"/>
    </row>
    <row r="166" spans="1:1" ht="15.75" customHeight="1" x14ac:dyDescent="0.3">
      <c r="A166" s="4"/>
    </row>
    <row r="167" spans="1:1" ht="15.75" customHeight="1" x14ac:dyDescent="0.3">
      <c r="A167" s="4"/>
    </row>
    <row r="168" spans="1:1" ht="15.75" customHeight="1" x14ac:dyDescent="0.3">
      <c r="A168" s="4"/>
    </row>
    <row r="169" spans="1:1" ht="15.75" customHeight="1" x14ac:dyDescent="0.3">
      <c r="A169" s="4"/>
    </row>
    <row r="170" spans="1:1" ht="15.75" customHeight="1" x14ac:dyDescent="0.3">
      <c r="A170" s="4"/>
    </row>
    <row r="171" spans="1:1" ht="15.75" customHeight="1" x14ac:dyDescent="0.3">
      <c r="A171" s="4"/>
    </row>
    <row r="172" spans="1:1" ht="15.75" customHeight="1" x14ac:dyDescent="0.3">
      <c r="A172" s="4"/>
    </row>
    <row r="173" spans="1:1" ht="15.75" customHeight="1" x14ac:dyDescent="0.3">
      <c r="A173" s="4"/>
    </row>
    <row r="174" spans="1:1" ht="15.75" customHeight="1" x14ac:dyDescent="0.3">
      <c r="A174" s="4"/>
    </row>
    <row r="175" spans="1:1" ht="15.75" customHeight="1" x14ac:dyDescent="0.3">
      <c r="A175" s="4"/>
    </row>
    <row r="176" spans="1:1" ht="15.75" customHeight="1" x14ac:dyDescent="0.3">
      <c r="A176" s="4"/>
    </row>
    <row r="177" spans="1:1" ht="15.75" customHeight="1" x14ac:dyDescent="0.3">
      <c r="A177" s="4"/>
    </row>
    <row r="178" spans="1:1" ht="15.75" customHeight="1" x14ac:dyDescent="0.3">
      <c r="A178" s="4"/>
    </row>
    <row r="179" spans="1:1" ht="15.75" customHeight="1" x14ac:dyDescent="0.3">
      <c r="A179" s="4"/>
    </row>
    <row r="180" spans="1:1" ht="15.75" customHeight="1" x14ac:dyDescent="0.3">
      <c r="A180" s="4"/>
    </row>
    <row r="181" spans="1:1" ht="15.75" customHeight="1" x14ac:dyDescent="0.3">
      <c r="A181" s="4"/>
    </row>
    <row r="182" spans="1:1" ht="15.75" customHeight="1" x14ac:dyDescent="0.3">
      <c r="A182" s="4"/>
    </row>
    <row r="183" spans="1:1" ht="15.75" customHeight="1" x14ac:dyDescent="0.3">
      <c r="A183" s="4"/>
    </row>
    <row r="184" spans="1:1" ht="15.75" customHeight="1" x14ac:dyDescent="0.3">
      <c r="A184" s="4"/>
    </row>
    <row r="185" spans="1:1" ht="15.75" customHeight="1" x14ac:dyDescent="0.3">
      <c r="A185" s="4"/>
    </row>
    <row r="186" spans="1:1" ht="15.75" customHeight="1" x14ac:dyDescent="0.3">
      <c r="A186" s="4"/>
    </row>
    <row r="187" spans="1:1" ht="15.75" customHeight="1" x14ac:dyDescent="0.3">
      <c r="A187" s="4"/>
    </row>
    <row r="188" spans="1:1" ht="15.75" customHeight="1" x14ac:dyDescent="0.3">
      <c r="A188" s="4"/>
    </row>
    <row r="189" spans="1:1" ht="15.75" customHeight="1" x14ac:dyDescent="0.3">
      <c r="A189" s="4"/>
    </row>
    <row r="190" spans="1:1" ht="15.75" customHeight="1" x14ac:dyDescent="0.3">
      <c r="A190" s="4"/>
    </row>
    <row r="191" spans="1:1" ht="15.75" customHeight="1" x14ac:dyDescent="0.3">
      <c r="A191" s="4"/>
    </row>
    <row r="192" spans="1:1" ht="15.75" customHeight="1" x14ac:dyDescent="0.3">
      <c r="A192" s="4"/>
    </row>
  </sheetData>
  <hyperlinks>
    <hyperlink ref="B2" location="'Index'!A3" tooltip="Go to the Index sheet" display="á" xr:uid="{778DFB22-AEC6-4B4D-8CCD-2C3AC7B3292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9D384-5C5B-4A58-89AC-5C94D782F4D8}">
  <sheetPr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42578125" defaultRowHeight="15.75" x14ac:dyDescent="0.3"/>
  <cols>
    <col min="1" max="1" width="2.5703125" style="30" customWidth="1"/>
    <col min="2" max="3" width="20.5703125" style="4" customWidth="1"/>
    <col min="4" max="7" width="5" style="4" customWidth="1"/>
    <col min="8" max="8" width="1.5703125" style="4" customWidth="1"/>
    <col min="9" max="9" width="2.5703125" style="30" customWidth="1"/>
    <col min="10" max="11" width="20.5703125" style="4" customWidth="1"/>
    <col min="12" max="15" width="5" style="4" customWidth="1"/>
    <col min="16" max="16" width="2.42578125" style="4" customWidth="1"/>
    <col min="17" max="24" width="4.140625" style="4" customWidth="1"/>
    <col min="25" max="25" width="10.42578125" style="4"/>
  </cols>
  <sheetData>
    <row r="1" spans="1:25" ht="18" x14ac:dyDescent="0.35">
      <c r="A1" s="1"/>
      <c r="B1" s="2" t="s">
        <v>0</v>
      </c>
      <c r="C1" s="2"/>
      <c r="D1" s="3"/>
      <c r="E1" s="3"/>
      <c r="F1" s="3" t="s">
        <v>271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5" t="s">
        <v>2</v>
      </c>
      <c r="I2" s="45" t="s">
        <v>3</v>
      </c>
    </row>
    <row r="3" spans="1:25" ht="15.75" customHeight="1" x14ac:dyDescent="0.3">
      <c r="A3" s="7"/>
      <c r="B3" s="8" t="s">
        <v>4</v>
      </c>
      <c r="C3" s="9" t="s">
        <v>272</v>
      </c>
      <c r="D3" s="9"/>
      <c r="E3" s="9" t="s">
        <v>273</v>
      </c>
      <c r="F3" s="8"/>
      <c r="G3" s="8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4">
        <v>6</v>
      </c>
      <c r="B5" s="15" t="s">
        <v>16</v>
      </c>
      <c r="C5" s="15" t="s">
        <v>17</v>
      </c>
      <c r="D5" s="35">
        <v>187</v>
      </c>
      <c r="E5" s="16">
        <v>9</v>
      </c>
      <c r="F5" s="35">
        <v>1323</v>
      </c>
      <c r="G5" s="36">
        <v>63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8">
        <v>1</v>
      </c>
      <c r="B6" s="19" t="s">
        <v>22</v>
      </c>
      <c r="C6" s="19" t="s">
        <v>23</v>
      </c>
      <c r="D6" s="20">
        <v>186</v>
      </c>
      <c r="E6" s="20">
        <v>8</v>
      </c>
      <c r="F6" s="23">
        <v>1279</v>
      </c>
      <c r="G6" s="24">
        <v>52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41">
        <v>4</v>
      </c>
      <c r="B7" s="19" t="s">
        <v>54</v>
      </c>
      <c r="C7" s="19" t="s">
        <v>25</v>
      </c>
      <c r="D7" s="39">
        <v>171</v>
      </c>
      <c r="E7" s="20">
        <v>1</v>
      </c>
      <c r="F7" s="39">
        <v>1244</v>
      </c>
      <c r="G7" s="40">
        <v>39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41">
        <v>2</v>
      </c>
      <c r="B8" s="19" t="s">
        <v>59</v>
      </c>
      <c r="C8" s="19" t="s">
        <v>60</v>
      </c>
      <c r="D8" s="39">
        <v>175</v>
      </c>
      <c r="E8" s="20">
        <v>5</v>
      </c>
      <c r="F8" s="39">
        <v>1235</v>
      </c>
      <c r="G8" s="40">
        <v>32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8">
        <v>7</v>
      </c>
      <c r="B9" s="19" t="s">
        <v>70</v>
      </c>
      <c r="C9" s="19" t="s">
        <v>71</v>
      </c>
      <c r="D9" s="39">
        <v>173</v>
      </c>
      <c r="E9" s="20">
        <v>2</v>
      </c>
      <c r="F9" s="39">
        <v>1234</v>
      </c>
      <c r="G9" s="40">
        <v>32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41">
        <v>8</v>
      </c>
      <c r="B10" s="19" t="s">
        <v>62</v>
      </c>
      <c r="C10" s="19" t="s">
        <v>63</v>
      </c>
      <c r="D10" s="39">
        <v>174</v>
      </c>
      <c r="E10" s="20">
        <v>3</v>
      </c>
      <c r="F10" s="39">
        <v>1230</v>
      </c>
      <c r="G10" s="40">
        <v>31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8">
        <v>3</v>
      </c>
      <c r="B11" s="19" t="s">
        <v>119</v>
      </c>
      <c r="C11" s="19" t="s">
        <v>23</v>
      </c>
      <c r="D11" s="39">
        <v>178</v>
      </c>
      <c r="E11" s="20">
        <v>7</v>
      </c>
      <c r="F11" s="39">
        <v>1212</v>
      </c>
      <c r="G11" s="40">
        <v>28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18">
        <v>5</v>
      </c>
      <c r="B12" s="19" t="s">
        <v>74</v>
      </c>
      <c r="C12" s="19" t="s">
        <v>75</v>
      </c>
      <c r="D12" s="39">
        <v>178</v>
      </c>
      <c r="E12" s="20">
        <v>7</v>
      </c>
      <c r="F12" s="39">
        <v>1204</v>
      </c>
      <c r="G12" s="40">
        <v>24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25">
        <v>9</v>
      </c>
      <c r="B13" s="26" t="s">
        <v>72</v>
      </c>
      <c r="C13" s="26" t="s">
        <v>63</v>
      </c>
      <c r="D13" s="43">
        <v>175</v>
      </c>
      <c r="E13" s="27">
        <v>5</v>
      </c>
      <c r="F13" s="43">
        <v>1214</v>
      </c>
      <c r="G13" s="44">
        <v>22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7</v>
      </c>
      <c r="C15" s="9" t="s">
        <v>274</v>
      </c>
      <c r="D15" s="9"/>
      <c r="E15" s="9" t="s">
        <v>275</v>
      </c>
      <c r="F15" s="8"/>
      <c r="G15" s="8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0">
        <v>1</v>
      </c>
      <c r="B16" s="11" t="s">
        <v>10</v>
      </c>
      <c r="C16" s="11" t="s">
        <v>11</v>
      </c>
      <c r="D16" s="12" t="s">
        <v>12</v>
      </c>
      <c r="E16" s="12" t="s">
        <v>13</v>
      </c>
      <c r="F16" s="12" t="s">
        <v>14</v>
      </c>
      <c r="G16" s="13" t="s">
        <v>15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14">
        <v>7</v>
      </c>
      <c r="B17" s="15" t="s">
        <v>120</v>
      </c>
      <c r="C17" s="15" t="s">
        <v>25</v>
      </c>
      <c r="D17" s="35">
        <v>167</v>
      </c>
      <c r="E17" s="16">
        <v>6</v>
      </c>
      <c r="F17" s="35">
        <v>1188</v>
      </c>
      <c r="G17" s="36">
        <v>48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41">
        <v>6</v>
      </c>
      <c r="B18" s="19" t="s">
        <v>148</v>
      </c>
      <c r="C18" s="19" t="s">
        <v>149</v>
      </c>
      <c r="D18" s="39">
        <v>170</v>
      </c>
      <c r="E18" s="20">
        <v>8</v>
      </c>
      <c r="F18" s="39">
        <v>1186</v>
      </c>
      <c r="G18" s="40">
        <v>43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41">
        <v>8</v>
      </c>
      <c r="B19" s="19" t="s">
        <v>124</v>
      </c>
      <c r="C19" s="19" t="s">
        <v>38</v>
      </c>
      <c r="D19" s="39">
        <v>170</v>
      </c>
      <c r="E19" s="20">
        <v>8</v>
      </c>
      <c r="F19" s="39">
        <v>1184</v>
      </c>
      <c r="G19" s="40">
        <v>43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8">
        <v>1</v>
      </c>
      <c r="B20" s="19" t="s">
        <v>123</v>
      </c>
      <c r="C20" s="19" t="s">
        <v>75</v>
      </c>
      <c r="D20" s="20">
        <v>151</v>
      </c>
      <c r="E20" s="20">
        <v>1</v>
      </c>
      <c r="F20" s="23">
        <v>1166</v>
      </c>
      <c r="G20" s="24">
        <v>40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41">
        <v>2</v>
      </c>
      <c r="B21" s="19" t="s">
        <v>150</v>
      </c>
      <c r="C21" s="19" t="s">
        <v>75</v>
      </c>
      <c r="D21" s="39">
        <v>167</v>
      </c>
      <c r="E21" s="20">
        <v>6</v>
      </c>
      <c r="F21" s="39">
        <v>1173</v>
      </c>
      <c r="G21" s="40">
        <v>36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8">
        <v>9</v>
      </c>
      <c r="B22" s="19" t="s">
        <v>125</v>
      </c>
      <c r="C22" s="19" t="s">
        <v>19</v>
      </c>
      <c r="D22" s="39">
        <v>164</v>
      </c>
      <c r="E22" s="20">
        <v>4</v>
      </c>
      <c r="F22" s="39">
        <v>1160</v>
      </c>
      <c r="G22" s="40">
        <v>34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41">
        <v>4</v>
      </c>
      <c r="B23" s="19" t="s">
        <v>152</v>
      </c>
      <c r="C23" s="19" t="s">
        <v>17</v>
      </c>
      <c r="D23" s="39">
        <v>158</v>
      </c>
      <c r="E23" s="20">
        <v>2</v>
      </c>
      <c r="F23" s="39">
        <v>1157</v>
      </c>
      <c r="G23" s="40">
        <v>32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8">
        <v>3</v>
      </c>
      <c r="B24" s="19" t="s">
        <v>154</v>
      </c>
      <c r="C24" s="19" t="s">
        <v>86</v>
      </c>
      <c r="D24" s="39">
        <v>173</v>
      </c>
      <c r="E24" s="20">
        <v>9</v>
      </c>
      <c r="F24" s="39">
        <v>1145</v>
      </c>
      <c r="G24" s="40">
        <v>27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25">
        <v>5</v>
      </c>
      <c r="B25" s="26" t="s">
        <v>155</v>
      </c>
      <c r="C25" s="26" t="s">
        <v>23</v>
      </c>
      <c r="D25" s="43">
        <v>159</v>
      </c>
      <c r="E25" s="27">
        <v>3</v>
      </c>
      <c r="F25" s="43">
        <v>1138</v>
      </c>
      <c r="G25" s="44">
        <v>22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7"/>
      <c r="B27" s="8" t="s">
        <v>46</v>
      </c>
      <c r="C27" s="9" t="s">
        <v>276</v>
      </c>
      <c r="D27" s="9"/>
      <c r="E27" s="9" t="s">
        <v>277</v>
      </c>
      <c r="F27" s="8"/>
      <c r="G27" s="8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10">
        <v>1</v>
      </c>
      <c r="B28" s="11" t="s">
        <v>10</v>
      </c>
      <c r="C28" s="11" t="s">
        <v>11</v>
      </c>
      <c r="D28" s="12" t="s">
        <v>12</v>
      </c>
      <c r="E28" s="12" t="s">
        <v>13</v>
      </c>
      <c r="F28" s="12" t="s">
        <v>14</v>
      </c>
      <c r="G28" s="13" t="s">
        <v>15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34">
        <v>8</v>
      </c>
      <c r="B29" s="15" t="s">
        <v>153</v>
      </c>
      <c r="C29" s="15" t="s">
        <v>23</v>
      </c>
      <c r="D29" s="35">
        <v>162</v>
      </c>
      <c r="E29" s="16">
        <v>6</v>
      </c>
      <c r="F29" s="35">
        <v>1146</v>
      </c>
      <c r="G29" s="36">
        <v>53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8">
        <v>3</v>
      </c>
      <c r="B30" s="19" t="s">
        <v>180</v>
      </c>
      <c r="C30" s="19" t="s">
        <v>53</v>
      </c>
      <c r="D30" s="39">
        <v>153</v>
      </c>
      <c r="E30" s="20">
        <v>5</v>
      </c>
      <c r="F30" s="39">
        <v>1124</v>
      </c>
      <c r="G30" s="40">
        <v>48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41">
        <v>4</v>
      </c>
      <c r="B31" s="19" t="s">
        <v>161</v>
      </c>
      <c r="C31" s="19" t="s">
        <v>19</v>
      </c>
      <c r="D31" s="39">
        <v>166</v>
      </c>
      <c r="E31" s="20">
        <v>8</v>
      </c>
      <c r="F31" s="39">
        <v>1093</v>
      </c>
      <c r="G31" s="40">
        <v>39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8">
        <v>9</v>
      </c>
      <c r="B32" s="19" t="s">
        <v>184</v>
      </c>
      <c r="C32" s="19" t="s">
        <v>149</v>
      </c>
      <c r="D32" s="39">
        <v>142</v>
      </c>
      <c r="E32" s="20">
        <v>3</v>
      </c>
      <c r="F32" s="39">
        <v>1074</v>
      </c>
      <c r="G32" s="40">
        <v>36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41">
        <v>6</v>
      </c>
      <c r="B33" s="19" t="s">
        <v>213</v>
      </c>
      <c r="C33" s="19" t="s">
        <v>17</v>
      </c>
      <c r="D33" s="39">
        <v>150</v>
      </c>
      <c r="E33" s="20">
        <v>4</v>
      </c>
      <c r="F33" s="39">
        <v>1068</v>
      </c>
      <c r="G33" s="40">
        <v>32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18">
        <v>1</v>
      </c>
      <c r="B34" s="19" t="s">
        <v>186</v>
      </c>
      <c r="C34" s="19" t="s">
        <v>23</v>
      </c>
      <c r="D34" s="20">
        <v>167</v>
      </c>
      <c r="E34" s="20">
        <v>9</v>
      </c>
      <c r="F34" s="23">
        <v>1056</v>
      </c>
      <c r="G34" s="24">
        <v>32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41">
        <v>2</v>
      </c>
      <c r="B35" s="19" t="s">
        <v>191</v>
      </c>
      <c r="C35" s="19" t="s">
        <v>25</v>
      </c>
      <c r="D35" s="39">
        <v>139</v>
      </c>
      <c r="E35" s="20">
        <v>2</v>
      </c>
      <c r="F35" s="39">
        <v>1053</v>
      </c>
      <c r="G35" s="40">
        <v>30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18">
        <v>7</v>
      </c>
      <c r="B36" s="19" t="s">
        <v>188</v>
      </c>
      <c r="C36" s="19" t="s">
        <v>189</v>
      </c>
      <c r="D36" s="39">
        <v>165</v>
      </c>
      <c r="E36" s="20">
        <v>7</v>
      </c>
      <c r="F36" s="39">
        <v>941</v>
      </c>
      <c r="G36" s="40">
        <v>30</v>
      </c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25">
        <v>5</v>
      </c>
      <c r="B37" s="26" t="s">
        <v>215</v>
      </c>
      <c r="C37" s="26" t="s">
        <v>149</v>
      </c>
      <c r="D37" s="43">
        <v>138</v>
      </c>
      <c r="E37" s="27">
        <v>1</v>
      </c>
      <c r="F37" s="43">
        <v>1056</v>
      </c>
      <c r="G37" s="44">
        <v>27</v>
      </c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7"/>
      <c r="B39" s="8" t="s">
        <v>49</v>
      </c>
      <c r="C39" s="9" t="s">
        <v>278</v>
      </c>
      <c r="D39" s="9"/>
      <c r="E39" s="9" t="s">
        <v>279</v>
      </c>
      <c r="F39" s="8"/>
      <c r="G39" s="8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10">
        <v>1</v>
      </c>
      <c r="B40" s="11" t="s">
        <v>10</v>
      </c>
      <c r="C40" s="11" t="s">
        <v>11</v>
      </c>
      <c r="D40" s="12" t="s">
        <v>12</v>
      </c>
      <c r="E40" s="12" t="s">
        <v>13</v>
      </c>
      <c r="F40" s="12" t="s">
        <v>14</v>
      </c>
      <c r="G40" s="13" t="s">
        <v>15</v>
      </c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14">
        <v>9</v>
      </c>
      <c r="B41" s="15" t="s">
        <v>229</v>
      </c>
      <c r="C41" s="15" t="s">
        <v>25</v>
      </c>
      <c r="D41" s="35">
        <v>164</v>
      </c>
      <c r="E41" s="16">
        <v>9</v>
      </c>
      <c r="F41" s="35">
        <v>1115</v>
      </c>
      <c r="G41" s="36">
        <v>56</v>
      </c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18">
        <v>3</v>
      </c>
      <c r="B42" s="19" t="s">
        <v>205</v>
      </c>
      <c r="C42" s="19" t="s">
        <v>23</v>
      </c>
      <c r="D42" s="39">
        <v>153</v>
      </c>
      <c r="E42" s="20">
        <v>7</v>
      </c>
      <c r="F42" s="39">
        <v>1092</v>
      </c>
      <c r="G42" s="40">
        <v>52</v>
      </c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8">
        <v>1</v>
      </c>
      <c r="B43" s="19" t="s">
        <v>209</v>
      </c>
      <c r="C43" s="19" t="s">
        <v>19</v>
      </c>
      <c r="D43" s="20">
        <v>143</v>
      </c>
      <c r="E43" s="20">
        <v>6</v>
      </c>
      <c r="F43" s="23">
        <v>1086</v>
      </c>
      <c r="G43" s="24">
        <v>47</v>
      </c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41">
        <v>4</v>
      </c>
      <c r="B44" s="19" t="s">
        <v>212</v>
      </c>
      <c r="C44" s="19" t="s">
        <v>157</v>
      </c>
      <c r="D44" s="39">
        <v>155</v>
      </c>
      <c r="E44" s="20">
        <v>8</v>
      </c>
      <c r="F44" s="39">
        <v>1052</v>
      </c>
      <c r="G44" s="40">
        <v>43</v>
      </c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41">
        <v>6</v>
      </c>
      <c r="B45" s="19" t="s">
        <v>210</v>
      </c>
      <c r="C45" s="19" t="s">
        <v>149</v>
      </c>
      <c r="D45" s="39">
        <v>127</v>
      </c>
      <c r="E45" s="20">
        <v>3</v>
      </c>
      <c r="F45" s="39">
        <v>1005</v>
      </c>
      <c r="G45" s="40">
        <v>36</v>
      </c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18">
        <v>7</v>
      </c>
      <c r="B46" s="19" t="s">
        <v>238</v>
      </c>
      <c r="C46" s="19" t="s">
        <v>25</v>
      </c>
      <c r="D46" s="39">
        <v>140</v>
      </c>
      <c r="E46" s="20">
        <v>5</v>
      </c>
      <c r="F46" s="39">
        <v>976</v>
      </c>
      <c r="G46" s="40">
        <v>32</v>
      </c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41">
        <v>8</v>
      </c>
      <c r="B47" s="19" t="s">
        <v>242</v>
      </c>
      <c r="C47" s="19" t="s">
        <v>157</v>
      </c>
      <c r="D47" s="39">
        <v>132</v>
      </c>
      <c r="E47" s="20">
        <v>4</v>
      </c>
      <c r="F47" s="39">
        <v>922</v>
      </c>
      <c r="G47" s="40">
        <v>27</v>
      </c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18">
        <v>5</v>
      </c>
      <c r="B48" s="19" t="s">
        <v>260</v>
      </c>
      <c r="C48" s="19" t="s">
        <v>127</v>
      </c>
      <c r="D48" s="39">
        <v>121</v>
      </c>
      <c r="E48" s="20">
        <v>2</v>
      </c>
      <c r="F48" s="39">
        <v>778</v>
      </c>
      <c r="G48" s="40">
        <v>18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42">
        <v>2</v>
      </c>
      <c r="B49" s="26" t="s">
        <v>244</v>
      </c>
      <c r="C49" s="26" t="s">
        <v>38</v>
      </c>
      <c r="D49" s="43" t="s">
        <v>138</v>
      </c>
      <c r="E49" s="27">
        <v>0</v>
      </c>
      <c r="F49" s="43">
        <v>0</v>
      </c>
      <c r="G49" s="44">
        <v>0</v>
      </c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/>
      <c r="B51" s="4" t="s">
        <v>270</v>
      </c>
      <c r="F51" s="33" t="s">
        <v>167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/>
      <c r="B52" s="4" t="s">
        <v>168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customFormat="1" ht="15" x14ac:dyDescent="0.25"/>
    <row r="66" customFormat="1" ht="15" x14ac:dyDescent="0.25"/>
    <row r="67" customFormat="1" ht="15" x14ac:dyDescent="0.25"/>
    <row r="68" customFormat="1" ht="15" x14ac:dyDescent="0.25"/>
    <row r="69" customFormat="1" ht="15" x14ac:dyDescent="0.25"/>
    <row r="70" customFormat="1" ht="15" x14ac:dyDescent="0.25"/>
    <row r="71" customFormat="1" ht="15" x14ac:dyDescent="0.25"/>
  </sheetData>
  <sheetProtection selectLockedCells="1" selectUnlockedCells="1"/>
  <hyperlinks>
    <hyperlink ref="B2" location="'Index'!A3" tooltip="Go to the Index sheet" display="á" xr:uid="{D831C98D-263A-48E6-9F1D-AB737C40EF0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27A0A-0F86-4952-AAF2-160E030D5BBF}">
  <sheetPr>
    <tabColor rgb="FFFFC000"/>
    <pageSetUpPr fitToPage="1"/>
  </sheetPr>
  <dimension ref="A1:Y119"/>
  <sheetViews>
    <sheetView showGridLines="0" zoomScaleNormal="100" zoomScalePageLayoutView="150" workbookViewId="0">
      <selection activeCell="B2" sqref="B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7" width="5" style="4" customWidth="1"/>
    <col min="8" max="8" width="1.7109375" style="4" customWidth="1"/>
    <col min="9" max="9" width="2.7109375" style="30" customWidth="1"/>
    <col min="10" max="11" width="20.7109375" style="4" customWidth="1"/>
    <col min="12" max="15" width="5" style="4" customWidth="1"/>
    <col min="16" max="17" width="4.140625" style="4" customWidth="1"/>
    <col min="18" max="18" width="9.140625" style="4" bestFit="1" customWidth="1"/>
    <col min="19" max="24" width="4.140625" style="4" customWidth="1"/>
    <col min="25" max="25" width="10.28515625" style="4"/>
  </cols>
  <sheetData>
    <row r="1" spans="1:25" ht="18" x14ac:dyDescent="0.35">
      <c r="A1" s="1"/>
      <c r="B1" s="2" t="s">
        <v>890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" t="s">
        <v>891</v>
      </c>
    </row>
    <row r="3" spans="1:25" ht="15.75" customHeight="1" x14ac:dyDescent="0.3">
      <c r="A3" s="7"/>
      <c r="B3" s="8" t="s">
        <v>4</v>
      </c>
      <c r="C3" s="9" t="s">
        <v>892</v>
      </c>
      <c r="D3" s="9"/>
      <c r="E3" s="9" t="s">
        <v>893</v>
      </c>
      <c r="F3" s="8"/>
      <c r="G3" s="8"/>
      <c r="H3" s="8"/>
      <c r="I3" s="7"/>
      <c r="J3" s="8" t="s">
        <v>7</v>
      </c>
      <c r="K3" s="9" t="s">
        <v>894</v>
      </c>
      <c r="L3" s="9"/>
      <c r="M3" s="9" t="s">
        <v>895</v>
      </c>
      <c r="N3" s="8"/>
      <c r="O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I4" s="10">
        <v>1</v>
      </c>
      <c r="J4" s="11" t="s">
        <v>10</v>
      </c>
      <c r="K4" s="11" t="s">
        <v>11</v>
      </c>
      <c r="L4" s="12" t="s">
        <v>12</v>
      </c>
      <c r="M4" s="12" t="s">
        <v>13</v>
      </c>
      <c r="N4" s="12" t="s">
        <v>14</v>
      </c>
      <c r="O4" s="13" t="s">
        <v>15</v>
      </c>
    </row>
    <row r="5" spans="1:25" ht="15.75" customHeight="1" x14ac:dyDescent="0.3">
      <c r="A5" s="14">
        <v>7</v>
      </c>
      <c r="B5" s="15" t="s">
        <v>117</v>
      </c>
      <c r="C5" s="15" t="s">
        <v>118</v>
      </c>
      <c r="D5" s="16">
        <v>98</v>
      </c>
      <c r="E5" s="16">
        <v>9</v>
      </c>
      <c r="F5" s="16">
        <v>687</v>
      </c>
      <c r="G5" s="17">
        <v>56</v>
      </c>
      <c r="I5" s="14">
        <v>5</v>
      </c>
      <c r="J5" s="15" t="s">
        <v>896</v>
      </c>
      <c r="K5" s="15" t="s">
        <v>118</v>
      </c>
      <c r="L5" s="16">
        <v>98</v>
      </c>
      <c r="M5" s="16">
        <v>8</v>
      </c>
      <c r="N5" s="16">
        <v>684</v>
      </c>
      <c r="O5" s="17">
        <v>61</v>
      </c>
    </row>
    <row r="6" spans="1:25" ht="15.75" customHeight="1" x14ac:dyDescent="0.3">
      <c r="A6" s="18">
        <v>9</v>
      </c>
      <c r="B6" s="19" t="s">
        <v>897</v>
      </c>
      <c r="C6" s="19" t="s">
        <v>569</v>
      </c>
      <c r="D6" s="20">
        <v>98</v>
      </c>
      <c r="E6" s="21">
        <v>9</v>
      </c>
      <c r="F6" s="20">
        <v>676</v>
      </c>
      <c r="G6" s="22">
        <v>49</v>
      </c>
      <c r="I6" s="18">
        <v>1</v>
      </c>
      <c r="J6" s="19" t="s">
        <v>898</v>
      </c>
      <c r="K6" s="19" t="s">
        <v>899</v>
      </c>
      <c r="L6" s="20">
        <v>99</v>
      </c>
      <c r="M6" s="21">
        <v>9</v>
      </c>
      <c r="N6" s="23">
        <v>669</v>
      </c>
      <c r="O6" s="24">
        <v>46</v>
      </c>
    </row>
    <row r="7" spans="1:25" ht="15.75" customHeight="1" x14ac:dyDescent="0.3">
      <c r="A7" s="18">
        <v>5</v>
      </c>
      <c r="B7" s="19" t="s">
        <v>218</v>
      </c>
      <c r="C7" s="19" t="s">
        <v>127</v>
      </c>
      <c r="D7" s="20">
        <v>96</v>
      </c>
      <c r="E7" s="21">
        <v>6</v>
      </c>
      <c r="F7" s="20">
        <v>676</v>
      </c>
      <c r="G7" s="22">
        <v>47</v>
      </c>
      <c r="I7" s="18">
        <v>9</v>
      </c>
      <c r="J7" s="19" t="s">
        <v>900</v>
      </c>
      <c r="K7" s="19" t="s">
        <v>118</v>
      </c>
      <c r="L7" s="20">
        <v>97</v>
      </c>
      <c r="M7" s="21">
        <v>7</v>
      </c>
      <c r="N7" s="20">
        <v>669</v>
      </c>
      <c r="O7" s="22">
        <v>45</v>
      </c>
    </row>
    <row r="8" spans="1:25" ht="15.75" customHeight="1" x14ac:dyDescent="0.3">
      <c r="A8" s="18">
        <v>1</v>
      </c>
      <c r="B8" s="19" t="s">
        <v>901</v>
      </c>
      <c r="C8" s="19" t="s">
        <v>899</v>
      </c>
      <c r="D8" s="20">
        <v>97</v>
      </c>
      <c r="E8" s="21">
        <v>7</v>
      </c>
      <c r="F8" s="23">
        <v>676</v>
      </c>
      <c r="G8" s="24">
        <v>43</v>
      </c>
      <c r="I8" s="18">
        <v>6</v>
      </c>
      <c r="J8" s="19" t="s">
        <v>902</v>
      </c>
      <c r="K8" s="19" t="s">
        <v>71</v>
      </c>
      <c r="L8" s="20">
        <v>97</v>
      </c>
      <c r="M8" s="21">
        <v>7</v>
      </c>
      <c r="N8" s="20">
        <v>666</v>
      </c>
      <c r="O8" s="22">
        <v>42</v>
      </c>
    </row>
    <row r="9" spans="1:25" ht="15.75" customHeight="1" x14ac:dyDescent="0.3">
      <c r="A9" s="18">
        <v>3</v>
      </c>
      <c r="B9" s="19" t="s">
        <v>903</v>
      </c>
      <c r="C9" s="19" t="s">
        <v>19</v>
      </c>
      <c r="D9" s="20">
        <v>96</v>
      </c>
      <c r="E9" s="21">
        <v>6</v>
      </c>
      <c r="F9" s="20">
        <v>669</v>
      </c>
      <c r="G9" s="22">
        <v>39</v>
      </c>
      <c r="I9" s="18">
        <v>3</v>
      </c>
      <c r="J9" s="19" t="s">
        <v>904</v>
      </c>
      <c r="K9" s="19" t="s">
        <v>38</v>
      </c>
      <c r="L9" s="20">
        <v>97</v>
      </c>
      <c r="M9" s="21">
        <v>7</v>
      </c>
      <c r="N9" s="20">
        <v>665</v>
      </c>
      <c r="O9" s="22">
        <v>37</v>
      </c>
    </row>
    <row r="10" spans="1:25" ht="15.75" customHeight="1" x14ac:dyDescent="0.3">
      <c r="A10" s="18">
        <v>2</v>
      </c>
      <c r="B10" s="19" t="s">
        <v>905</v>
      </c>
      <c r="C10" s="19" t="s">
        <v>899</v>
      </c>
      <c r="D10" s="20">
        <v>95</v>
      </c>
      <c r="E10" s="21">
        <v>4</v>
      </c>
      <c r="F10" s="20">
        <v>671</v>
      </c>
      <c r="G10" s="22">
        <v>37</v>
      </c>
      <c r="I10" s="18">
        <v>4</v>
      </c>
      <c r="J10" s="19" t="s">
        <v>906</v>
      </c>
      <c r="K10" s="19" t="s">
        <v>907</v>
      </c>
      <c r="L10" s="20">
        <v>95</v>
      </c>
      <c r="M10" s="21">
        <v>3</v>
      </c>
      <c r="N10" s="20">
        <v>662</v>
      </c>
      <c r="O10" s="22">
        <v>35</v>
      </c>
    </row>
    <row r="11" spans="1:25" ht="15.75" customHeight="1" x14ac:dyDescent="0.3">
      <c r="A11" s="18">
        <v>6</v>
      </c>
      <c r="B11" s="19" t="s">
        <v>908</v>
      </c>
      <c r="C11" s="19" t="s">
        <v>19</v>
      </c>
      <c r="D11" s="20">
        <v>92</v>
      </c>
      <c r="E11" s="21">
        <v>2</v>
      </c>
      <c r="F11" s="20">
        <v>668</v>
      </c>
      <c r="G11" s="22">
        <v>36</v>
      </c>
      <c r="I11" s="18">
        <v>2</v>
      </c>
      <c r="J11" s="19" t="s">
        <v>909</v>
      </c>
      <c r="K11" s="19" t="s">
        <v>127</v>
      </c>
      <c r="L11" s="20">
        <v>91</v>
      </c>
      <c r="M11" s="21">
        <v>2</v>
      </c>
      <c r="N11" s="20">
        <v>565</v>
      </c>
      <c r="O11" s="22">
        <v>32</v>
      </c>
    </row>
    <row r="12" spans="1:25" ht="15.75" customHeight="1" x14ac:dyDescent="0.3">
      <c r="A12" s="18">
        <v>4</v>
      </c>
      <c r="B12" s="19" t="s">
        <v>910</v>
      </c>
      <c r="C12" s="19" t="s">
        <v>38</v>
      </c>
      <c r="D12" s="20" t="s">
        <v>109</v>
      </c>
      <c r="E12" s="21">
        <v>0</v>
      </c>
      <c r="F12" s="20">
        <v>293</v>
      </c>
      <c r="G12" s="22">
        <v>24</v>
      </c>
      <c r="I12" s="18">
        <v>7</v>
      </c>
      <c r="J12" s="19" t="s">
        <v>911</v>
      </c>
      <c r="K12" s="19" t="s">
        <v>467</v>
      </c>
      <c r="L12" s="20">
        <v>96</v>
      </c>
      <c r="M12" s="21">
        <v>4</v>
      </c>
      <c r="N12" s="20">
        <v>653</v>
      </c>
      <c r="O12" s="22">
        <v>29</v>
      </c>
    </row>
    <row r="13" spans="1:25" ht="15.75" customHeight="1" x14ac:dyDescent="0.3">
      <c r="A13" s="25">
        <v>8</v>
      </c>
      <c r="B13" s="26" t="s">
        <v>836</v>
      </c>
      <c r="C13" s="26" t="s">
        <v>130</v>
      </c>
      <c r="D13" s="27">
        <v>93</v>
      </c>
      <c r="E13" s="28">
        <v>3</v>
      </c>
      <c r="F13" s="27">
        <v>561</v>
      </c>
      <c r="G13" s="29">
        <v>15</v>
      </c>
      <c r="I13" s="25">
        <v>8</v>
      </c>
      <c r="J13" s="26" t="s">
        <v>912</v>
      </c>
      <c r="K13" s="26" t="s">
        <v>899</v>
      </c>
      <c r="L13" s="27" t="s">
        <v>109</v>
      </c>
      <c r="M13" s="28">
        <v>0</v>
      </c>
      <c r="N13" s="27">
        <v>177</v>
      </c>
      <c r="O13" s="29">
        <v>2</v>
      </c>
    </row>
    <row r="14" spans="1:25" ht="15.75" customHeight="1" x14ac:dyDescent="0.3">
      <c r="A14" s="4"/>
      <c r="I14" s="4"/>
    </row>
    <row r="15" spans="1:25" ht="15.75" customHeight="1" x14ac:dyDescent="0.3">
      <c r="A15" s="7"/>
      <c r="B15" s="8" t="s">
        <v>46</v>
      </c>
      <c r="C15" s="9" t="s">
        <v>913</v>
      </c>
      <c r="D15" s="9"/>
      <c r="E15" s="9" t="s">
        <v>914</v>
      </c>
      <c r="F15" s="8"/>
      <c r="G15" s="8"/>
      <c r="I15" s="7"/>
      <c r="J15" s="8" t="s">
        <v>49</v>
      </c>
      <c r="K15" s="9" t="s">
        <v>915</v>
      </c>
      <c r="L15" s="9"/>
      <c r="M15" s="9" t="s">
        <v>916</v>
      </c>
      <c r="N15" s="8"/>
      <c r="O15" s="8"/>
    </row>
    <row r="16" spans="1:25" ht="15.75" customHeight="1" x14ac:dyDescent="0.3">
      <c r="A16" s="10">
        <v>1</v>
      </c>
      <c r="B16" s="11" t="s">
        <v>10</v>
      </c>
      <c r="C16" s="11" t="s">
        <v>11</v>
      </c>
      <c r="D16" s="12" t="s">
        <v>12</v>
      </c>
      <c r="E16" s="12" t="s">
        <v>13</v>
      </c>
      <c r="F16" s="12" t="s">
        <v>14</v>
      </c>
      <c r="G16" s="13" t="s">
        <v>15</v>
      </c>
      <c r="I16" s="10">
        <v>1</v>
      </c>
      <c r="J16" s="11" t="s">
        <v>10</v>
      </c>
      <c r="K16" s="11" t="s">
        <v>11</v>
      </c>
      <c r="L16" s="12" t="s">
        <v>12</v>
      </c>
      <c r="M16" s="12" t="s">
        <v>13</v>
      </c>
      <c r="N16" s="12" t="s">
        <v>14</v>
      </c>
      <c r="O16" s="13" t="s">
        <v>15</v>
      </c>
    </row>
    <row r="17" spans="1:15" ht="15.75" customHeight="1" x14ac:dyDescent="0.3">
      <c r="A17" s="14">
        <v>7</v>
      </c>
      <c r="B17" s="15" t="s">
        <v>355</v>
      </c>
      <c r="C17" s="15" t="s">
        <v>38</v>
      </c>
      <c r="D17" s="245">
        <v>99</v>
      </c>
      <c r="E17" s="16">
        <v>9</v>
      </c>
      <c r="F17" s="16">
        <v>684</v>
      </c>
      <c r="G17" s="17">
        <v>62</v>
      </c>
      <c r="I17" s="14">
        <v>7</v>
      </c>
      <c r="J17" s="15" t="s">
        <v>175</v>
      </c>
      <c r="K17" s="15" t="s">
        <v>130</v>
      </c>
      <c r="L17" s="16">
        <v>98</v>
      </c>
      <c r="M17" s="16">
        <v>9</v>
      </c>
      <c r="N17" s="16">
        <v>662</v>
      </c>
      <c r="O17" s="17">
        <v>52</v>
      </c>
    </row>
    <row r="18" spans="1:15" ht="15.75" customHeight="1" x14ac:dyDescent="0.3">
      <c r="A18" s="18">
        <v>9</v>
      </c>
      <c r="B18" s="19" t="s">
        <v>917</v>
      </c>
      <c r="C18" s="19" t="s">
        <v>101</v>
      </c>
      <c r="D18" s="20">
        <v>95</v>
      </c>
      <c r="E18" s="21">
        <v>6</v>
      </c>
      <c r="F18" s="20">
        <v>666</v>
      </c>
      <c r="G18" s="22">
        <v>46</v>
      </c>
      <c r="I18" s="18">
        <v>1</v>
      </c>
      <c r="J18" s="19" t="s">
        <v>918</v>
      </c>
      <c r="K18" s="19" t="s">
        <v>101</v>
      </c>
      <c r="L18" s="20">
        <v>88</v>
      </c>
      <c r="M18" s="21">
        <v>2</v>
      </c>
      <c r="N18" s="23">
        <v>660</v>
      </c>
      <c r="O18" s="24">
        <v>52</v>
      </c>
    </row>
    <row r="19" spans="1:15" ht="15.75" customHeight="1" x14ac:dyDescent="0.3">
      <c r="A19" s="18">
        <v>1</v>
      </c>
      <c r="B19" s="19" t="s">
        <v>919</v>
      </c>
      <c r="C19" s="19" t="s">
        <v>118</v>
      </c>
      <c r="D19" s="20">
        <v>90</v>
      </c>
      <c r="E19" s="21">
        <v>5</v>
      </c>
      <c r="F19" s="23">
        <v>661</v>
      </c>
      <c r="G19" s="24">
        <v>44</v>
      </c>
      <c r="I19" s="18">
        <v>8</v>
      </c>
      <c r="J19" s="19" t="s">
        <v>920</v>
      </c>
      <c r="K19" s="19" t="s">
        <v>127</v>
      </c>
      <c r="L19" s="20">
        <v>93</v>
      </c>
      <c r="M19" s="21">
        <v>7</v>
      </c>
      <c r="N19" s="20">
        <v>647</v>
      </c>
      <c r="O19" s="22">
        <v>44</v>
      </c>
    </row>
    <row r="20" spans="1:15" ht="15.75" customHeight="1" x14ac:dyDescent="0.3">
      <c r="A20" s="18">
        <v>6</v>
      </c>
      <c r="B20" s="19" t="s">
        <v>921</v>
      </c>
      <c r="C20" s="19" t="s">
        <v>127</v>
      </c>
      <c r="D20" s="20">
        <v>96</v>
      </c>
      <c r="E20" s="21">
        <v>8</v>
      </c>
      <c r="F20" s="20">
        <v>660</v>
      </c>
      <c r="G20" s="22">
        <v>41</v>
      </c>
      <c r="I20" s="18">
        <v>6</v>
      </c>
      <c r="J20" s="19" t="s">
        <v>922</v>
      </c>
      <c r="K20" s="19" t="s">
        <v>668</v>
      </c>
      <c r="L20" s="20">
        <v>90</v>
      </c>
      <c r="M20" s="21">
        <v>4</v>
      </c>
      <c r="N20" s="20">
        <v>638</v>
      </c>
      <c r="O20" s="22">
        <v>38</v>
      </c>
    </row>
    <row r="21" spans="1:15" ht="15.75" customHeight="1" x14ac:dyDescent="0.3">
      <c r="A21" s="18">
        <v>4</v>
      </c>
      <c r="B21" s="19" t="s">
        <v>923</v>
      </c>
      <c r="C21" s="19" t="s">
        <v>924</v>
      </c>
      <c r="D21" s="20">
        <v>83</v>
      </c>
      <c r="E21" s="21">
        <v>2</v>
      </c>
      <c r="F21" s="20">
        <v>639</v>
      </c>
      <c r="G21" s="22">
        <v>35</v>
      </c>
      <c r="I21" s="18">
        <v>5</v>
      </c>
      <c r="J21" s="19" t="s">
        <v>178</v>
      </c>
      <c r="K21" s="19" t="s">
        <v>130</v>
      </c>
      <c r="L21" s="20">
        <v>91</v>
      </c>
      <c r="M21" s="21">
        <v>5</v>
      </c>
      <c r="N21" s="20">
        <v>642</v>
      </c>
      <c r="O21" s="22">
        <v>37</v>
      </c>
    </row>
    <row r="22" spans="1:15" ht="15.75" customHeight="1" x14ac:dyDescent="0.3">
      <c r="A22" s="18">
        <v>8</v>
      </c>
      <c r="B22" s="19" t="s">
        <v>925</v>
      </c>
      <c r="C22" s="19" t="s">
        <v>467</v>
      </c>
      <c r="D22" s="20">
        <v>89</v>
      </c>
      <c r="E22" s="21">
        <v>3</v>
      </c>
      <c r="F22" s="20">
        <v>642</v>
      </c>
      <c r="G22" s="22">
        <v>30</v>
      </c>
      <c r="I22" s="18">
        <v>4</v>
      </c>
      <c r="J22" s="19" t="s">
        <v>837</v>
      </c>
      <c r="K22" s="19" t="s">
        <v>130</v>
      </c>
      <c r="L22" s="20">
        <v>89</v>
      </c>
      <c r="M22" s="21">
        <v>3</v>
      </c>
      <c r="N22" s="20">
        <v>630</v>
      </c>
      <c r="O22" s="22">
        <v>28</v>
      </c>
    </row>
    <row r="23" spans="1:15" ht="15.75" customHeight="1" x14ac:dyDescent="0.3">
      <c r="A23" s="18">
        <v>3</v>
      </c>
      <c r="B23" s="19" t="s">
        <v>926</v>
      </c>
      <c r="C23" s="19" t="s">
        <v>899</v>
      </c>
      <c r="D23" s="20">
        <v>90</v>
      </c>
      <c r="E23" s="21">
        <v>5</v>
      </c>
      <c r="F23" s="20">
        <v>639</v>
      </c>
      <c r="G23" s="22">
        <v>27</v>
      </c>
      <c r="I23" s="18">
        <v>2</v>
      </c>
      <c r="J23" s="19" t="s">
        <v>927</v>
      </c>
      <c r="K23" s="19" t="s">
        <v>130</v>
      </c>
      <c r="L23" s="20">
        <v>92</v>
      </c>
      <c r="M23" s="21">
        <v>6</v>
      </c>
      <c r="N23" s="20">
        <v>458</v>
      </c>
      <c r="O23" s="22">
        <v>28</v>
      </c>
    </row>
    <row r="24" spans="1:15" ht="15.75" customHeight="1" x14ac:dyDescent="0.3">
      <c r="A24" s="18">
        <v>2</v>
      </c>
      <c r="B24" s="19" t="s">
        <v>928</v>
      </c>
      <c r="C24" s="19" t="s">
        <v>127</v>
      </c>
      <c r="D24" s="20">
        <v>96</v>
      </c>
      <c r="E24" s="21">
        <v>8</v>
      </c>
      <c r="F24" s="20">
        <v>465</v>
      </c>
      <c r="G24" s="22">
        <v>25</v>
      </c>
      <c r="I24" s="18">
        <v>3</v>
      </c>
      <c r="J24" s="19" t="s">
        <v>929</v>
      </c>
      <c r="K24" s="19" t="s">
        <v>25</v>
      </c>
      <c r="L24" s="20">
        <v>96</v>
      </c>
      <c r="M24" s="21">
        <v>8</v>
      </c>
      <c r="N24" s="20">
        <v>531</v>
      </c>
      <c r="O24" s="22">
        <v>24</v>
      </c>
    </row>
    <row r="25" spans="1:15" ht="15.75" customHeight="1" x14ac:dyDescent="0.3">
      <c r="A25" s="25">
        <v>5</v>
      </c>
      <c r="B25" s="26" t="s">
        <v>930</v>
      </c>
      <c r="C25" s="26" t="s">
        <v>127</v>
      </c>
      <c r="D25" s="27" t="s">
        <v>109</v>
      </c>
      <c r="E25" s="28">
        <v>0</v>
      </c>
      <c r="F25" s="27">
        <v>541</v>
      </c>
      <c r="G25" s="29">
        <v>19</v>
      </c>
      <c r="I25" s="25">
        <v>9</v>
      </c>
      <c r="J25" s="26" t="s">
        <v>674</v>
      </c>
      <c r="K25" s="26" t="s">
        <v>86</v>
      </c>
      <c r="L25" s="27" t="s">
        <v>109</v>
      </c>
      <c r="M25" s="28">
        <v>0</v>
      </c>
      <c r="N25" s="27">
        <v>187</v>
      </c>
      <c r="O25" s="29">
        <v>13</v>
      </c>
    </row>
    <row r="26" spans="1:15" ht="15.75" customHeight="1" x14ac:dyDescent="0.3">
      <c r="A26" s="4"/>
      <c r="I26" s="4"/>
    </row>
    <row r="27" spans="1:15" ht="15.75" customHeight="1" x14ac:dyDescent="0.3">
      <c r="A27" s="7"/>
      <c r="B27" s="8" t="s">
        <v>79</v>
      </c>
      <c r="C27" s="9" t="s">
        <v>931</v>
      </c>
      <c r="D27" s="9"/>
      <c r="E27" s="9" t="s">
        <v>932</v>
      </c>
      <c r="F27" s="8"/>
      <c r="G27" s="8"/>
      <c r="I27" s="7"/>
      <c r="J27" s="8" t="s">
        <v>82</v>
      </c>
      <c r="K27" s="9" t="s">
        <v>933</v>
      </c>
      <c r="L27" s="9"/>
      <c r="M27" s="9" t="s">
        <v>934</v>
      </c>
      <c r="N27" s="8"/>
      <c r="O27" s="8"/>
    </row>
    <row r="28" spans="1:15" ht="15.75" customHeight="1" x14ac:dyDescent="0.3">
      <c r="A28" s="10">
        <v>1</v>
      </c>
      <c r="B28" s="11" t="s">
        <v>10</v>
      </c>
      <c r="C28" s="11" t="s">
        <v>11</v>
      </c>
      <c r="D28" s="12" t="s">
        <v>12</v>
      </c>
      <c r="E28" s="12" t="s">
        <v>13</v>
      </c>
      <c r="F28" s="12" t="s">
        <v>14</v>
      </c>
      <c r="G28" s="13" t="s">
        <v>15</v>
      </c>
      <c r="I28" s="10">
        <v>1</v>
      </c>
      <c r="J28" s="11" t="s">
        <v>10</v>
      </c>
      <c r="K28" s="11" t="s">
        <v>11</v>
      </c>
      <c r="L28" s="12" t="s">
        <v>12</v>
      </c>
      <c r="M28" s="12" t="s">
        <v>13</v>
      </c>
      <c r="N28" s="12" t="s">
        <v>14</v>
      </c>
      <c r="O28" s="13" t="s">
        <v>15</v>
      </c>
    </row>
    <row r="29" spans="1:15" ht="15.75" customHeight="1" x14ac:dyDescent="0.3">
      <c r="A29" s="14">
        <v>8</v>
      </c>
      <c r="B29" s="15" t="s">
        <v>935</v>
      </c>
      <c r="C29" s="15" t="s">
        <v>130</v>
      </c>
      <c r="D29" s="16">
        <v>95</v>
      </c>
      <c r="E29" s="16">
        <v>9</v>
      </c>
      <c r="F29" s="16">
        <v>656</v>
      </c>
      <c r="G29" s="17">
        <v>57</v>
      </c>
      <c r="I29" s="14">
        <v>1</v>
      </c>
      <c r="J29" s="15" t="s">
        <v>936</v>
      </c>
      <c r="K29" s="15" t="s">
        <v>118</v>
      </c>
      <c r="L29" s="16">
        <v>92</v>
      </c>
      <c r="M29" s="16">
        <v>9</v>
      </c>
      <c r="N29" s="37">
        <v>658</v>
      </c>
      <c r="O29" s="38">
        <v>62</v>
      </c>
    </row>
    <row r="30" spans="1:15" ht="15.75" customHeight="1" x14ac:dyDescent="0.3">
      <c r="A30" s="18">
        <v>2</v>
      </c>
      <c r="B30" s="19" t="s">
        <v>209</v>
      </c>
      <c r="C30" s="19" t="s">
        <v>19</v>
      </c>
      <c r="D30" s="20">
        <v>91</v>
      </c>
      <c r="E30" s="21">
        <v>5</v>
      </c>
      <c r="F30" s="20">
        <v>653</v>
      </c>
      <c r="G30" s="22">
        <v>53</v>
      </c>
      <c r="I30" s="18">
        <v>8</v>
      </c>
      <c r="J30" s="19" t="s">
        <v>937</v>
      </c>
      <c r="K30" s="19" t="s">
        <v>130</v>
      </c>
      <c r="L30" s="20">
        <v>91</v>
      </c>
      <c r="M30" s="21">
        <v>7</v>
      </c>
      <c r="N30" s="20">
        <v>645</v>
      </c>
      <c r="O30" s="22">
        <v>52</v>
      </c>
    </row>
    <row r="31" spans="1:15" ht="15.75" customHeight="1" x14ac:dyDescent="0.3">
      <c r="A31" s="18">
        <v>6</v>
      </c>
      <c r="B31" s="19" t="s">
        <v>938</v>
      </c>
      <c r="C31" s="19" t="s">
        <v>939</v>
      </c>
      <c r="D31" s="20">
        <v>93</v>
      </c>
      <c r="E31" s="21">
        <v>8</v>
      </c>
      <c r="F31" s="20">
        <v>642</v>
      </c>
      <c r="G31" s="22">
        <v>45</v>
      </c>
      <c r="I31" s="18">
        <v>2</v>
      </c>
      <c r="J31" s="19" t="s">
        <v>940</v>
      </c>
      <c r="K31" s="19" t="s">
        <v>127</v>
      </c>
      <c r="L31" s="20">
        <v>89</v>
      </c>
      <c r="M31" s="21">
        <v>6</v>
      </c>
      <c r="N31" s="20">
        <v>634</v>
      </c>
      <c r="O31" s="22">
        <v>47</v>
      </c>
    </row>
    <row r="32" spans="1:15" ht="15.75" customHeight="1" x14ac:dyDescent="0.3">
      <c r="A32" s="18">
        <v>1</v>
      </c>
      <c r="B32" s="19" t="s">
        <v>941</v>
      </c>
      <c r="C32" s="19" t="s">
        <v>53</v>
      </c>
      <c r="D32" s="20">
        <v>93</v>
      </c>
      <c r="E32" s="21">
        <v>8</v>
      </c>
      <c r="F32" s="23">
        <v>637</v>
      </c>
      <c r="G32" s="24">
        <v>44</v>
      </c>
      <c r="I32" s="18">
        <v>9</v>
      </c>
      <c r="J32" s="19" t="s">
        <v>465</v>
      </c>
      <c r="K32" s="19" t="s">
        <v>127</v>
      </c>
      <c r="L32" s="20">
        <v>92</v>
      </c>
      <c r="M32" s="21">
        <v>9</v>
      </c>
      <c r="N32" s="20">
        <v>456</v>
      </c>
      <c r="O32" s="22">
        <v>36</v>
      </c>
    </row>
    <row r="33" spans="1:15" ht="15.75" customHeight="1" x14ac:dyDescent="0.3">
      <c r="A33" s="18">
        <v>3</v>
      </c>
      <c r="B33" s="19" t="s">
        <v>942</v>
      </c>
      <c r="C33" s="19" t="s">
        <v>939</v>
      </c>
      <c r="D33" s="20">
        <v>92</v>
      </c>
      <c r="E33" s="21">
        <v>6</v>
      </c>
      <c r="F33" s="20">
        <v>623</v>
      </c>
      <c r="G33" s="22">
        <v>36</v>
      </c>
      <c r="I33" s="18">
        <v>7</v>
      </c>
      <c r="J33" s="19" t="s">
        <v>943</v>
      </c>
      <c r="K33" s="19" t="s">
        <v>899</v>
      </c>
      <c r="L33" s="20">
        <v>86</v>
      </c>
      <c r="M33" s="21">
        <v>3</v>
      </c>
      <c r="N33" s="20">
        <v>613</v>
      </c>
      <c r="O33" s="22">
        <v>34</v>
      </c>
    </row>
    <row r="34" spans="1:15" ht="15.75" customHeight="1" x14ac:dyDescent="0.3">
      <c r="A34" s="18">
        <v>9</v>
      </c>
      <c r="B34" s="19" t="s">
        <v>129</v>
      </c>
      <c r="C34" s="19" t="s">
        <v>130</v>
      </c>
      <c r="D34" s="20">
        <v>90</v>
      </c>
      <c r="E34" s="21">
        <v>4</v>
      </c>
      <c r="F34" s="20">
        <v>634</v>
      </c>
      <c r="G34" s="22">
        <v>35</v>
      </c>
      <c r="I34" s="18">
        <v>6</v>
      </c>
      <c r="J34" s="19" t="s">
        <v>944</v>
      </c>
      <c r="K34" s="19" t="s">
        <v>899</v>
      </c>
      <c r="L34" s="20">
        <v>89</v>
      </c>
      <c r="M34" s="21">
        <v>6</v>
      </c>
      <c r="N34" s="20">
        <v>612</v>
      </c>
      <c r="O34" s="22">
        <v>34</v>
      </c>
    </row>
    <row r="35" spans="1:15" ht="15.75" customHeight="1" x14ac:dyDescent="0.3">
      <c r="A35" s="18">
        <v>5</v>
      </c>
      <c r="B35" s="19" t="s">
        <v>812</v>
      </c>
      <c r="C35" s="19" t="s">
        <v>53</v>
      </c>
      <c r="D35" s="20">
        <v>90</v>
      </c>
      <c r="E35" s="21">
        <v>4</v>
      </c>
      <c r="F35" s="20">
        <v>619</v>
      </c>
      <c r="G35" s="22">
        <v>24</v>
      </c>
      <c r="I35" s="18">
        <v>4</v>
      </c>
      <c r="J35" s="19" t="s">
        <v>945</v>
      </c>
      <c r="K35" s="19" t="s">
        <v>183</v>
      </c>
      <c r="L35" s="20">
        <v>88</v>
      </c>
      <c r="M35" s="21">
        <v>4</v>
      </c>
      <c r="N35" s="20">
        <v>581</v>
      </c>
      <c r="O35" s="22">
        <v>29</v>
      </c>
    </row>
    <row r="36" spans="1:15" ht="15.75" customHeight="1" x14ac:dyDescent="0.3">
      <c r="A36" s="18">
        <v>7</v>
      </c>
      <c r="B36" s="19" t="s">
        <v>946</v>
      </c>
      <c r="C36" s="19" t="s">
        <v>939</v>
      </c>
      <c r="D36" s="20">
        <v>86</v>
      </c>
      <c r="E36" s="21">
        <v>1</v>
      </c>
      <c r="F36" s="20">
        <v>611</v>
      </c>
      <c r="G36" s="22">
        <v>21</v>
      </c>
      <c r="I36" s="18">
        <v>3</v>
      </c>
      <c r="J36" s="19" t="s">
        <v>947</v>
      </c>
      <c r="K36" s="19" t="s">
        <v>899</v>
      </c>
      <c r="L36" s="20" t="s">
        <v>109</v>
      </c>
      <c r="M36" s="21">
        <v>0</v>
      </c>
      <c r="N36" s="20">
        <v>0</v>
      </c>
      <c r="O36" s="22">
        <v>0</v>
      </c>
    </row>
    <row r="37" spans="1:15" ht="15.75" customHeight="1" x14ac:dyDescent="0.3">
      <c r="A37" s="25">
        <v>4</v>
      </c>
      <c r="B37" s="26" t="s">
        <v>1021</v>
      </c>
      <c r="C37" s="26" t="s">
        <v>122</v>
      </c>
      <c r="D37" s="27">
        <v>87</v>
      </c>
      <c r="E37" s="28">
        <v>2</v>
      </c>
      <c r="F37" s="27">
        <v>600</v>
      </c>
      <c r="G37" s="29">
        <v>21</v>
      </c>
      <c r="I37" s="25">
        <v>5</v>
      </c>
      <c r="J37" s="26" t="s">
        <v>948</v>
      </c>
      <c r="K37" s="26" t="s">
        <v>19</v>
      </c>
      <c r="L37" s="27" t="s">
        <v>138</v>
      </c>
      <c r="M37" s="28">
        <v>0</v>
      </c>
      <c r="N37" s="27">
        <v>0</v>
      </c>
      <c r="O37" s="29">
        <v>0</v>
      </c>
    </row>
    <row r="38" spans="1:15" ht="15.75" customHeight="1" x14ac:dyDescent="0.3">
      <c r="A38" s="4"/>
      <c r="I38" s="4"/>
    </row>
    <row r="39" spans="1:15" ht="15.75" customHeight="1" x14ac:dyDescent="0.3">
      <c r="A39" s="7"/>
      <c r="B39" s="8" t="s">
        <v>110</v>
      </c>
      <c r="C39" s="9" t="s">
        <v>949</v>
      </c>
      <c r="D39" s="9"/>
      <c r="E39" s="9" t="s">
        <v>950</v>
      </c>
      <c r="F39" s="8"/>
      <c r="G39" s="8"/>
      <c r="I39" s="7"/>
      <c r="J39" s="8" t="s">
        <v>113</v>
      </c>
      <c r="K39" s="9" t="s">
        <v>951</v>
      </c>
      <c r="L39" s="9"/>
      <c r="M39" s="9" t="s">
        <v>952</v>
      </c>
      <c r="N39" s="8"/>
      <c r="O39" s="8"/>
    </row>
    <row r="40" spans="1:15" ht="15.75" customHeight="1" x14ac:dyDescent="0.3">
      <c r="A40" s="10">
        <v>1</v>
      </c>
      <c r="B40" s="11" t="s">
        <v>10</v>
      </c>
      <c r="C40" s="11" t="s">
        <v>11</v>
      </c>
      <c r="D40" s="12" t="s">
        <v>12</v>
      </c>
      <c r="E40" s="12" t="s">
        <v>13</v>
      </c>
      <c r="F40" s="12" t="s">
        <v>14</v>
      </c>
      <c r="G40" s="13" t="s">
        <v>15</v>
      </c>
      <c r="I40" s="10">
        <v>1</v>
      </c>
      <c r="J40" s="11" t="s">
        <v>10</v>
      </c>
      <c r="K40" s="11" t="s">
        <v>11</v>
      </c>
      <c r="L40" s="12" t="s">
        <v>12</v>
      </c>
      <c r="M40" s="12" t="s">
        <v>13</v>
      </c>
      <c r="N40" s="12" t="s">
        <v>14</v>
      </c>
      <c r="O40" s="13" t="s">
        <v>15</v>
      </c>
    </row>
    <row r="41" spans="1:15" ht="15.75" customHeight="1" x14ac:dyDescent="0.3">
      <c r="A41" s="14">
        <v>9</v>
      </c>
      <c r="B41" s="15" t="s">
        <v>953</v>
      </c>
      <c r="C41" s="15" t="s">
        <v>467</v>
      </c>
      <c r="D41" s="16">
        <v>93</v>
      </c>
      <c r="E41" s="16">
        <v>9</v>
      </c>
      <c r="F41" s="16">
        <v>648</v>
      </c>
      <c r="G41" s="17">
        <v>55</v>
      </c>
      <c r="I41" s="14">
        <v>1</v>
      </c>
      <c r="J41" s="15" t="s">
        <v>954</v>
      </c>
      <c r="K41" s="15" t="s">
        <v>183</v>
      </c>
      <c r="L41" s="16">
        <v>90</v>
      </c>
      <c r="M41" s="16">
        <v>8</v>
      </c>
      <c r="N41" s="37">
        <v>650</v>
      </c>
      <c r="O41" s="38">
        <v>60</v>
      </c>
    </row>
    <row r="42" spans="1:15" ht="15.75" customHeight="1" x14ac:dyDescent="0.3">
      <c r="A42" s="18">
        <v>1</v>
      </c>
      <c r="B42" s="19" t="s">
        <v>955</v>
      </c>
      <c r="C42" s="19" t="s">
        <v>899</v>
      </c>
      <c r="D42" s="20">
        <v>91</v>
      </c>
      <c r="E42" s="21">
        <v>8</v>
      </c>
      <c r="F42" s="23">
        <v>639</v>
      </c>
      <c r="G42" s="24">
        <v>51</v>
      </c>
      <c r="I42" s="18">
        <v>8</v>
      </c>
      <c r="J42" s="19" t="s">
        <v>956</v>
      </c>
      <c r="K42" s="19" t="s">
        <v>569</v>
      </c>
      <c r="L42" s="20">
        <v>97</v>
      </c>
      <c r="M42" s="21">
        <v>9</v>
      </c>
      <c r="N42" s="20">
        <v>560</v>
      </c>
      <c r="O42" s="22">
        <v>50</v>
      </c>
    </row>
    <row r="43" spans="1:15" ht="15.75" customHeight="1" x14ac:dyDescent="0.3">
      <c r="A43" s="18">
        <v>3</v>
      </c>
      <c r="B43" s="19" t="s">
        <v>957</v>
      </c>
      <c r="C43" s="19" t="s">
        <v>183</v>
      </c>
      <c r="D43" s="20">
        <v>90</v>
      </c>
      <c r="E43" s="21">
        <v>7</v>
      </c>
      <c r="F43" s="20">
        <v>633</v>
      </c>
      <c r="G43" s="22">
        <v>46</v>
      </c>
      <c r="I43" s="18">
        <v>5</v>
      </c>
      <c r="J43" s="19" t="s">
        <v>958</v>
      </c>
      <c r="K43" s="19" t="s">
        <v>71</v>
      </c>
      <c r="L43" s="20">
        <v>88</v>
      </c>
      <c r="M43" s="21">
        <v>6</v>
      </c>
      <c r="N43" s="20">
        <v>610</v>
      </c>
      <c r="O43" s="22">
        <v>41</v>
      </c>
    </row>
    <row r="44" spans="1:15" ht="15.75" customHeight="1" x14ac:dyDescent="0.3">
      <c r="A44" s="18">
        <v>8</v>
      </c>
      <c r="B44" s="19" t="s">
        <v>813</v>
      </c>
      <c r="C44" s="19" t="s">
        <v>529</v>
      </c>
      <c r="D44" s="20">
        <v>79</v>
      </c>
      <c r="E44" s="21">
        <v>1</v>
      </c>
      <c r="F44" s="20">
        <v>624</v>
      </c>
      <c r="G44" s="22">
        <v>44</v>
      </c>
      <c r="I44" s="18">
        <v>7</v>
      </c>
      <c r="J44" s="19" t="s">
        <v>959</v>
      </c>
      <c r="K44" s="19" t="s">
        <v>108</v>
      </c>
      <c r="L44" s="20">
        <v>88</v>
      </c>
      <c r="M44" s="21">
        <v>6</v>
      </c>
      <c r="N44" s="20">
        <v>594</v>
      </c>
      <c r="O44" s="22">
        <v>35</v>
      </c>
    </row>
    <row r="45" spans="1:15" ht="15.75" customHeight="1" x14ac:dyDescent="0.3">
      <c r="A45" s="18">
        <v>5</v>
      </c>
      <c r="B45" s="19" t="s">
        <v>960</v>
      </c>
      <c r="C45" s="19" t="s">
        <v>101</v>
      </c>
      <c r="D45" s="20">
        <v>88</v>
      </c>
      <c r="E45" s="21">
        <v>5</v>
      </c>
      <c r="F45" s="20">
        <v>623</v>
      </c>
      <c r="G45" s="22">
        <v>38</v>
      </c>
      <c r="I45" s="18">
        <v>6</v>
      </c>
      <c r="J45" s="19" t="s">
        <v>961</v>
      </c>
      <c r="K45" s="19" t="s">
        <v>907</v>
      </c>
      <c r="L45" s="20">
        <v>89</v>
      </c>
      <c r="M45" s="21">
        <v>7</v>
      </c>
      <c r="N45" s="20">
        <v>601</v>
      </c>
      <c r="O45" s="22">
        <v>34</v>
      </c>
    </row>
    <row r="46" spans="1:15" ht="15.75" customHeight="1" x14ac:dyDescent="0.3">
      <c r="A46" s="18">
        <v>4</v>
      </c>
      <c r="B46" s="19" t="s">
        <v>962</v>
      </c>
      <c r="C46" s="19" t="s">
        <v>899</v>
      </c>
      <c r="D46" s="20">
        <v>88</v>
      </c>
      <c r="E46" s="21">
        <v>5</v>
      </c>
      <c r="F46" s="20">
        <v>620</v>
      </c>
      <c r="G46" s="22">
        <v>34</v>
      </c>
      <c r="I46" s="18">
        <v>9</v>
      </c>
      <c r="J46" s="19" t="s">
        <v>99</v>
      </c>
      <c r="K46" s="19" t="s">
        <v>25</v>
      </c>
      <c r="L46" s="20">
        <v>87</v>
      </c>
      <c r="M46" s="21">
        <v>4</v>
      </c>
      <c r="N46" s="20">
        <v>593</v>
      </c>
      <c r="O46" s="22">
        <v>31</v>
      </c>
    </row>
    <row r="47" spans="1:15" ht="15.75" customHeight="1" x14ac:dyDescent="0.3">
      <c r="A47" s="18">
        <v>6</v>
      </c>
      <c r="B47" s="19" t="s">
        <v>963</v>
      </c>
      <c r="C47" s="19" t="s">
        <v>130</v>
      </c>
      <c r="D47" s="246">
        <v>87</v>
      </c>
      <c r="E47" s="21">
        <v>3</v>
      </c>
      <c r="F47" s="20">
        <v>598</v>
      </c>
      <c r="G47" s="22">
        <v>29</v>
      </c>
      <c r="I47" s="18">
        <v>4</v>
      </c>
      <c r="J47" s="19" t="s">
        <v>964</v>
      </c>
      <c r="K47" s="19" t="s">
        <v>899</v>
      </c>
      <c r="L47" s="20">
        <v>78</v>
      </c>
      <c r="M47" s="21">
        <v>3</v>
      </c>
      <c r="N47" s="20">
        <v>578</v>
      </c>
      <c r="O47" s="22">
        <v>29</v>
      </c>
    </row>
    <row r="48" spans="1:15" ht="15.75" customHeight="1" x14ac:dyDescent="0.3">
      <c r="A48" s="18">
        <v>7</v>
      </c>
      <c r="B48" s="19" t="s">
        <v>563</v>
      </c>
      <c r="C48" s="19" t="s">
        <v>529</v>
      </c>
      <c r="D48" s="20">
        <v>89</v>
      </c>
      <c r="E48" s="21">
        <v>6</v>
      </c>
      <c r="F48" s="20">
        <v>595</v>
      </c>
      <c r="G48" s="22">
        <v>22</v>
      </c>
      <c r="I48" s="18">
        <v>2</v>
      </c>
      <c r="J48" s="19" t="s">
        <v>965</v>
      </c>
      <c r="K48" s="19" t="s">
        <v>569</v>
      </c>
      <c r="L48" s="20" t="s">
        <v>109</v>
      </c>
      <c r="M48" s="21">
        <v>0</v>
      </c>
      <c r="N48" s="20">
        <v>505</v>
      </c>
      <c r="O48" s="22">
        <v>28</v>
      </c>
    </row>
    <row r="49" spans="1:15" ht="15.75" customHeight="1" x14ac:dyDescent="0.3">
      <c r="A49" s="25">
        <v>2</v>
      </c>
      <c r="B49" s="26" t="s">
        <v>966</v>
      </c>
      <c r="C49" s="26" t="s">
        <v>899</v>
      </c>
      <c r="D49" s="27">
        <v>80</v>
      </c>
      <c r="E49" s="28">
        <v>2</v>
      </c>
      <c r="F49" s="27">
        <v>577</v>
      </c>
      <c r="G49" s="29">
        <v>16</v>
      </c>
      <c r="I49" s="25">
        <v>3</v>
      </c>
      <c r="J49" s="26" t="s">
        <v>154</v>
      </c>
      <c r="K49" s="26" t="s">
        <v>86</v>
      </c>
      <c r="L49" s="27" t="s">
        <v>109</v>
      </c>
      <c r="M49" s="28">
        <v>0</v>
      </c>
      <c r="N49" s="27">
        <v>171</v>
      </c>
      <c r="O49" s="29">
        <v>10</v>
      </c>
    </row>
    <row r="50" spans="1:15" ht="15.75" customHeight="1" x14ac:dyDescent="0.3">
      <c r="A50" s="4"/>
      <c r="I50" s="4"/>
    </row>
    <row r="51" spans="1:15" ht="15.75" customHeight="1" x14ac:dyDescent="0.3">
      <c r="A51" s="7"/>
      <c r="B51" s="8" t="s">
        <v>139</v>
      </c>
      <c r="C51" s="9" t="s">
        <v>967</v>
      </c>
      <c r="D51" s="9"/>
      <c r="E51" s="9" t="s">
        <v>968</v>
      </c>
      <c r="F51" s="8"/>
      <c r="G51" s="8"/>
      <c r="I51" s="4"/>
    </row>
    <row r="52" spans="1:15" ht="15.75" customHeight="1" x14ac:dyDescent="0.3">
      <c r="A52" s="10">
        <v>1</v>
      </c>
      <c r="B52" s="11" t="s">
        <v>10</v>
      </c>
      <c r="C52" s="11" t="s">
        <v>11</v>
      </c>
      <c r="D52" s="12" t="s">
        <v>12</v>
      </c>
      <c r="E52" s="12" t="s">
        <v>13</v>
      </c>
      <c r="F52" s="12" t="s">
        <v>14</v>
      </c>
      <c r="G52" s="13" t="s">
        <v>15</v>
      </c>
      <c r="I52" s="4"/>
    </row>
    <row r="53" spans="1:15" ht="15.75" customHeight="1" x14ac:dyDescent="0.3">
      <c r="A53" s="14">
        <v>8</v>
      </c>
      <c r="B53" s="15" t="s">
        <v>969</v>
      </c>
      <c r="C53" s="15" t="s">
        <v>668</v>
      </c>
      <c r="D53" s="16">
        <v>92</v>
      </c>
      <c r="E53" s="16">
        <v>8</v>
      </c>
      <c r="F53" s="16">
        <v>651</v>
      </c>
      <c r="G53" s="17">
        <v>56</v>
      </c>
      <c r="I53" s="4"/>
    </row>
    <row r="54" spans="1:15" ht="15.75" customHeight="1" x14ac:dyDescent="0.3">
      <c r="A54" s="18">
        <v>5</v>
      </c>
      <c r="B54" s="19" t="s">
        <v>838</v>
      </c>
      <c r="C54" s="19" t="s">
        <v>130</v>
      </c>
      <c r="D54" s="20">
        <v>80</v>
      </c>
      <c r="E54" s="21">
        <v>5</v>
      </c>
      <c r="F54" s="20">
        <v>601</v>
      </c>
      <c r="G54" s="22">
        <v>44</v>
      </c>
      <c r="I54" s="4"/>
    </row>
    <row r="55" spans="1:15" ht="15.75" customHeight="1" x14ac:dyDescent="0.3">
      <c r="A55" s="18">
        <v>6</v>
      </c>
      <c r="B55" s="19" t="s">
        <v>970</v>
      </c>
      <c r="C55" s="19" t="s">
        <v>122</v>
      </c>
      <c r="D55" s="20">
        <v>80</v>
      </c>
      <c r="E55" s="21">
        <v>5</v>
      </c>
      <c r="F55" s="20">
        <v>566</v>
      </c>
      <c r="G55" s="22">
        <v>31</v>
      </c>
      <c r="I55" s="4"/>
    </row>
    <row r="56" spans="1:15" ht="15.75" customHeight="1" x14ac:dyDescent="0.3">
      <c r="A56" s="18">
        <v>2</v>
      </c>
      <c r="B56" s="19" t="s">
        <v>728</v>
      </c>
      <c r="C56" s="19" t="s">
        <v>668</v>
      </c>
      <c r="D56" s="20">
        <v>88</v>
      </c>
      <c r="E56" s="21">
        <v>7</v>
      </c>
      <c r="F56" s="20">
        <v>563</v>
      </c>
      <c r="G56" s="22">
        <v>31</v>
      </c>
      <c r="I56" s="4"/>
    </row>
    <row r="57" spans="1:15" ht="15.75" customHeight="1" x14ac:dyDescent="0.3">
      <c r="A57" s="18">
        <v>3</v>
      </c>
      <c r="B57" s="19" t="s">
        <v>971</v>
      </c>
      <c r="C57" s="19" t="s">
        <v>130</v>
      </c>
      <c r="D57" s="246">
        <v>71</v>
      </c>
      <c r="E57" s="21">
        <v>2</v>
      </c>
      <c r="F57" s="20">
        <v>551</v>
      </c>
      <c r="G57" s="22">
        <v>27</v>
      </c>
      <c r="I57" s="4"/>
    </row>
    <row r="58" spans="1:15" ht="15.75" customHeight="1" x14ac:dyDescent="0.3">
      <c r="A58" s="18">
        <v>4</v>
      </c>
      <c r="B58" s="19" t="s">
        <v>972</v>
      </c>
      <c r="C58" s="19" t="s">
        <v>907</v>
      </c>
      <c r="D58" s="20">
        <v>73</v>
      </c>
      <c r="E58" s="21">
        <v>3</v>
      </c>
      <c r="F58" s="20">
        <v>539</v>
      </c>
      <c r="G58" s="22">
        <v>26</v>
      </c>
      <c r="I58" s="4"/>
    </row>
    <row r="59" spans="1:15" ht="15.75" customHeight="1" x14ac:dyDescent="0.3">
      <c r="A59" s="18">
        <v>1</v>
      </c>
      <c r="B59" s="19" t="s">
        <v>973</v>
      </c>
      <c r="C59" s="19" t="s">
        <v>130</v>
      </c>
      <c r="D59" s="20">
        <v>84</v>
      </c>
      <c r="E59" s="21">
        <v>6</v>
      </c>
      <c r="F59" s="23">
        <v>472</v>
      </c>
      <c r="G59" s="24">
        <v>24</v>
      </c>
      <c r="I59" s="4"/>
    </row>
    <row r="60" spans="1:15" ht="15.75" customHeight="1" x14ac:dyDescent="0.3">
      <c r="A60" s="25">
        <v>7</v>
      </c>
      <c r="B60" s="26" t="s">
        <v>974</v>
      </c>
      <c r="C60" s="26" t="s">
        <v>899</v>
      </c>
      <c r="D60" s="27">
        <v>62</v>
      </c>
      <c r="E60" s="28">
        <v>1</v>
      </c>
      <c r="F60" s="27">
        <v>518</v>
      </c>
      <c r="G60" s="29">
        <v>20</v>
      </c>
      <c r="I60" s="4"/>
    </row>
    <row r="61" spans="1:15" ht="15.75" customHeight="1" x14ac:dyDescent="0.3">
      <c r="A61" s="4"/>
      <c r="I61" s="4"/>
    </row>
    <row r="62" spans="1:15" ht="15.75" customHeight="1" x14ac:dyDescent="0.3">
      <c r="A62" s="4"/>
      <c r="B62" s="4" t="s">
        <v>350</v>
      </c>
      <c r="F62" s="33" t="s">
        <v>167</v>
      </c>
      <c r="I62" s="4"/>
    </row>
    <row r="63" spans="1:15" ht="15.75" customHeight="1" x14ac:dyDescent="0.3">
      <c r="A63" s="4"/>
      <c r="B63" s="4" t="s">
        <v>168</v>
      </c>
      <c r="I63" s="4"/>
    </row>
    <row r="64" spans="1:15" ht="15.75" customHeight="1" x14ac:dyDescent="0.3">
      <c r="A64" s="4"/>
      <c r="I64" s="4"/>
    </row>
    <row r="65" spans="1:9" ht="15.75" customHeight="1" x14ac:dyDescent="0.3">
      <c r="A65" s="4"/>
      <c r="I65" s="4"/>
    </row>
    <row r="66" spans="1:9" ht="15.75" customHeight="1" x14ac:dyDescent="0.3">
      <c r="A66" s="4"/>
      <c r="I66" s="4"/>
    </row>
    <row r="67" spans="1:9" ht="15.75" customHeight="1" x14ac:dyDescent="0.3">
      <c r="A67" s="4"/>
      <c r="I67" s="4"/>
    </row>
    <row r="68" spans="1:9" ht="15.75" customHeight="1" x14ac:dyDescent="0.3">
      <c r="A68" s="4"/>
      <c r="I68" s="4"/>
    </row>
    <row r="69" spans="1:9" ht="15.75" customHeight="1" x14ac:dyDescent="0.3">
      <c r="A69" s="4"/>
      <c r="I69" s="4"/>
    </row>
    <row r="70" spans="1:9" ht="15.75" customHeight="1" x14ac:dyDescent="0.3">
      <c r="A70" s="4"/>
      <c r="I70" s="4"/>
    </row>
    <row r="71" spans="1:9" ht="15.75" customHeight="1" x14ac:dyDescent="0.3">
      <c r="A71" s="4"/>
      <c r="I71" s="4"/>
    </row>
    <row r="72" spans="1:9" ht="15.75" customHeight="1" x14ac:dyDescent="0.3">
      <c r="A72" s="4"/>
      <c r="I72" s="4"/>
    </row>
    <row r="73" spans="1:9" ht="15.75" customHeight="1" x14ac:dyDescent="0.3">
      <c r="A73" s="4"/>
      <c r="I73" s="4"/>
    </row>
    <row r="74" spans="1:9" ht="15.75" customHeight="1" x14ac:dyDescent="0.3">
      <c r="A74" s="4"/>
      <c r="I74" s="4"/>
    </row>
    <row r="75" spans="1:9" ht="15.75" customHeight="1" x14ac:dyDescent="0.3">
      <c r="A75" s="4"/>
      <c r="I75" s="4"/>
    </row>
    <row r="76" spans="1:9" ht="15.75" customHeight="1" x14ac:dyDescent="0.3">
      <c r="A76" s="4"/>
      <c r="I76" s="4"/>
    </row>
    <row r="77" spans="1:9" ht="15.75" customHeight="1" x14ac:dyDescent="0.3">
      <c r="A77" s="4"/>
      <c r="I77" s="4"/>
    </row>
    <row r="78" spans="1:9" ht="15.75" customHeight="1" x14ac:dyDescent="0.3">
      <c r="A78" s="4"/>
      <c r="I78" s="4"/>
    </row>
    <row r="79" spans="1:9" ht="15.75" customHeight="1" x14ac:dyDescent="0.3">
      <c r="A79" s="4"/>
      <c r="I79" s="4"/>
    </row>
    <row r="80" spans="1:9" ht="15.75" customHeight="1" x14ac:dyDescent="0.3">
      <c r="A80" s="4"/>
      <c r="I80" s="4"/>
    </row>
    <row r="81" spans="1:9" ht="15.75" customHeight="1" x14ac:dyDescent="0.3">
      <c r="A81" s="4"/>
      <c r="I81" s="4"/>
    </row>
    <row r="82" spans="1:9" ht="15.75" customHeight="1" x14ac:dyDescent="0.3">
      <c r="A82" s="4"/>
      <c r="I82" s="4"/>
    </row>
    <row r="83" spans="1:9" ht="15.75" customHeight="1" x14ac:dyDescent="0.3">
      <c r="A83" s="4"/>
      <c r="I83" s="4"/>
    </row>
    <row r="84" spans="1:9" ht="15.75" customHeight="1" x14ac:dyDescent="0.3">
      <c r="A84" s="4"/>
      <c r="I84" s="4"/>
    </row>
    <row r="85" spans="1:9" ht="15.75" customHeight="1" x14ac:dyDescent="0.3">
      <c r="A85" s="4"/>
      <c r="I85" s="4"/>
    </row>
    <row r="86" spans="1:9" ht="15.75" customHeight="1" x14ac:dyDescent="0.3">
      <c r="A86" s="4"/>
      <c r="I86" s="4"/>
    </row>
    <row r="87" spans="1:9" ht="15.75" customHeight="1" x14ac:dyDescent="0.3">
      <c r="A87" s="4"/>
      <c r="I87" s="4"/>
    </row>
    <row r="88" spans="1:9" ht="15.75" customHeight="1" x14ac:dyDescent="0.3">
      <c r="A88" s="4"/>
      <c r="I88" s="4"/>
    </row>
    <row r="89" spans="1:9" ht="15.75" customHeight="1" x14ac:dyDescent="0.3">
      <c r="A89" s="4"/>
      <c r="I89" s="4"/>
    </row>
    <row r="90" spans="1:9" ht="15.75" customHeight="1" x14ac:dyDescent="0.3">
      <c r="A90" s="4"/>
      <c r="I90" s="4"/>
    </row>
    <row r="91" spans="1:9" ht="15.75" customHeight="1" x14ac:dyDescent="0.3">
      <c r="A91" s="4"/>
      <c r="I91" s="4"/>
    </row>
    <row r="92" spans="1:9" ht="15.75" customHeight="1" x14ac:dyDescent="0.3">
      <c r="A92" s="4"/>
      <c r="I92" s="4"/>
    </row>
    <row r="93" spans="1:9" ht="15.75" customHeight="1" x14ac:dyDescent="0.3">
      <c r="A93" s="4"/>
      <c r="I93" s="4"/>
    </row>
    <row r="94" spans="1:9" ht="15.75" customHeight="1" x14ac:dyDescent="0.3">
      <c r="A94" s="4"/>
      <c r="I94" s="4"/>
    </row>
    <row r="95" spans="1:9" ht="15.75" customHeight="1" x14ac:dyDescent="0.3">
      <c r="A95" s="4"/>
      <c r="I95" s="4"/>
    </row>
    <row r="96" spans="1:9" ht="15.75" customHeight="1" x14ac:dyDescent="0.3">
      <c r="A96" s="4"/>
      <c r="I96" s="4"/>
    </row>
    <row r="97" spans="1:9" ht="15.75" customHeight="1" x14ac:dyDescent="0.3">
      <c r="A97" s="4"/>
      <c r="I97" s="4"/>
    </row>
    <row r="98" spans="1:9" ht="15.75" customHeight="1" x14ac:dyDescent="0.3">
      <c r="A98" s="4"/>
      <c r="I98" s="4"/>
    </row>
    <row r="99" spans="1:9" ht="15.75" customHeight="1" x14ac:dyDescent="0.3">
      <c r="A99" s="4"/>
      <c r="I99" s="4"/>
    </row>
    <row r="100" spans="1:9" ht="15.75" customHeight="1" x14ac:dyDescent="0.3">
      <c r="A100" s="4"/>
      <c r="I100" s="4"/>
    </row>
    <row r="101" spans="1:9" ht="15.75" customHeight="1" x14ac:dyDescent="0.3">
      <c r="A101" s="4"/>
      <c r="I101" s="4"/>
    </row>
    <row r="102" spans="1:9" ht="15.75" customHeight="1" x14ac:dyDescent="0.3">
      <c r="A102" s="4"/>
      <c r="I102" s="4"/>
    </row>
    <row r="103" spans="1:9" ht="15.75" customHeight="1" x14ac:dyDescent="0.3">
      <c r="A103" s="4"/>
      <c r="I103" s="4"/>
    </row>
    <row r="104" spans="1:9" ht="15.75" customHeight="1" x14ac:dyDescent="0.3">
      <c r="A104" s="4"/>
      <c r="I104" s="4"/>
    </row>
    <row r="105" spans="1:9" ht="15.75" customHeight="1" x14ac:dyDescent="0.3">
      <c r="A105" s="4"/>
      <c r="I105" s="4"/>
    </row>
    <row r="106" spans="1:9" ht="15.75" customHeight="1" x14ac:dyDescent="0.3">
      <c r="A106" s="4"/>
      <c r="I106" s="4"/>
    </row>
    <row r="107" spans="1:9" ht="15.75" customHeight="1" x14ac:dyDescent="0.3">
      <c r="A107" s="4"/>
      <c r="I107" s="4"/>
    </row>
    <row r="108" spans="1:9" ht="15.75" customHeight="1" x14ac:dyDescent="0.3">
      <c r="A108" s="4"/>
      <c r="I108" s="4"/>
    </row>
    <row r="109" spans="1:9" ht="15.75" customHeight="1" x14ac:dyDescent="0.3">
      <c r="A109" s="4"/>
      <c r="I109" s="4"/>
    </row>
    <row r="110" spans="1:9" ht="15.75" customHeight="1" x14ac:dyDescent="0.3">
      <c r="A110" s="4"/>
      <c r="I110" s="4"/>
    </row>
    <row r="111" spans="1:9" ht="15.75" customHeight="1" x14ac:dyDescent="0.3">
      <c r="A111" s="4"/>
      <c r="I111" s="4"/>
    </row>
    <row r="112" spans="1:9" ht="15.75" customHeight="1" x14ac:dyDescent="0.3">
      <c r="A112" s="4"/>
      <c r="I112" s="4"/>
    </row>
    <row r="113" spans="1:9" ht="15.75" customHeight="1" x14ac:dyDescent="0.3">
      <c r="A113" s="4"/>
      <c r="I113" s="4"/>
    </row>
    <row r="114" spans="1:9" ht="15.75" customHeight="1" x14ac:dyDescent="0.3">
      <c r="A114" s="4"/>
      <c r="I114" s="4"/>
    </row>
    <row r="115" spans="1:9" ht="15.75" customHeight="1" x14ac:dyDescent="0.3">
      <c r="A115" s="4"/>
      <c r="I115" s="4"/>
    </row>
    <row r="116" spans="1:9" ht="15.75" customHeight="1" x14ac:dyDescent="0.3">
      <c r="A116" s="4"/>
      <c r="I116" s="4"/>
    </row>
    <row r="117" spans="1:9" ht="15.75" customHeight="1" x14ac:dyDescent="0.3">
      <c r="A117" s="4"/>
      <c r="I117" s="4"/>
    </row>
    <row r="118" spans="1:9" ht="15.75" customHeight="1" x14ac:dyDescent="0.3">
      <c r="A118" s="4"/>
      <c r="I118" s="4"/>
    </row>
    <row r="119" spans="1:9" ht="15.75" customHeight="1" x14ac:dyDescent="0.3">
      <c r="A119" s="4"/>
      <c r="I119" s="4"/>
    </row>
  </sheetData>
  <hyperlinks>
    <hyperlink ref="B2" location="'Index'!A3" tooltip="Go to the Index sheet" display="á" xr:uid="{13729986-4D91-4541-BAC2-B05C8A87A64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1D759-B790-42D2-AD1E-DCAE1D7B9512}">
  <sheetPr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7" width="5" style="4" customWidth="1"/>
    <col min="8" max="8" width="1.7109375" style="4" customWidth="1"/>
    <col min="9" max="9" width="2.7109375" style="30" customWidth="1"/>
    <col min="10" max="11" width="20.7109375" style="4" customWidth="1"/>
    <col min="12" max="15" width="5" style="4" customWidth="1"/>
    <col min="16" max="17" width="4.140625" style="4" customWidth="1"/>
    <col min="18" max="18" width="9.140625" style="4" bestFit="1" customWidth="1"/>
    <col min="19" max="24" width="4.140625" style="4" customWidth="1"/>
    <col min="25" max="25" width="10.28515625" style="4"/>
  </cols>
  <sheetData>
    <row r="1" spans="1:25" ht="18" x14ac:dyDescent="0.35">
      <c r="A1" s="1"/>
      <c r="B1" s="2" t="s">
        <v>890</v>
      </c>
      <c r="C1" s="2"/>
      <c r="D1" s="3"/>
      <c r="E1" s="3"/>
      <c r="F1" s="3" t="s">
        <v>268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45" t="s">
        <v>891</v>
      </c>
    </row>
    <row r="3" spans="1:25" ht="15.75" customHeight="1" x14ac:dyDescent="0.3">
      <c r="A3" s="7"/>
      <c r="B3" s="8" t="s">
        <v>4</v>
      </c>
      <c r="C3" s="9" t="s">
        <v>975</v>
      </c>
      <c r="D3" s="9"/>
      <c r="E3" s="9" t="s">
        <v>976</v>
      </c>
      <c r="F3" s="8"/>
      <c r="G3" s="8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14">
        <v>5</v>
      </c>
      <c r="B5" s="15" t="s">
        <v>355</v>
      </c>
      <c r="C5" s="15" t="s">
        <v>38</v>
      </c>
      <c r="D5" s="245">
        <v>99</v>
      </c>
      <c r="E5" s="16">
        <v>5</v>
      </c>
      <c r="F5" s="35">
        <v>684</v>
      </c>
      <c r="G5" s="36">
        <v>35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41">
        <v>4</v>
      </c>
      <c r="B6" s="19" t="s">
        <v>921</v>
      </c>
      <c r="C6" s="19" t="s">
        <v>127</v>
      </c>
      <c r="D6" s="39">
        <v>96</v>
      </c>
      <c r="E6" s="20">
        <v>4</v>
      </c>
      <c r="F6" s="39">
        <v>660</v>
      </c>
      <c r="G6" s="40">
        <v>27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8">
        <v>1</v>
      </c>
      <c r="B7" s="19" t="s">
        <v>955</v>
      </c>
      <c r="C7" s="19" t="s">
        <v>899</v>
      </c>
      <c r="D7" s="20">
        <v>91</v>
      </c>
      <c r="E7" s="20">
        <v>3</v>
      </c>
      <c r="F7" s="23">
        <v>639</v>
      </c>
      <c r="G7" s="24">
        <v>22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41">
        <v>2</v>
      </c>
      <c r="B8" s="19" t="s">
        <v>964</v>
      </c>
      <c r="C8" s="19" t="s">
        <v>899</v>
      </c>
      <c r="D8" s="39">
        <v>78</v>
      </c>
      <c r="E8" s="20">
        <v>2</v>
      </c>
      <c r="F8" s="39">
        <v>578</v>
      </c>
      <c r="G8" s="40">
        <v>15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25">
        <v>3</v>
      </c>
      <c r="B9" s="26" t="s">
        <v>974</v>
      </c>
      <c r="C9" s="26" t="s">
        <v>899</v>
      </c>
      <c r="D9" s="43">
        <v>62</v>
      </c>
      <c r="E9" s="27">
        <v>1</v>
      </c>
      <c r="F9" s="43">
        <v>518</v>
      </c>
      <c r="G9" s="44">
        <v>8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/>
      <c r="B11" s="4" t="s">
        <v>270</v>
      </c>
      <c r="F11" s="33" t="s">
        <v>167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/>
      <c r="B12" s="4" t="s">
        <v>168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customFormat="1" ht="15.75" customHeight="1" x14ac:dyDescent="0.25"/>
    <row r="18" customFormat="1" ht="15.75" customHeight="1" x14ac:dyDescent="0.25"/>
    <row r="19" customFormat="1" ht="15.75" customHeight="1" x14ac:dyDescent="0.25"/>
    <row r="20" customFormat="1" ht="15.75" customHeight="1" x14ac:dyDescent="0.25"/>
    <row r="21" customFormat="1" ht="15.75" customHeight="1" x14ac:dyDescent="0.25"/>
    <row r="22" customFormat="1" ht="15.75" customHeight="1" x14ac:dyDescent="0.25"/>
    <row r="23" customFormat="1" ht="15.75" customHeight="1" x14ac:dyDescent="0.25"/>
    <row r="24" customFormat="1" ht="15.75" customHeight="1" x14ac:dyDescent="0.25"/>
    <row r="25" customFormat="1" ht="15.75" customHeight="1" x14ac:dyDescent="0.25"/>
    <row r="26" customFormat="1" ht="15.75" customHeight="1" x14ac:dyDescent="0.25"/>
    <row r="27" customFormat="1" ht="15.75" customHeight="1" x14ac:dyDescent="0.25"/>
    <row r="28" customFormat="1" ht="15.75" customHeight="1" x14ac:dyDescent="0.25"/>
    <row r="29" customFormat="1" ht="15.75" customHeight="1" x14ac:dyDescent="0.25"/>
    <row r="30" customFormat="1" ht="15.75" customHeight="1" x14ac:dyDescent="0.25"/>
    <row r="31" customFormat="1" ht="15.75" customHeight="1" x14ac:dyDescent="0.25"/>
    <row r="32" customFormat="1" ht="15.75" customHeight="1" x14ac:dyDescent="0.25"/>
    <row r="33" customFormat="1" ht="15.75" customHeight="1" x14ac:dyDescent="0.25"/>
    <row r="34" customFormat="1" ht="15.75" customHeight="1" x14ac:dyDescent="0.25"/>
    <row r="35" customFormat="1" ht="15.75" customHeight="1" x14ac:dyDescent="0.25"/>
    <row r="36" customFormat="1" ht="15.75" customHeight="1" x14ac:dyDescent="0.25"/>
    <row r="37" customFormat="1" ht="15.75" customHeight="1" x14ac:dyDescent="0.25"/>
    <row r="38" customFormat="1" ht="15.75" customHeight="1" x14ac:dyDescent="0.25"/>
    <row r="39" customFormat="1" ht="15.75" customHeight="1" x14ac:dyDescent="0.25"/>
    <row r="40" customFormat="1" ht="15.75" customHeight="1" x14ac:dyDescent="0.25"/>
    <row r="41" customFormat="1" ht="15.75" customHeight="1" x14ac:dyDescent="0.25"/>
    <row r="42" customFormat="1" ht="15.75" customHeight="1" x14ac:dyDescent="0.25"/>
    <row r="43" customFormat="1" ht="15.75" customHeight="1" x14ac:dyDescent="0.25"/>
    <row r="44" customFormat="1" ht="15.75" customHeight="1" x14ac:dyDescent="0.25"/>
    <row r="45" customFormat="1" ht="15.75" customHeight="1" x14ac:dyDescent="0.25"/>
    <row r="46" customFormat="1" ht="15.75" customHeight="1" x14ac:dyDescent="0.25"/>
    <row r="47" customFormat="1" ht="15.75" customHeight="1" x14ac:dyDescent="0.25"/>
    <row r="48" customFormat="1" ht="15.75" customHeight="1" x14ac:dyDescent="0.25"/>
    <row r="49" customFormat="1" ht="15.75" customHeight="1" x14ac:dyDescent="0.25"/>
    <row r="50" customFormat="1" ht="15.75" customHeight="1" x14ac:dyDescent="0.25"/>
    <row r="51" customFormat="1" ht="15.75" customHeight="1" x14ac:dyDescent="0.25"/>
    <row r="52" customFormat="1" ht="15.75" customHeight="1" x14ac:dyDescent="0.25"/>
    <row r="53" customFormat="1" ht="15.75" customHeight="1" x14ac:dyDescent="0.25"/>
    <row r="54" customFormat="1" ht="15.75" customHeight="1" x14ac:dyDescent="0.25"/>
    <row r="55" customFormat="1" ht="15.75" customHeight="1" x14ac:dyDescent="0.25"/>
    <row r="56" customFormat="1" ht="15.75" customHeight="1" x14ac:dyDescent="0.25"/>
    <row r="57" customFormat="1" ht="15.75" customHeight="1" x14ac:dyDescent="0.25"/>
    <row r="58" customFormat="1" ht="15.75" customHeight="1" x14ac:dyDescent="0.25"/>
    <row r="59" customFormat="1" ht="15.75" customHeight="1" x14ac:dyDescent="0.25"/>
    <row r="60" customFormat="1" ht="15.75" customHeight="1" x14ac:dyDescent="0.25"/>
    <row r="61" customFormat="1" ht="15.75" customHeight="1" x14ac:dyDescent="0.25"/>
    <row r="62" customFormat="1" ht="15.75" customHeight="1" x14ac:dyDescent="0.25"/>
    <row r="63" customFormat="1" ht="15.75" customHeight="1" x14ac:dyDescent="0.25"/>
    <row r="64" customFormat="1" ht="15.75" customHeight="1" x14ac:dyDescent="0.25"/>
    <row r="65" spans="1:25" ht="15.7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3">
      <c r="A71" s="4"/>
      <c r="I71" s="4"/>
    </row>
    <row r="72" spans="1:25" ht="15.75" customHeight="1" x14ac:dyDescent="0.3">
      <c r="A72" s="4"/>
      <c r="I72" s="4"/>
    </row>
    <row r="73" spans="1:25" ht="15.75" customHeight="1" x14ac:dyDescent="0.3">
      <c r="A73" s="4"/>
      <c r="I73" s="4"/>
    </row>
    <row r="74" spans="1:25" ht="15.75" customHeight="1" x14ac:dyDescent="0.3">
      <c r="A74" s="4"/>
      <c r="I74" s="4"/>
    </row>
    <row r="75" spans="1:25" ht="15.75" customHeight="1" x14ac:dyDescent="0.3">
      <c r="A75" s="4"/>
      <c r="I75" s="4"/>
    </row>
    <row r="76" spans="1:25" ht="15.75" customHeight="1" x14ac:dyDescent="0.3">
      <c r="A76" s="4"/>
      <c r="I76" s="4"/>
    </row>
    <row r="77" spans="1:25" ht="15.75" customHeight="1" x14ac:dyDescent="0.3">
      <c r="A77" s="4"/>
      <c r="I77" s="4"/>
    </row>
    <row r="78" spans="1:25" ht="15.75" customHeight="1" x14ac:dyDescent="0.3">
      <c r="A78" s="4"/>
      <c r="I78" s="4"/>
    </row>
    <row r="79" spans="1:25" ht="15.75" customHeight="1" x14ac:dyDescent="0.3">
      <c r="A79" s="4"/>
      <c r="I79" s="4"/>
    </row>
    <row r="80" spans="1:25" ht="15.75" customHeight="1" x14ac:dyDescent="0.3">
      <c r="A80" s="4"/>
      <c r="I80" s="4"/>
    </row>
    <row r="81" spans="1:9" ht="15.75" customHeight="1" x14ac:dyDescent="0.3">
      <c r="A81" s="4"/>
      <c r="I81" s="4"/>
    </row>
    <row r="82" spans="1:9" ht="15.75" customHeight="1" x14ac:dyDescent="0.3">
      <c r="A82" s="4"/>
      <c r="I82" s="4"/>
    </row>
    <row r="83" spans="1:9" ht="15.75" customHeight="1" x14ac:dyDescent="0.3">
      <c r="A83" s="4"/>
      <c r="I83" s="4"/>
    </row>
    <row r="84" spans="1:9" ht="15.75" customHeight="1" x14ac:dyDescent="0.3">
      <c r="A84" s="4"/>
      <c r="I84" s="4"/>
    </row>
    <row r="85" spans="1:9" ht="15.75" customHeight="1" x14ac:dyDescent="0.3">
      <c r="A85" s="4"/>
      <c r="I85" s="4"/>
    </row>
    <row r="86" spans="1:9" ht="15.75" customHeight="1" x14ac:dyDescent="0.3">
      <c r="A86" s="4"/>
      <c r="I86" s="4"/>
    </row>
    <row r="87" spans="1:9" ht="15.75" customHeight="1" x14ac:dyDescent="0.3">
      <c r="A87" s="4"/>
      <c r="I87" s="4"/>
    </row>
    <row r="88" spans="1:9" ht="15.75" customHeight="1" x14ac:dyDescent="0.3">
      <c r="A88" s="4"/>
      <c r="I88" s="4"/>
    </row>
    <row r="89" spans="1:9" ht="15.75" customHeight="1" x14ac:dyDescent="0.3">
      <c r="A89" s="4"/>
      <c r="I89" s="4"/>
    </row>
    <row r="90" spans="1:9" ht="15.75" customHeight="1" x14ac:dyDescent="0.3">
      <c r="A90" s="4"/>
      <c r="I90" s="4"/>
    </row>
    <row r="91" spans="1:9" ht="15.75" customHeight="1" x14ac:dyDescent="0.3">
      <c r="A91" s="4"/>
      <c r="I91" s="4"/>
    </row>
    <row r="92" spans="1:9" ht="15.75" customHeight="1" x14ac:dyDescent="0.3">
      <c r="A92" s="4"/>
      <c r="I92" s="4"/>
    </row>
    <row r="93" spans="1:9" ht="15.75" customHeight="1" x14ac:dyDescent="0.3">
      <c r="A93" s="4"/>
      <c r="I93" s="4"/>
    </row>
    <row r="94" spans="1:9" ht="15.75" customHeight="1" x14ac:dyDescent="0.3">
      <c r="A94" s="4"/>
      <c r="I94" s="4"/>
    </row>
    <row r="95" spans="1:9" ht="15.75" customHeight="1" x14ac:dyDescent="0.3">
      <c r="A95" s="4"/>
      <c r="I95" s="4"/>
    </row>
    <row r="96" spans="1:9" ht="15.75" customHeight="1" x14ac:dyDescent="0.3">
      <c r="A96" s="4"/>
      <c r="I96" s="4"/>
    </row>
    <row r="97" spans="1:9" ht="15.75" customHeight="1" x14ac:dyDescent="0.3">
      <c r="A97" s="4"/>
      <c r="I97" s="4"/>
    </row>
    <row r="98" spans="1:9" ht="15.75" customHeight="1" x14ac:dyDescent="0.3">
      <c r="A98" s="4"/>
      <c r="I98" s="4"/>
    </row>
    <row r="99" spans="1:9" ht="15.75" customHeight="1" x14ac:dyDescent="0.3">
      <c r="A99" s="4"/>
      <c r="I99" s="4"/>
    </row>
    <row r="100" spans="1:9" ht="15.75" customHeight="1" x14ac:dyDescent="0.3">
      <c r="A100" s="4"/>
      <c r="I100" s="4"/>
    </row>
    <row r="101" spans="1:9" ht="15.75" customHeight="1" x14ac:dyDescent="0.3">
      <c r="A101" s="4"/>
      <c r="I101" s="4"/>
    </row>
    <row r="102" spans="1:9" ht="15.75" customHeight="1" x14ac:dyDescent="0.3">
      <c r="A102" s="4"/>
      <c r="I102" s="4"/>
    </row>
    <row r="103" spans="1:9" ht="15.75" customHeight="1" x14ac:dyDescent="0.3">
      <c r="A103" s="4"/>
      <c r="I103" s="4"/>
    </row>
    <row r="104" spans="1:9" ht="15.75" customHeight="1" x14ac:dyDescent="0.3">
      <c r="A104" s="4"/>
      <c r="I104" s="4"/>
    </row>
    <row r="105" spans="1:9" ht="15.75" customHeight="1" x14ac:dyDescent="0.3">
      <c r="A105" s="4"/>
      <c r="I105" s="4"/>
    </row>
    <row r="106" spans="1:9" ht="15.75" customHeight="1" x14ac:dyDescent="0.3">
      <c r="A106" s="4"/>
      <c r="I106" s="4"/>
    </row>
    <row r="107" spans="1:9" ht="15.75" customHeight="1" x14ac:dyDescent="0.3">
      <c r="A107" s="4"/>
      <c r="I107" s="4"/>
    </row>
    <row r="108" spans="1:9" ht="15.75" customHeight="1" x14ac:dyDescent="0.3">
      <c r="A108" s="4"/>
      <c r="I108" s="4"/>
    </row>
    <row r="109" spans="1:9" ht="15.75" customHeight="1" x14ac:dyDescent="0.3">
      <c r="A109" s="4"/>
      <c r="I109" s="4"/>
    </row>
    <row r="110" spans="1:9" ht="15.75" customHeight="1" x14ac:dyDescent="0.3">
      <c r="A110" s="4"/>
      <c r="I110" s="4"/>
    </row>
    <row r="111" spans="1:9" ht="15.75" customHeight="1" x14ac:dyDescent="0.3">
      <c r="A111" s="4"/>
      <c r="I111" s="4"/>
    </row>
    <row r="112" spans="1:9" ht="15.75" customHeight="1" x14ac:dyDescent="0.3">
      <c r="A112" s="4"/>
      <c r="I112" s="4"/>
    </row>
    <row r="113" spans="1:9" ht="15.75" customHeight="1" x14ac:dyDescent="0.3">
      <c r="A113" s="4"/>
      <c r="I113" s="4"/>
    </row>
    <row r="114" spans="1:9" ht="15.75" customHeight="1" x14ac:dyDescent="0.3">
      <c r="A114" s="4"/>
      <c r="I114" s="4"/>
    </row>
    <row r="115" spans="1:9" ht="15.75" customHeight="1" x14ac:dyDescent="0.3">
      <c r="A115" s="4"/>
      <c r="I115" s="4"/>
    </row>
    <row r="116" spans="1:9" ht="15.75" customHeight="1" x14ac:dyDescent="0.3">
      <c r="A116" s="4"/>
      <c r="I116" s="4"/>
    </row>
    <row r="117" spans="1:9" ht="15.75" customHeight="1" x14ac:dyDescent="0.3">
      <c r="A117" s="4"/>
      <c r="I117" s="4"/>
    </row>
    <row r="118" spans="1:9" ht="15.75" customHeight="1" x14ac:dyDescent="0.3">
      <c r="A118" s="4"/>
      <c r="I118" s="4"/>
    </row>
    <row r="119" spans="1:9" ht="15.75" customHeight="1" x14ac:dyDescent="0.3">
      <c r="A119" s="4"/>
      <c r="I119" s="4"/>
    </row>
  </sheetData>
  <sheetProtection selectLockedCells="1" selectUnlockedCells="1"/>
  <hyperlinks>
    <hyperlink ref="B2" location="'Index'!A3" tooltip="Go to the Index sheet" display="á" xr:uid="{77D9A1BF-CDBD-4503-A584-FDBEE619AB7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677AC-7798-46EA-8695-632E3CF78714}">
  <sheetPr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7" width="5" style="4" customWidth="1"/>
    <col min="8" max="8" width="1.7109375" style="4" customWidth="1"/>
    <col min="9" max="9" width="2.7109375" style="30" customWidth="1"/>
    <col min="10" max="11" width="20.7109375" style="4" customWidth="1"/>
    <col min="12" max="15" width="5" style="4" customWidth="1"/>
    <col min="16" max="17" width="4.140625" style="4" customWidth="1"/>
    <col min="18" max="18" width="9.140625" style="4" bestFit="1" customWidth="1"/>
    <col min="19" max="24" width="4.140625" style="4" customWidth="1"/>
    <col min="25" max="25" width="10.28515625" style="4"/>
  </cols>
  <sheetData>
    <row r="1" spans="1:25" ht="18" x14ac:dyDescent="0.35">
      <c r="A1" s="1"/>
      <c r="B1" s="2" t="s">
        <v>890</v>
      </c>
      <c r="C1" s="2"/>
      <c r="D1" s="3"/>
      <c r="E1" s="3"/>
      <c r="F1" s="3" t="s">
        <v>271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45" t="s">
        <v>891</v>
      </c>
    </row>
    <row r="3" spans="1:25" ht="15.75" customHeight="1" x14ac:dyDescent="0.3">
      <c r="A3" s="7"/>
      <c r="B3" s="8" t="s">
        <v>4</v>
      </c>
      <c r="C3" s="9" t="s">
        <v>977</v>
      </c>
      <c r="D3" s="9"/>
      <c r="E3" s="9" t="s">
        <v>978</v>
      </c>
      <c r="F3" s="8"/>
      <c r="G3" s="8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14">
        <v>1</v>
      </c>
      <c r="B5" s="15" t="s">
        <v>936</v>
      </c>
      <c r="C5" s="15" t="s">
        <v>118</v>
      </c>
      <c r="D5" s="16">
        <v>92</v>
      </c>
      <c r="E5" s="16">
        <v>8</v>
      </c>
      <c r="F5" s="37">
        <v>658</v>
      </c>
      <c r="G5" s="38">
        <v>64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8">
        <v>3</v>
      </c>
      <c r="B6" s="19" t="s">
        <v>209</v>
      </c>
      <c r="C6" s="19" t="s">
        <v>19</v>
      </c>
      <c r="D6" s="39">
        <v>91</v>
      </c>
      <c r="E6" s="20">
        <v>6</v>
      </c>
      <c r="F6" s="39">
        <v>653</v>
      </c>
      <c r="G6" s="40">
        <v>55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41">
        <v>10</v>
      </c>
      <c r="B7" s="19" t="s">
        <v>953</v>
      </c>
      <c r="C7" s="19" t="s">
        <v>467</v>
      </c>
      <c r="D7" s="39">
        <v>93</v>
      </c>
      <c r="E7" s="20">
        <v>10</v>
      </c>
      <c r="F7" s="39">
        <v>648</v>
      </c>
      <c r="G7" s="40">
        <v>54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41">
        <v>6</v>
      </c>
      <c r="B8" s="19" t="s">
        <v>923</v>
      </c>
      <c r="C8" s="19" t="s">
        <v>924</v>
      </c>
      <c r="D8" s="39">
        <v>83</v>
      </c>
      <c r="E8" s="20">
        <v>1</v>
      </c>
      <c r="F8" s="39">
        <v>639</v>
      </c>
      <c r="G8" s="40">
        <v>46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41">
        <v>2</v>
      </c>
      <c r="B9" s="19" t="s">
        <v>941</v>
      </c>
      <c r="C9" s="19" t="s">
        <v>53</v>
      </c>
      <c r="D9" s="39">
        <v>93</v>
      </c>
      <c r="E9" s="20">
        <v>10</v>
      </c>
      <c r="F9" s="39">
        <v>637</v>
      </c>
      <c r="G9" s="40">
        <v>44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8">
        <v>9</v>
      </c>
      <c r="B10" s="19" t="s">
        <v>925</v>
      </c>
      <c r="C10" s="19" t="s">
        <v>467</v>
      </c>
      <c r="D10" s="39">
        <v>89</v>
      </c>
      <c r="E10" s="20">
        <v>3</v>
      </c>
      <c r="F10" s="39">
        <v>642</v>
      </c>
      <c r="G10" s="40">
        <v>39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41">
        <v>4</v>
      </c>
      <c r="B11" s="19" t="s">
        <v>957</v>
      </c>
      <c r="C11" s="19" t="s">
        <v>183</v>
      </c>
      <c r="D11" s="39">
        <v>90</v>
      </c>
      <c r="E11" s="20">
        <v>5</v>
      </c>
      <c r="F11" s="39">
        <v>633</v>
      </c>
      <c r="G11" s="40">
        <v>35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41">
        <v>8</v>
      </c>
      <c r="B12" s="19" t="s">
        <v>812</v>
      </c>
      <c r="C12" s="19" t="s">
        <v>53</v>
      </c>
      <c r="D12" s="39">
        <v>90</v>
      </c>
      <c r="E12" s="20">
        <v>5</v>
      </c>
      <c r="F12" s="39">
        <v>619</v>
      </c>
      <c r="G12" s="40">
        <v>30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18">
        <v>7</v>
      </c>
      <c r="B13" s="19" t="s">
        <v>465</v>
      </c>
      <c r="C13" s="19" t="s">
        <v>127</v>
      </c>
      <c r="D13" s="39">
        <v>92</v>
      </c>
      <c r="E13" s="20">
        <v>8</v>
      </c>
      <c r="F13" s="39">
        <v>456</v>
      </c>
      <c r="G13" s="40">
        <v>25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25">
        <v>5</v>
      </c>
      <c r="B14" s="26" t="s">
        <v>945</v>
      </c>
      <c r="C14" s="26" t="s">
        <v>183</v>
      </c>
      <c r="D14" s="43">
        <v>88</v>
      </c>
      <c r="E14" s="27">
        <v>2</v>
      </c>
      <c r="F14" s="43">
        <v>581</v>
      </c>
      <c r="G14" s="44">
        <v>13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/>
      <c r="B16" s="4" t="s">
        <v>270</v>
      </c>
      <c r="F16" s="33" t="s">
        <v>167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2:7" customFormat="1" ht="15.75" customHeight="1" x14ac:dyDescent="0.3">
      <c r="B17" s="4" t="s">
        <v>168</v>
      </c>
      <c r="C17" s="4"/>
      <c r="D17" s="4"/>
      <c r="E17" s="4"/>
      <c r="F17" s="4"/>
      <c r="G17" s="4"/>
    </row>
    <row r="18" spans="2:7" customFormat="1" ht="15.75" customHeight="1" x14ac:dyDescent="0.25"/>
    <row r="19" spans="2:7" customFormat="1" ht="15.75" customHeight="1" x14ac:dyDescent="0.25"/>
    <row r="20" spans="2:7" customFormat="1" ht="15.75" customHeight="1" x14ac:dyDescent="0.25"/>
    <row r="21" spans="2:7" customFormat="1" ht="15.75" customHeight="1" x14ac:dyDescent="0.25"/>
    <row r="22" spans="2:7" customFormat="1" ht="15.75" customHeight="1" x14ac:dyDescent="0.25"/>
    <row r="23" spans="2:7" customFormat="1" ht="15.75" customHeight="1" x14ac:dyDescent="0.25"/>
    <row r="24" spans="2:7" customFormat="1" ht="15.75" customHeight="1" x14ac:dyDescent="0.25"/>
    <row r="25" spans="2:7" customFormat="1" ht="15.75" customHeight="1" x14ac:dyDescent="0.25"/>
    <row r="26" spans="2:7" customFormat="1" ht="15.75" customHeight="1" x14ac:dyDescent="0.25"/>
    <row r="27" spans="2:7" customFormat="1" ht="15.75" customHeight="1" x14ac:dyDescent="0.25"/>
    <row r="28" spans="2:7" customFormat="1" ht="15.75" customHeight="1" x14ac:dyDescent="0.25"/>
    <row r="29" spans="2:7" customFormat="1" ht="15.75" customHeight="1" x14ac:dyDescent="0.25"/>
    <row r="30" spans="2:7" customFormat="1" ht="15.75" customHeight="1" x14ac:dyDescent="0.25"/>
    <row r="31" spans="2:7" customFormat="1" ht="15.75" customHeight="1" x14ac:dyDescent="0.25"/>
    <row r="32" spans="2:7" customFormat="1" ht="15.75" customHeight="1" x14ac:dyDescent="0.25"/>
    <row r="33" customFormat="1" ht="15.75" customHeight="1" x14ac:dyDescent="0.25"/>
    <row r="34" customFormat="1" ht="15.75" customHeight="1" x14ac:dyDescent="0.25"/>
    <row r="35" customFormat="1" ht="15.75" customHeight="1" x14ac:dyDescent="0.25"/>
    <row r="36" customFormat="1" ht="15.75" customHeight="1" x14ac:dyDescent="0.25"/>
    <row r="37" customFormat="1" ht="15.75" customHeight="1" x14ac:dyDescent="0.25"/>
    <row r="38" customFormat="1" ht="15.75" customHeight="1" x14ac:dyDescent="0.25"/>
    <row r="39" customFormat="1" ht="15.75" customHeight="1" x14ac:dyDescent="0.25"/>
    <row r="40" customFormat="1" ht="15.75" customHeight="1" x14ac:dyDescent="0.25"/>
    <row r="41" customFormat="1" ht="15.75" customHeight="1" x14ac:dyDescent="0.25"/>
    <row r="42" customFormat="1" ht="15.75" customHeight="1" x14ac:dyDescent="0.25"/>
    <row r="43" customFormat="1" ht="15.75" customHeight="1" x14ac:dyDescent="0.25"/>
    <row r="44" customFormat="1" ht="15.75" customHeight="1" x14ac:dyDescent="0.25"/>
    <row r="45" customFormat="1" ht="15.75" customHeight="1" x14ac:dyDescent="0.25"/>
    <row r="46" customFormat="1" ht="15.75" customHeight="1" x14ac:dyDescent="0.25"/>
    <row r="47" customFormat="1" ht="15.75" customHeight="1" x14ac:dyDescent="0.25"/>
    <row r="48" customFormat="1" ht="15.75" customHeight="1" x14ac:dyDescent="0.25"/>
    <row r="49" customFormat="1" ht="15.75" customHeight="1" x14ac:dyDescent="0.25"/>
    <row r="50" customFormat="1" ht="15.75" customHeight="1" x14ac:dyDescent="0.25"/>
    <row r="51" customFormat="1" ht="15.75" customHeight="1" x14ac:dyDescent="0.25"/>
    <row r="52" customFormat="1" ht="15.75" customHeight="1" x14ac:dyDescent="0.25"/>
    <row r="53" customFormat="1" ht="15.75" customHeight="1" x14ac:dyDescent="0.25"/>
    <row r="54" customFormat="1" ht="15.75" customHeight="1" x14ac:dyDescent="0.25"/>
    <row r="55" customFormat="1" ht="15.75" customHeight="1" x14ac:dyDescent="0.25"/>
    <row r="56" customFormat="1" ht="15.75" customHeight="1" x14ac:dyDescent="0.25"/>
    <row r="57" customFormat="1" ht="15.75" customHeight="1" x14ac:dyDescent="0.25"/>
    <row r="58" customFormat="1" ht="15.75" customHeight="1" x14ac:dyDescent="0.25"/>
    <row r="59" customFormat="1" ht="15.75" customHeight="1" x14ac:dyDescent="0.25"/>
    <row r="60" customFormat="1" ht="15.75" customHeight="1" x14ac:dyDescent="0.25"/>
    <row r="61" customFormat="1" ht="15.75" customHeight="1" x14ac:dyDescent="0.25"/>
    <row r="62" customFormat="1" ht="15.75" customHeight="1" x14ac:dyDescent="0.25"/>
    <row r="63" customFormat="1" ht="15.75" customHeight="1" x14ac:dyDescent="0.25"/>
    <row r="64" customFormat="1" ht="15.75" customHeight="1" x14ac:dyDescent="0.25"/>
    <row r="65" spans="1:25" ht="15.7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3">
      <c r="A71" s="4"/>
      <c r="I71" s="4"/>
    </row>
    <row r="72" spans="1:25" ht="15.75" customHeight="1" x14ac:dyDescent="0.3">
      <c r="A72" s="4"/>
      <c r="I72" s="4"/>
    </row>
    <row r="73" spans="1:25" ht="15.75" customHeight="1" x14ac:dyDescent="0.3">
      <c r="A73" s="4"/>
      <c r="I73" s="4"/>
    </row>
    <row r="74" spans="1:25" ht="15.75" customHeight="1" x14ac:dyDescent="0.3">
      <c r="A74" s="4"/>
      <c r="I74" s="4"/>
    </row>
    <row r="75" spans="1:25" ht="15.75" customHeight="1" x14ac:dyDescent="0.3">
      <c r="A75" s="4"/>
      <c r="I75" s="4"/>
    </row>
    <row r="76" spans="1:25" ht="15.75" customHeight="1" x14ac:dyDescent="0.3">
      <c r="A76" s="4"/>
      <c r="I76" s="4"/>
    </row>
    <row r="77" spans="1:25" ht="15.75" customHeight="1" x14ac:dyDescent="0.3">
      <c r="A77" s="4"/>
      <c r="I77" s="4"/>
    </row>
    <row r="78" spans="1:25" ht="15.75" customHeight="1" x14ac:dyDescent="0.3">
      <c r="A78" s="4"/>
      <c r="I78" s="4"/>
    </row>
    <row r="79" spans="1:25" ht="15.75" customHeight="1" x14ac:dyDescent="0.3">
      <c r="A79" s="4"/>
      <c r="I79" s="4"/>
    </row>
    <row r="80" spans="1:25" ht="15.75" customHeight="1" x14ac:dyDescent="0.3">
      <c r="A80" s="4"/>
      <c r="I80" s="4"/>
    </row>
    <row r="81" spans="1:9" ht="15.75" customHeight="1" x14ac:dyDescent="0.3">
      <c r="A81" s="4"/>
      <c r="I81" s="4"/>
    </row>
    <row r="82" spans="1:9" ht="15.75" customHeight="1" x14ac:dyDescent="0.3">
      <c r="A82" s="4"/>
      <c r="I82" s="4"/>
    </row>
    <row r="83" spans="1:9" ht="15.75" customHeight="1" x14ac:dyDescent="0.3">
      <c r="A83" s="4"/>
      <c r="I83" s="4"/>
    </row>
    <row r="84" spans="1:9" ht="15.75" customHeight="1" x14ac:dyDescent="0.3">
      <c r="A84" s="4"/>
      <c r="I84" s="4"/>
    </row>
    <row r="85" spans="1:9" ht="15.75" customHeight="1" x14ac:dyDescent="0.3">
      <c r="A85" s="4"/>
      <c r="I85" s="4"/>
    </row>
    <row r="86" spans="1:9" ht="15.75" customHeight="1" x14ac:dyDescent="0.3">
      <c r="A86" s="4"/>
      <c r="I86" s="4"/>
    </row>
    <row r="87" spans="1:9" ht="15.75" customHeight="1" x14ac:dyDescent="0.3">
      <c r="A87" s="4"/>
      <c r="I87" s="4"/>
    </row>
    <row r="88" spans="1:9" ht="15.75" customHeight="1" x14ac:dyDescent="0.3">
      <c r="A88" s="4"/>
      <c r="I88" s="4"/>
    </row>
    <row r="89" spans="1:9" ht="15.75" customHeight="1" x14ac:dyDescent="0.3">
      <c r="A89" s="4"/>
      <c r="I89" s="4"/>
    </row>
    <row r="90" spans="1:9" ht="15.75" customHeight="1" x14ac:dyDescent="0.3">
      <c r="A90" s="4"/>
      <c r="I90" s="4"/>
    </row>
    <row r="91" spans="1:9" ht="15.75" customHeight="1" x14ac:dyDescent="0.3">
      <c r="A91" s="4"/>
      <c r="I91" s="4"/>
    </row>
    <row r="92" spans="1:9" ht="15.75" customHeight="1" x14ac:dyDescent="0.3">
      <c r="A92" s="4"/>
      <c r="I92" s="4"/>
    </row>
    <row r="93" spans="1:9" ht="15.75" customHeight="1" x14ac:dyDescent="0.3">
      <c r="A93" s="4"/>
      <c r="I93" s="4"/>
    </row>
    <row r="94" spans="1:9" ht="15.75" customHeight="1" x14ac:dyDescent="0.3">
      <c r="A94" s="4"/>
      <c r="I94" s="4"/>
    </row>
    <row r="95" spans="1:9" ht="15.75" customHeight="1" x14ac:dyDescent="0.3">
      <c r="A95" s="4"/>
      <c r="I95" s="4"/>
    </row>
    <row r="96" spans="1:9" ht="15.75" customHeight="1" x14ac:dyDescent="0.3">
      <c r="A96" s="4"/>
      <c r="I96" s="4"/>
    </row>
    <row r="97" spans="1:9" ht="15.75" customHeight="1" x14ac:dyDescent="0.3">
      <c r="A97" s="4"/>
      <c r="I97" s="4"/>
    </row>
    <row r="98" spans="1:9" ht="15.75" customHeight="1" x14ac:dyDescent="0.3">
      <c r="A98" s="4"/>
      <c r="I98" s="4"/>
    </row>
    <row r="99" spans="1:9" ht="15.75" customHeight="1" x14ac:dyDescent="0.3">
      <c r="A99" s="4"/>
      <c r="I99" s="4"/>
    </row>
    <row r="100" spans="1:9" ht="15.75" customHeight="1" x14ac:dyDescent="0.3">
      <c r="A100" s="4"/>
      <c r="I100" s="4"/>
    </row>
    <row r="101" spans="1:9" ht="15.75" customHeight="1" x14ac:dyDescent="0.3">
      <c r="A101" s="4"/>
      <c r="I101" s="4"/>
    </row>
    <row r="102" spans="1:9" ht="15.75" customHeight="1" x14ac:dyDescent="0.3">
      <c r="A102" s="4"/>
      <c r="I102" s="4"/>
    </row>
    <row r="103" spans="1:9" ht="15.75" customHeight="1" x14ac:dyDescent="0.3">
      <c r="A103" s="4"/>
      <c r="I103" s="4"/>
    </row>
    <row r="104" spans="1:9" ht="15.75" customHeight="1" x14ac:dyDescent="0.3">
      <c r="A104" s="4"/>
      <c r="I104" s="4"/>
    </row>
    <row r="105" spans="1:9" ht="15.75" customHeight="1" x14ac:dyDescent="0.3">
      <c r="A105" s="4"/>
      <c r="I105" s="4"/>
    </row>
    <row r="106" spans="1:9" ht="15.75" customHeight="1" x14ac:dyDescent="0.3">
      <c r="A106" s="4"/>
      <c r="I106" s="4"/>
    </row>
    <row r="107" spans="1:9" ht="15.75" customHeight="1" x14ac:dyDescent="0.3">
      <c r="A107" s="4"/>
      <c r="I107" s="4"/>
    </row>
    <row r="108" spans="1:9" ht="15.75" customHeight="1" x14ac:dyDescent="0.3">
      <c r="A108" s="4"/>
      <c r="I108" s="4"/>
    </row>
    <row r="109" spans="1:9" ht="15.75" customHeight="1" x14ac:dyDescent="0.3">
      <c r="A109" s="4"/>
      <c r="I109" s="4"/>
    </row>
    <row r="110" spans="1:9" ht="15.75" customHeight="1" x14ac:dyDescent="0.3">
      <c r="A110" s="4"/>
      <c r="I110" s="4"/>
    </row>
    <row r="111" spans="1:9" ht="15.75" customHeight="1" x14ac:dyDescent="0.3">
      <c r="A111" s="4"/>
      <c r="I111" s="4"/>
    </row>
    <row r="112" spans="1:9" ht="15.75" customHeight="1" x14ac:dyDescent="0.3">
      <c r="A112" s="4"/>
      <c r="I112" s="4"/>
    </row>
    <row r="113" spans="1:9" ht="15.75" customHeight="1" x14ac:dyDescent="0.3">
      <c r="A113" s="4"/>
      <c r="I113" s="4"/>
    </row>
    <row r="114" spans="1:9" ht="15.75" customHeight="1" x14ac:dyDescent="0.3">
      <c r="A114" s="4"/>
      <c r="I114" s="4"/>
    </row>
    <row r="115" spans="1:9" ht="15.75" customHeight="1" x14ac:dyDescent="0.3">
      <c r="A115" s="4"/>
      <c r="I115" s="4"/>
    </row>
    <row r="116" spans="1:9" ht="15.75" customHeight="1" x14ac:dyDescent="0.3">
      <c r="A116" s="4"/>
      <c r="I116" s="4"/>
    </row>
    <row r="117" spans="1:9" ht="15.75" customHeight="1" x14ac:dyDescent="0.3">
      <c r="A117" s="4"/>
      <c r="I117" s="4"/>
    </row>
    <row r="118" spans="1:9" ht="15.75" customHeight="1" x14ac:dyDescent="0.3">
      <c r="A118" s="4"/>
      <c r="I118" s="4"/>
    </row>
    <row r="119" spans="1:9" ht="15.75" customHeight="1" x14ac:dyDescent="0.3">
      <c r="A119" s="4"/>
      <c r="I119" s="4"/>
    </row>
  </sheetData>
  <sheetProtection selectLockedCells="1" selectUnlockedCells="1"/>
  <hyperlinks>
    <hyperlink ref="B2" location="'Index'!A3" tooltip="Go to the Index sheet" display="á" xr:uid="{203EC163-81BA-4C55-9DFE-1E3C0F6713A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6908D-AFE4-408D-BBC7-E8E6780C9C14}">
  <sheetPr>
    <tabColor rgb="FFFFC000"/>
    <pageSetUpPr fitToPage="1"/>
  </sheetPr>
  <dimension ref="A1:Y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4" customWidth="1"/>
    <col min="2" max="6" width="5" style="4" customWidth="1"/>
    <col min="7" max="7" width="4.7109375" style="30" customWidth="1"/>
    <col min="8" max="8" width="20.7109375" style="4" customWidth="1"/>
    <col min="9" max="14" width="5" style="4" customWidth="1"/>
    <col min="15" max="22" width="4.140625" style="4" customWidth="1"/>
    <col min="23" max="25" width="10.28515625" style="4"/>
  </cols>
  <sheetData>
    <row r="1" spans="1:25" ht="18" x14ac:dyDescent="0.35">
      <c r="A1" s="2" t="s">
        <v>979</v>
      </c>
      <c r="B1" s="2"/>
      <c r="C1" s="2"/>
      <c r="D1" s="3"/>
      <c r="E1" s="3"/>
      <c r="F1" s="3"/>
      <c r="G1" s="46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 s="5" t="s">
        <v>2</v>
      </c>
      <c r="I2" s="47" t="s">
        <v>891</v>
      </c>
      <c r="J2" s="48">
        <v>2</v>
      </c>
    </row>
    <row r="3" spans="1:25" ht="15.75" customHeight="1" x14ac:dyDescent="0.3">
      <c r="A3" s="8" t="s">
        <v>4</v>
      </c>
      <c r="B3" s="8"/>
      <c r="C3" s="8"/>
      <c r="D3" s="8"/>
      <c r="E3" s="8"/>
      <c r="F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49" t="s">
        <v>281</v>
      </c>
      <c r="B4" s="50"/>
      <c r="C4" s="51">
        <v>581</v>
      </c>
      <c r="D4" s="50"/>
      <c r="E4" s="52" t="s">
        <v>15</v>
      </c>
      <c r="F4" s="53">
        <f>SUM(F5:F7)</f>
        <v>582</v>
      </c>
      <c r="G4" s="54" t="s">
        <v>282</v>
      </c>
      <c r="H4" s="49" t="s">
        <v>980</v>
      </c>
      <c r="I4" s="50"/>
      <c r="J4" s="51">
        <v>570</v>
      </c>
      <c r="K4" s="50"/>
      <c r="L4" s="52" t="s">
        <v>15</v>
      </c>
      <c r="M4" s="53">
        <f>SUM(M5:M7)</f>
        <v>548</v>
      </c>
      <c r="N4"/>
    </row>
    <row r="5" spans="1:25" ht="15.75" customHeight="1" x14ac:dyDescent="0.3">
      <c r="A5" s="247" t="s">
        <v>981</v>
      </c>
      <c r="B5" s="122"/>
      <c r="C5" s="123"/>
      <c r="D5" s="21">
        <v>94</v>
      </c>
      <c r="E5" s="21">
        <v>98</v>
      </c>
      <c r="F5" s="56">
        <f>SUM(D5:E5)</f>
        <v>192</v>
      </c>
      <c r="G5"/>
      <c r="H5" s="247" t="s">
        <v>909</v>
      </c>
      <c r="I5" s="122"/>
      <c r="J5" s="123"/>
      <c r="K5" s="21">
        <v>92</v>
      </c>
      <c r="L5" s="21">
        <v>91</v>
      </c>
      <c r="M5" s="56">
        <f>SUM(K5:L5)</f>
        <v>183</v>
      </c>
      <c r="N5"/>
    </row>
    <row r="6" spans="1:25" ht="15.75" customHeight="1" x14ac:dyDescent="0.3">
      <c r="A6" s="126" t="s">
        <v>904</v>
      </c>
      <c r="B6" s="127"/>
      <c r="C6" s="128"/>
      <c r="D6" s="20">
        <v>97</v>
      </c>
      <c r="E6" s="20">
        <v>95</v>
      </c>
      <c r="F6" s="22">
        <f>SUM(D6:E6)</f>
        <v>192</v>
      </c>
      <c r="G6"/>
      <c r="H6" s="126" t="s">
        <v>218</v>
      </c>
      <c r="I6" s="127"/>
      <c r="J6" s="128"/>
      <c r="K6" s="20">
        <v>96</v>
      </c>
      <c r="L6" s="20">
        <v>96</v>
      </c>
      <c r="M6" s="22">
        <f>SUM(K6:L6)</f>
        <v>192</v>
      </c>
      <c r="N6"/>
    </row>
    <row r="7" spans="1:25" ht="15.75" customHeight="1" x14ac:dyDescent="0.3">
      <c r="A7" s="131" t="s">
        <v>982</v>
      </c>
      <c r="B7" s="132"/>
      <c r="C7" s="133"/>
      <c r="D7" s="248">
        <v>100</v>
      </c>
      <c r="E7" s="27">
        <v>98</v>
      </c>
      <c r="F7" s="29">
        <f>SUM(D7:E7)</f>
        <v>198</v>
      </c>
      <c r="G7"/>
      <c r="H7" s="131" t="s">
        <v>983</v>
      </c>
      <c r="I7" s="132"/>
      <c r="J7" s="133"/>
      <c r="K7" s="27">
        <v>92</v>
      </c>
      <c r="L7" s="249">
        <v>81</v>
      </c>
      <c r="M7" s="29">
        <f>SUM(K7:L7)</f>
        <v>173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25" ht="15.75" customHeight="1" x14ac:dyDescent="0.3">
      <c r="A9" s="49" t="s">
        <v>984</v>
      </c>
      <c r="B9" s="50"/>
      <c r="C9" s="51">
        <v>568</v>
      </c>
      <c r="D9" s="50"/>
      <c r="E9" s="52" t="s">
        <v>15</v>
      </c>
      <c r="F9" s="53">
        <f>SUM(F10:F12)</f>
        <v>560</v>
      </c>
      <c r="G9" s="54" t="s">
        <v>282</v>
      </c>
      <c r="H9" s="49" t="s">
        <v>985</v>
      </c>
      <c r="I9" s="50"/>
      <c r="J9" s="51">
        <v>576</v>
      </c>
      <c r="K9" s="50"/>
      <c r="L9" s="52" t="s">
        <v>15</v>
      </c>
      <c r="M9" s="53">
        <f>SUM(M10:M12)</f>
        <v>583</v>
      </c>
      <c r="N9"/>
    </row>
    <row r="10" spans="1:25" ht="15.75" customHeight="1" x14ac:dyDescent="0.3">
      <c r="A10" s="247" t="s">
        <v>209</v>
      </c>
      <c r="B10" s="122"/>
      <c r="C10" s="123"/>
      <c r="D10" s="21">
        <v>91</v>
      </c>
      <c r="E10" s="21">
        <v>92</v>
      </c>
      <c r="F10" s="56">
        <f>SUM(D10:E10)</f>
        <v>183</v>
      </c>
      <c r="G10"/>
      <c r="H10" s="247" t="s">
        <v>896</v>
      </c>
      <c r="I10" s="122"/>
      <c r="J10" s="123"/>
      <c r="K10" s="21">
        <v>95</v>
      </c>
      <c r="L10" s="21">
        <v>98</v>
      </c>
      <c r="M10" s="56">
        <f>SUM(K10:L10)</f>
        <v>193</v>
      </c>
      <c r="N10"/>
    </row>
    <row r="11" spans="1:25" ht="15.75" customHeight="1" x14ac:dyDescent="0.3">
      <c r="A11" s="126" t="s">
        <v>903</v>
      </c>
      <c r="B11" s="127"/>
      <c r="C11" s="128"/>
      <c r="D11" s="20">
        <v>96</v>
      </c>
      <c r="E11" s="20">
        <v>94</v>
      </c>
      <c r="F11" s="22">
        <f>SUM(D11:E11)</f>
        <v>190</v>
      </c>
      <c r="G11"/>
      <c r="H11" s="126" t="s">
        <v>900</v>
      </c>
      <c r="I11" s="127"/>
      <c r="J11" s="128"/>
      <c r="K11" s="20">
        <v>98</v>
      </c>
      <c r="L11" s="20">
        <v>97</v>
      </c>
      <c r="M11" s="22">
        <f>SUM(K11:L11)</f>
        <v>195</v>
      </c>
      <c r="N11"/>
    </row>
    <row r="12" spans="1:25" ht="15.75" customHeight="1" x14ac:dyDescent="0.3">
      <c r="A12" s="131" t="s">
        <v>908</v>
      </c>
      <c r="B12" s="132"/>
      <c r="C12" s="133"/>
      <c r="D12" s="27">
        <v>92</v>
      </c>
      <c r="E12" s="27">
        <v>95</v>
      </c>
      <c r="F12" s="29">
        <f>SUM(D12:E12)</f>
        <v>187</v>
      </c>
      <c r="G12"/>
      <c r="H12" s="131" t="s">
        <v>117</v>
      </c>
      <c r="I12" s="132"/>
      <c r="J12" s="133"/>
      <c r="K12" s="27">
        <v>97</v>
      </c>
      <c r="L12" s="27">
        <v>98</v>
      </c>
      <c r="M12" s="29">
        <f>SUM(K12:L12)</f>
        <v>195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49" t="s">
        <v>301</v>
      </c>
      <c r="B14" s="50"/>
      <c r="C14" s="51">
        <v>563</v>
      </c>
      <c r="D14" s="50"/>
      <c r="E14" s="52" t="s">
        <v>15</v>
      </c>
      <c r="F14" s="53">
        <f>SUM(F15:F17)</f>
        <v>552</v>
      </c>
      <c r="G14" s="54" t="s">
        <v>282</v>
      </c>
      <c r="H14" s="4" t="s">
        <v>986</v>
      </c>
      <c r="J14" s="250">
        <v>573</v>
      </c>
      <c r="M14" s="4">
        <v>573</v>
      </c>
      <c r="N14"/>
    </row>
    <row r="15" spans="1:25" ht="15.75" customHeight="1" x14ac:dyDescent="0.3">
      <c r="A15" s="247" t="s">
        <v>837</v>
      </c>
      <c r="B15" s="122"/>
      <c r="C15" s="123"/>
      <c r="D15" s="21">
        <v>85</v>
      </c>
      <c r="E15" s="21">
        <v>88</v>
      </c>
      <c r="F15" s="56">
        <f>SUM(D15:E15)</f>
        <v>173</v>
      </c>
      <c r="G15"/>
      <c r="N15"/>
    </row>
    <row r="16" spans="1:25" ht="15.75" customHeight="1" x14ac:dyDescent="0.3">
      <c r="A16" s="126" t="s">
        <v>175</v>
      </c>
      <c r="B16" s="127"/>
      <c r="C16" s="128"/>
      <c r="D16" s="20">
        <v>94</v>
      </c>
      <c r="E16" s="20">
        <v>98</v>
      </c>
      <c r="F16" s="22">
        <f>SUM(D16:E16)</f>
        <v>192</v>
      </c>
      <c r="G16"/>
      <c r="N16"/>
    </row>
    <row r="17" spans="1:20" ht="15.75" customHeight="1" x14ac:dyDescent="0.3">
      <c r="A17" s="131" t="s">
        <v>836</v>
      </c>
      <c r="B17" s="132"/>
      <c r="C17" s="133"/>
      <c r="D17" s="27">
        <v>94</v>
      </c>
      <c r="E17" s="27">
        <v>93</v>
      </c>
      <c r="F17" s="29">
        <f>SUM(D17:E17)</f>
        <v>187</v>
      </c>
      <c r="G17"/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60" t="s">
        <v>4</v>
      </c>
      <c r="I19" s="12" t="s">
        <v>288</v>
      </c>
      <c r="J19" s="12" t="s">
        <v>289</v>
      </c>
      <c r="K19" s="12" t="s">
        <v>290</v>
      </c>
      <c r="L19" s="12" t="s">
        <v>291</v>
      </c>
      <c r="M19" s="12" t="s">
        <v>14</v>
      </c>
      <c r="N19" s="13" t="s">
        <v>292</v>
      </c>
    </row>
    <row r="20" spans="1:20" ht="15.75" customHeight="1" x14ac:dyDescent="0.3">
      <c r="B20" s="9" t="s">
        <v>987</v>
      </c>
      <c r="H20" s="55" t="s">
        <v>985</v>
      </c>
      <c r="I20" s="21">
        <v>7</v>
      </c>
      <c r="J20" s="21">
        <v>7</v>
      </c>
      <c r="K20" s="21"/>
      <c r="L20" s="21"/>
      <c r="M20" s="21">
        <v>4073</v>
      </c>
      <c r="N20" s="56">
        <v>14</v>
      </c>
    </row>
    <row r="21" spans="1:20" ht="15.75" customHeight="1" x14ac:dyDescent="0.3">
      <c r="B21" s="61" t="s">
        <v>988</v>
      </c>
      <c r="H21" s="62" t="s">
        <v>281</v>
      </c>
      <c r="I21" s="23">
        <v>7</v>
      </c>
      <c r="J21" s="23">
        <v>5</v>
      </c>
      <c r="K21" s="23"/>
      <c r="L21" s="23">
        <v>2</v>
      </c>
      <c r="M21" s="23">
        <v>4051</v>
      </c>
      <c r="N21" s="24">
        <v>10</v>
      </c>
    </row>
    <row r="22" spans="1:20" ht="15.75" customHeight="1" x14ac:dyDescent="0.3">
      <c r="B22" s="9" t="s">
        <v>295</v>
      </c>
      <c r="H22" s="57" t="s">
        <v>986</v>
      </c>
      <c r="I22" s="20">
        <v>7</v>
      </c>
      <c r="J22" s="20">
        <v>4</v>
      </c>
      <c r="K22" s="20">
        <v>1</v>
      </c>
      <c r="L22" s="20">
        <v>2</v>
      </c>
      <c r="M22" s="20">
        <v>4011</v>
      </c>
      <c r="N22" s="22">
        <v>9</v>
      </c>
    </row>
    <row r="23" spans="1:20" ht="15.75" customHeight="1" x14ac:dyDescent="0.3">
      <c r="H23" s="57" t="s">
        <v>984</v>
      </c>
      <c r="I23" s="20">
        <v>7</v>
      </c>
      <c r="J23" s="20">
        <v>3</v>
      </c>
      <c r="K23" s="20">
        <v>1</v>
      </c>
      <c r="L23" s="20">
        <v>3</v>
      </c>
      <c r="M23" s="20">
        <v>3995</v>
      </c>
      <c r="N23" s="22">
        <v>7</v>
      </c>
    </row>
    <row r="24" spans="1:20" ht="15.75" customHeight="1" x14ac:dyDescent="0.3">
      <c r="H24" s="57" t="s">
        <v>980</v>
      </c>
      <c r="I24" s="20">
        <v>7</v>
      </c>
      <c r="J24" s="20">
        <v>1</v>
      </c>
      <c r="K24" s="20"/>
      <c r="L24" s="20">
        <v>6</v>
      </c>
      <c r="M24" s="20">
        <v>3734</v>
      </c>
      <c r="N24" s="22">
        <v>2</v>
      </c>
    </row>
    <row r="25" spans="1:20" ht="15.75" customHeight="1" x14ac:dyDescent="0.3">
      <c r="H25" s="58" t="s">
        <v>301</v>
      </c>
      <c r="I25" s="27">
        <v>7</v>
      </c>
      <c r="J25" s="27"/>
      <c r="K25" s="27"/>
      <c r="L25" s="27">
        <v>7</v>
      </c>
      <c r="M25" s="27">
        <v>3716</v>
      </c>
      <c r="N25" s="29">
        <v>0</v>
      </c>
    </row>
    <row r="26" spans="1:20" ht="15.75" customHeight="1" x14ac:dyDescent="0.3">
      <c r="B26" s="82"/>
      <c r="C26" s="82"/>
      <c r="H26" s="143"/>
      <c r="I26" s="66"/>
      <c r="J26" s="66"/>
      <c r="K26" s="66"/>
      <c r="L26" s="66"/>
      <c r="M26" s="66"/>
      <c r="N26" s="66"/>
    </row>
    <row r="27" spans="1:20" ht="15.75" customHeight="1" x14ac:dyDescent="0.3">
      <c r="A27" s="64"/>
      <c r="B27" s="64"/>
      <c r="C27" s="64"/>
      <c r="D27" s="64"/>
      <c r="E27" s="64"/>
      <c r="F27" s="64"/>
      <c r="G27" s="65"/>
      <c r="H27" s="64"/>
      <c r="I27" s="64"/>
      <c r="J27" s="64"/>
      <c r="K27" s="64"/>
      <c r="L27" s="64"/>
      <c r="M27" s="64"/>
      <c r="N27" s="64"/>
      <c r="P27" s="66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8"/>
      <c r="F29" s="8"/>
      <c r="N29" s="8"/>
      <c r="O29" s="8"/>
    </row>
    <row r="30" spans="1:20" ht="15.75" customHeight="1" x14ac:dyDescent="0.3">
      <c r="A30" s="49" t="s">
        <v>989</v>
      </c>
      <c r="B30" s="50"/>
      <c r="C30" s="51">
        <v>548</v>
      </c>
      <c r="D30" s="50"/>
      <c r="E30" s="52" t="s">
        <v>15</v>
      </c>
      <c r="F30" s="53">
        <f>SUM(F31:F33)</f>
        <v>540</v>
      </c>
      <c r="G30" s="54" t="s">
        <v>282</v>
      </c>
      <c r="H30" t="s">
        <v>990</v>
      </c>
      <c r="I30"/>
      <c r="J30" s="79">
        <v>543</v>
      </c>
      <c r="K30"/>
      <c r="L30"/>
      <c r="M30">
        <v>543</v>
      </c>
      <c r="N30"/>
      <c r="O30"/>
      <c r="P30"/>
      <c r="Q30"/>
      <c r="R30"/>
      <c r="S30"/>
      <c r="T30"/>
    </row>
    <row r="31" spans="1:20" ht="15.75" customHeight="1" x14ac:dyDescent="0.3">
      <c r="A31" s="247" t="s">
        <v>942</v>
      </c>
      <c r="B31" s="122"/>
      <c r="C31" s="123"/>
      <c r="D31" s="21">
        <v>92</v>
      </c>
      <c r="E31" s="21">
        <v>90</v>
      </c>
      <c r="F31" s="56">
        <f>SUM(D31:E31)</f>
        <v>182</v>
      </c>
      <c r="G31"/>
      <c r="H31"/>
      <c r="I31"/>
      <c r="J31"/>
      <c r="K31"/>
      <c r="L31"/>
      <c r="M31"/>
      <c r="N31"/>
      <c r="O31"/>
      <c r="P31"/>
      <c r="Q31"/>
      <c r="R31"/>
      <c r="S31"/>
      <c r="T31"/>
    </row>
    <row r="32" spans="1:20" ht="15.75" customHeight="1" x14ac:dyDescent="0.3">
      <c r="A32" s="126" t="s">
        <v>938</v>
      </c>
      <c r="B32" s="127"/>
      <c r="C32" s="128"/>
      <c r="D32" s="20">
        <v>93</v>
      </c>
      <c r="E32" s="20">
        <v>91</v>
      </c>
      <c r="F32" s="22">
        <f>SUM(D32:E32)</f>
        <v>184</v>
      </c>
      <c r="G32"/>
      <c r="H32"/>
      <c r="I32"/>
      <c r="J32"/>
      <c r="K32"/>
      <c r="L32"/>
      <c r="M32"/>
      <c r="N32"/>
      <c r="O32"/>
      <c r="P32"/>
      <c r="Q32"/>
      <c r="R32"/>
      <c r="S32"/>
      <c r="T32"/>
    </row>
    <row r="33" spans="1:20" ht="15.75" customHeight="1" x14ac:dyDescent="0.3">
      <c r="A33" s="131" t="s">
        <v>946</v>
      </c>
      <c r="B33" s="132"/>
      <c r="C33" s="133"/>
      <c r="D33" s="27">
        <v>86</v>
      </c>
      <c r="E33" s="27">
        <v>88</v>
      </c>
      <c r="F33" s="29">
        <f>SUM(D33:E33)</f>
        <v>174</v>
      </c>
      <c r="G33"/>
      <c r="H33"/>
      <c r="I33"/>
      <c r="J33"/>
      <c r="K33"/>
      <c r="L33"/>
      <c r="M33"/>
      <c r="N33"/>
      <c r="O33"/>
      <c r="P33"/>
      <c r="Q33"/>
      <c r="R33"/>
      <c r="S33"/>
      <c r="T33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</row>
    <row r="35" spans="1:20" ht="15.75" customHeight="1" x14ac:dyDescent="0.3">
      <c r="A35" s="49" t="s">
        <v>991</v>
      </c>
      <c r="B35" s="50"/>
      <c r="C35" s="51">
        <v>540</v>
      </c>
      <c r="D35" s="50"/>
      <c r="E35" s="52" t="s">
        <v>15</v>
      </c>
      <c r="F35" s="53">
        <f>SUM(F36:F38)</f>
        <v>541</v>
      </c>
      <c r="G35" s="54" t="s">
        <v>282</v>
      </c>
      <c r="H35" s="49" t="s">
        <v>992</v>
      </c>
      <c r="I35" s="50"/>
      <c r="J35" s="51">
        <v>559</v>
      </c>
      <c r="K35" s="50"/>
      <c r="L35" s="52" t="s">
        <v>15</v>
      </c>
      <c r="M35" s="53">
        <f>SUM(M36:M38)</f>
        <v>557</v>
      </c>
      <c r="N35"/>
      <c r="O35"/>
      <c r="P35"/>
      <c r="Q35"/>
      <c r="R35"/>
      <c r="S35"/>
      <c r="T35"/>
    </row>
    <row r="36" spans="1:20" ht="15.75" customHeight="1" x14ac:dyDescent="0.3">
      <c r="A36" s="247" t="s">
        <v>178</v>
      </c>
      <c r="B36" s="122"/>
      <c r="C36" s="123"/>
      <c r="D36" s="21">
        <v>86</v>
      </c>
      <c r="E36" s="21">
        <v>91</v>
      </c>
      <c r="F36" s="56">
        <f>SUM(D36:E36)</f>
        <v>177</v>
      </c>
      <c r="G36"/>
      <c r="H36" s="247" t="s">
        <v>928</v>
      </c>
      <c r="I36" s="122"/>
      <c r="J36" s="123"/>
      <c r="K36" s="21">
        <v>96</v>
      </c>
      <c r="L36" s="21">
        <v>89</v>
      </c>
      <c r="M36" s="56">
        <f>SUM(K36:L36)</f>
        <v>185</v>
      </c>
      <c r="N36"/>
      <c r="O36"/>
      <c r="P36"/>
      <c r="Q36"/>
      <c r="R36"/>
      <c r="S36"/>
      <c r="T36"/>
    </row>
    <row r="37" spans="1:20" ht="15.75" customHeight="1" x14ac:dyDescent="0.3">
      <c r="A37" s="126" t="s">
        <v>963</v>
      </c>
      <c r="B37" s="127"/>
      <c r="C37" s="128"/>
      <c r="D37" s="20">
        <v>92</v>
      </c>
      <c r="E37" s="246">
        <v>87</v>
      </c>
      <c r="F37" s="22">
        <f>SUM(D37:E37)</f>
        <v>179</v>
      </c>
      <c r="G37"/>
      <c r="H37" s="126" t="s">
        <v>920</v>
      </c>
      <c r="I37" s="127"/>
      <c r="J37" s="128"/>
      <c r="K37" s="20">
        <v>89</v>
      </c>
      <c r="L37" s="20">
        <v>93</v>
      </c>
      <c r="M37" s="22">
        <f>SUM(K37:L37)</f>
        <v>182</v>
      </c>
      <c r="N37"/>
      <c r="O37"/>
      <c r="P37"/>
      <c r="Q37"/>
      <c r="R37"/>
      <c r="S37"/>
      <c r="T37"/>
    </row>
    <row r="38" spans="1:20" ht="15.75" customHeight="1" x14ac:dyDescent="0.3">
      <c r="A38" s="131" t="s">
        <v>937</v>
      </c>
      <c r="B38" s="132"/>
      <c r="C38" s="133"/>
      <c r="D38" s="27">
        <v>94</v>
      </c>
      <c r="E38" s="27">
        <v>91</v>
      </c>
      <c r="F38" s="29">
        <f>SUM(D38:E38)</f>
        <v>185</v>
      </c>
      <c r="G38"/>
      <c r="H38" s="131" t="s">
        <v>921</v>
      </c>
      <c r="I38" s="132"/>
      <c r="J38" s="133"/>
      <c r="K38" s="27">
        <v>94</v>
      </c>
      <c r="L38" s="27">
        <v>96</v>
      </c>
      <c r="M38" s="29">
        <f>SUM(K38:L38)</f>
        <v>190</v>
      </c>
      <c r="N38"/>
      <c r="O38"/>
      <c r="P38"/>
      <c r="Q38"/>
      <c r="R38"/>
      <c r="S38"/>
      <c r="T38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</row>
    <row r="40" spans="1:20" ht="15.75" customHeight="1" x14ac:dyDescent="0.3">
      <c r="A40" s="49" t="s">
        <v>993</v>
      </c>
      <c r="B40" s="50"/>
      <c r="C40" s="51">
        <v>556</v>
      </c>
      <c r="D40" s="50"/>
      <c r="E40" s="52" t="s">
        <v>15</v>
      </c>
      <c r="F40" s="53">
        <f>SUM(F41:F43)</f>
        <v>550</v>
      </c>
      <c r="G40" s="54" t="s">
        <v>282</v>
      </c>
      <c r="H40" t="s">
        <v>994</v>
      </c>
      <c r="I40"/>
      <c r="J40" s="79">
        <v>550</v>
      </c>
      <c r="K40"/>
      <c r="L40"/>
      <c r="M40">
        <v>550</v>
      </c>
      <c r="N40"/>
      <c r="O40"/>
      <c r="P40"/>
      <c r="Q40"/>
      <c r="R40"/>
      <c r="S40"/>
      <c r="T40"/>
    </row>
    <row r="41" spans="1:20" ht="15.75" customHeight="1" x14ac:dyDescent="0.3">
      <c r="A41" s="247" t="s">
        <v>905</v>
      </c>
      <c r="B41" s="122"/>
      <c r="C41" s="123"/>
      <c r="D41" s="21">
        <v>94</v>
      </c>
      <c r="E41" s="21">
        <v>95</v>
      </c>
      <c r="F41" s="56">
        <f>SUM(D41:E41)</f>
        <v>189</v>
      </c>
      <c r="G41"/>
      <c r="H41"/>
      <c r="I41"/>
      <c r="J41"/>
      <c r="K41"/>
      <c r="L41"/>
      <c r="M41"/>
      <c r="N41"/>
      <c r="O41"/>
      <c r="P41"/>
      <c r="Q41"/>
      <c r="R41"/>
      <c r="S41"/>
      <c r="T41"/>
    </row>
    <row r="42" spans="1:20" ht="15.75" customHeight="1" x14ac:dyDescent="0.3">
      <c r="A42" s="126" t="s">
        <v>926</v>
      </c>
      <c r="B42" s="127"/>
      <c r="C42" s="128"/>
      <c r="D42" s="20">
        <v>90</v>
      </c>
      <c r="E42" s="20">
        <v>91</v>
      </c>
      <c r="F42" s="22">
        <f>SUM(D42:E42)</f>
        <v>181</v>
      </c>
      <c r="G42"/>
      <c r="H42"/>
      <c r="I42"/>
      <c r="J42"/>
      <c r="K42"/>
      <c r="L42"/>
      <c r="M42"/>
      <c r="N42"/>
      <c r="O42"/>
      <c r="P42"/>
      <c r="Q42"/>
      <c r="R42"/>
      <c r="S42"/>
      <c r="T42"/>
    </row>
    <row r="43" spans="1:20" ht="15.75" customHeight="1" x14ac:dyDescent="0.3">
      <c r="A43" s="131" t="s">
        <v>962</v>
      </c>
      <c r="B43" s="132"/>
      <c r="C43" s="133"/>
      <c r="D43" s="27">
        <v>88</v>
      </c>
      <c r="E43" s="27">
        <v>92</v>
      </c>
      <c r="F43" s="29">
        <f>SUM(D43:E43)</f>
        <v>180</v>
      </c>
      <c r="G43"/>
      <c r="H43"/>
      <c r="I43"/>
      <c r="J43"/>
      <c r="K43"/>
      <c r="L43"/>
      <c r="M43"/>
      <c r="N43"/>
      <c r="O43"/>
      <c r="P43"/>
      <c r="Q43"/>
      <c r="R43"/>
      <c r="S43"/>
      <c r="T43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</row>
    <row r="45" spans="1:20" ht="15.75" customHeight="1" x14ac:dyDescent="0.3">
      <c r="H45" s="60" t="s">
        <v>7</v>
      </c>
      <c r="I45" s="12" t="s">
        <v>288</v>
      </c>
      <c r="J45" s="12" t="s">
        <v>289</v>
      </c>
      <c r="K45" s="12" t="s">
        <v>290</v>
      </c>
      <c r="L45" s="12" t="s">
        <v>291</v>
      </c>
      <c r="M45" s="12" t="s">
        <v>14</v>
      </c>
      <c r="N45" s="13" t="s">
        <v>292</v>
      </c>
    </row>
    <row r="46" spans="1:20" ht="15.75" customHeight="1" x14ac:dyDescent="0.3">
      <c r="B46" s="9" t="s">
        <v>995</v>
      </c>
      <c r="H46" s="68" t="s">
        <v>993</v>
      </c>
      <c r="I46" s="69">
        <v>7</v>
      </c>
      <c r="J46" s="69">
        <v>5</v>
      </c>
      <c r="K46" s="69">
        <v>1</v>
      </c>
      <c r="L46" s="69">
        <v>1</v>
      </c>
      <c r="M46" s="69">
        <v>3895</v>
      </c>
      <c r="N46" s="70">
        <v>11</v>
      </c>
      <c r="O46"/>
      <c r="P46"/>
    </row>
    <row r="47" spans="1:20" ht="15.75" customHeight="1" x14ac:dyDescent="0.3">
      <c r="B47" s="61" t="s">
        <v>996</v>
      </c>
      <c r="H47" s="71" t="s">
        <v>992</v>
      </c>
      <c r="I47" s="72">
        <v>7</v>
      </c>
      <c r="J47" s="72">
        <v>4</v>
      </c>
      <c r="K47" s="72"/>
      <c r="L47" s="72">
        <v>3</v>
      </c>
      <c r="M47" s="72">
        <v>3552</v>
      </c>
      <c r="N47" s="73">
        <v>8</v>
      </c>
      <c r="O47"/>
      <c r="P47"/>
    </row>
    <row r="48" spans="1:20" ht="15.75" customHeight="1" x14ac:dyDescent="0.3">
      <c r="B48" s="9" t="s">
        <v>295</v>
      </c>
      <c r="H48" s="71" t="s">
        <v>994</v>
      </c>
      <c r="I48" s="72">
        <v>7</v>
      </c>
      <c r="J48" s="72">
        <v>3</v>
      </c>
      <c r="K48" s="72">
        <v>1</v>
      </c>
      <c r="L48" s="72">
        <v>3</v>
      </c>
      <c r="M48" s="72">
        <v>3300</v>
      </c>
      <c r="N48" s="73">
        <v>7</v>
      </c>
      <c r="O48"/>
      <c r="P48"/>
    </row>
    <row r="49" spans="1:16" ht="15.75" customHeight="1" x14ac:dyDescent="0.3">
      <c r="H49" s="71" t="s">
        <v>989</v>
      </c>
      <c r="I49" s="72">
        <v>7</v>
      </c>
      <c r="J49" s="72">
        <v>3</v>
      </c>
      <c r="K49" s="72"/>
      <c r="L49" s="72">
        <v>4</v>
      </c>
      <c r="M49" s="72">
        <v>3781</v>
      </c>
      <c r="N49" s="73">
        <v>6</v>
      </c>
      <c r="O49"/>
      <c r="P49"/>
    </row>
    <row r="50" spans="1:16" ht="15.75" customHeight="1" x14ac:dyDescent="0.3">
      <c r="H50" s="71" t="s">
        <v>991</v>
      </c>
      <c r="I50" s="72">
        <v>7</v>
      </c>
      <c r="J50" s="72">
        <v>3</v>
      </c>
      <c r="K50" s="72"/>
      <c r="L50" s="72">
        <v>4</v>
      </c>
      <c r="M50" s="72">
        <v>3761</v>
      </c>
      <c r="N50" s="73">
        <v>6</v>
      </c>
      <c r="O50"/>
      <c r="P50"/>
    </row>
    <row r="51" spans="1:16" ht="15.75" customHeight="1" x14ac:dyDescent="0.3">
      <c r="H51" s="74" t="s">
        <v>990</v>
      </c>
      <c r="I51" s="75">
        <v>7</v>
      </c>
      <c r="J51" s="75">
        <v>2</v>
      </c>
      <c r="K51" s="75"/>
      <c r="L51" s="75">
        <v>5</v>
      </c>
      <c r="M51" s="75">
        <v>3801</v>
      </c>
      <c r="N51" s="76">
        <v>4</v>
      </c>
      <c r="O51"/>
      <c r="P51"/>
    </row>
    <row r="52" spans="1:16" ht="15.75" customHeight="1" x14ac:dyDescent="0.3"/>
    <row r="53" spans="1:16" ht="15.75" customHeight="1" x14ac:dyDescent="0.3">
      <c r="A53" s="4" t="s">
        <v>350</v>
      </c>
      <c r="E53" s="30"/>
      <c r="G53" s="77" t="s">
        <v>167</v>
      </c>
    </row>
    <row r="54" spans="1:16" ht="15.75" customHeight="1" x14ac:dyDescent="0.3">
      <c r="A54" s="4" t="s">
        <v>168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hyperlinks>
    <hyperlink ref="A2" location="'Index'!A3" tooltip="Go to the Index sheet" display="á" xr:uid="{A56912A0-95C3-4BCE-927C-1E59CD291CA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C08A4-03FE-433A-92F2-FBE7BA7F4704}">
  <sheetPr>
    <tabColor rgb="FF0070C0"/>
    <pageSetUpPr fitToPage="1"/>
  </sheetPr>
  <dimension ref="A1:Y64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55" customWidth="1"/>
    <col min="2" max="3" width="20.7109375" style="155" customWidth="1"/>
    <col min="4" max="7" width="5" style="155" customWidth="1"/>
    <col min="8" max="8" width="1.7109375" style="155" customWidth="1"/>
    <col min="9" max="9" width="2.7109375" style="155" customWidth="1"/>
    <col min="10" max="11" width="20.7109375" style="155" customWidth="1"/>
    <col min="12" max="15" width="5" style="155" customWidth="1"/>
    <col min="16" max="16" width="5.140625" style="155" customWidth="1"/>
    <col min="17" max="25" width="12.85546875" style="155"/>
  </cols>
  <sheetData>
    <row r="1" spans="1:25" ht="18" x14ac:dyDescent="0.35">
      <c r="A1" s="251"/>
      <c r="B1" s="252" t="s">
        <v>997</v>
      </c>
      <c r="C1" s="253"/>
      <c r="D1" s="153"/>
      <c r="E1" s="153"/>
      <c r="F1" s="153"/>
      <c r="G1" s="153"/>
      <c r="H1" s="153"/>
      <c r="I1" s="153"/>
      <c r="J1" s="153" t="s">
        <v>1</v>
      </c>
      <c r="K1" s="153"/>
      <c r="L1" s="153"/>
      <c r="M1" s="154"/>
      <c r="N1" s="153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</row>
    <row r="2" spans="1:25" ht="18.75" x14ac:dyDescent="0.3">
      <c r="A2" s="254"/>
      <c r="B2" s="255" t="s">
        <v>2</v>
      </c>
      <c r="C2" s="256"/>
      <c r="D2" s="257"/>
      <c r="E2" s="257"/>
      <c r="F2" s="256"/>
      <c r="G2" s="257"/>
      <c r="H2" s="257"/>
      <c r="I2" s="258" t="s">
        <v>998</v>
      </c>
      <c r="J2" s="257"/>
      <c r="K2" s="257"/>
      <c r="L2" s="257"/>
      <c r="M2" s="256"/>
      <c r="N2" s="257"/>
    </row>
    <row r="3" spans="1:25" x14ac:dyDescent="0.3">
      <c r="A3" s="259"/>
      <c r="B3" s="260" t="s">
        <v>4</v>
      </c>
      <c r="C3" s="261" t="s">
        <v>999</v>
      </c>
      <c r="D3" s="262"/>
      <c r="E3" s="263" t="s">
        <v>1000</v>
      </c>
      <c r="F3" s="260"/>
      <c r="G3" s="260"/>
      <c r="H3" s="264"/>
      <c r="I3" s="259"/>
      <c r="J3" s="260" t="s">
        <v>7</v>
      </c>
      <c r="K3" s="261" t="s">
        <v>1001</v>
      </c>
      <c r="L3" s="262"/>
      <c r="M3" s="263" t="s">
        <v>1002</v>
      </c>
      <c r="N3" s="260"/>
      <c r="O3" s="260"/>
    </row>
    <row r="4" spans="1:25" x14ac:dyDescent="0.3">
      <c r="A4" s="265">
        <v>1</v>
      </c>
      <c r="B4" s="266" t="s">
        <v>10</v>
      </c>
      <c r="C4" s="266" t="s">
        <v>11</v>
      </c>
      <c r="D4" s="267" t="s">
        <v>12</v>
      </c>
      <c r="E4" s="267" t="s">
        <v>13</v>
      </c>
      <c r="F4" s="267" t="s">
        <v>14</v>
      </c>
      <c r="G4" s="268" t="s">
        <v>15</v>
      </c>
      <c r="H4" s="257"/>
      <c r="I4" s="265">
        <v>1</v>
      </c>
      <c r="J4" s="266" t="s">
        <v>10</v>
      </c>
      <c r="K4" s="266" t="s">
        <v>11</v>
      </c>
      <c r="L4" s="267" t="s">
        <v>12</v>
      </c>
      <c r="M4" s="267" t="s">
        <v>13</v>
      </c>
      <c r="N4" s="267" t="s">
        <v>14</v>
      </c>
      <c r="O4" s="268" t="s">
        <v>15</v>
      </c>
    </row>
    <row r="5" spans="1:25" x14ac:dyDescent="0.3">
      <c r="A5" s="269">
        <v>4</v>
      </c>
      <c r="B5" s="169" t="s">
        <v>478</v>
      </c>
      <c r="C5" s="169" t="s">
        <v>108</v>
      </c>
      <c r="D5" s="270">
        <v>100</v>
      </c>
      <c r="E5" s="271">
        <v>9</v>
      </c>
      <c r="F5" s="272">
        <v>686</v>
      </c>
      <c r="G5" s="273">
        <v>59</v>
      </c>
      <c r="H5" s="274"/>
      <c r="I5" s="269">
        <v>6</v>
      </c>
      <c r="J5" s="169" t="s">
        <v>1003</v>
      </c>
      <c r="K5" s="169" t="s">
        <v>94</v>
      </c>
      <c r="L5" s="271">
        <v>93</v>
      </c>
      <c r="M5" s="271">
        <v>7</v>
      </c>
      <c r="N5" s="270">
        <v>650</v>
      </c>
      <c r="O5" s="171">
        <v>49</v>
      </c>
    </row>
    <row r="6" spans="1:25" x14ac:dyDescent="0.3">
      <c r="A6" s="275">
        <v>1</v>
      </c>
      <c r="B6" s="173" t="s">
        <v>1004</v>
      </c>
      <c r="C6" s="173" t="s">
        <v>907</v>
      </c>
      <c r="D6" s="276">
        <v>99</v>
      </c>
      <c r="E6" s="277">
        <v>8</v>
      </c>
      <c r="F6" s="174">
        <v>684</v>
      </c>
      <c r="G6" s="176">
        <v>56</v>
      </c>
      <c r="H6" s="257"/>
      <c r="I6" s="275">
        <v>7</v>
      </c>
      <c r="J6" s="173" t="s">
        <v>729</v>
      </c>
      <c r="K6" s="173" t="s">
        <v>712</v>
      </c>
      <c r="L6" s="174">
        <v>94</v>
      </c>
      <c r="M6" s="277">
        <v>9</v>
      </c>
      <c r="N6" s="174">
        <v>655</v>
      </c>
      <c r="O6" s="176">
        <v>47</v>
      </c>
    </row>
    <row r="7" spans="1:25" ht="15.75" customHeight="1" x14ac:dyDescent="0.3">
      <c r="A7" s="275">
        <v>3</v>
      </c>
      <c r="B7" s="173" t="s">
        <v>1005</v>
      </c>
      <c r="C7" s="173" t="s">
        <v>263</v>
      </c>
      <c r="D7" s="278">
        <v>98</v>
      </c>
      <c r="E7" s="277">
        <v>7</v>
      </c>
      <c r="F7" s="279">
        <v>678</v>
      </c>
      <c r="G7" s="280">
        <v>51</v>
      </c>
      <c r="H7" s="274"/>
      <c r="I7" s="275">
        <v>4</v>
      </c>
      <c r="J7" s="173" t="s">
        <v>641</v>
      </c>
      <c r="K7" s="173" t="s">
        <v>159</v>
      </c>
      <c r="L7" s="278">
        <v>90</v>
      </c>
      <c r="M7" s="277">
        <v>5</v>
      </c>
      <c r="N7" s="279">
        <v>644</v>
      </c>
      <c r="O7" s="280">
        <v>46</v>
      </c>
      <c r="P7" s="274"/>
      <c r="Q7" s="274"/>
      <c r="R7" s="274"/>
      <c r="S7" s="274"/>
      <c r="T7" s="274"/>
      <c r="U7" s="274"/>
      <c r="V7" s="274"/>
      <c r="W7" s="274"/>
      <c r="X7" s="274"/>
      <c r="Y7" s="274"/>
    </row>
    <row r="8" spans="1:25" ht="15.75" customHeight="1" x14ac:dyDescent="0.3">
      <c r="A8" s="275">
        <v>2</v>
      </c>
      <c r="B8" s="173" t="s">
        <v>1006</v>
      </c>
      <c r="C8" s="173" t="s">
        <v>94</v>
      </c>
      <c r="D8" s="276">
        <v>98</v>
      </c>
      <c r="E8" s="277">
        <v>7</v>
      </c>
      <c r="F8" s="278">
        <v>676</v>
      </c>
      <c r="G8" s="281">
        <v>48</v>
      </c>
      <c r="H8" s="274"/>
      <c r="I8" s="275">
        <v>3</v>
      </c>
      <c r="J8" s="173" t="s">
        <v>652</v>
      </c>
      <c r="K8" s="173" t="s">
        <v>193</v>
      </c>
      <c r="L8" s="278">
        <v>90</v>
      </c>
      <c r="M8" s="277">
        <v>5</v>
      </c>
      <c r="N8" s="279">
        <v>643</v>
      </c>
      <c r="O8" s="280">
        <v>42</v>
      </c>
      <c r="P8" s="274"/>
      <c r="Q8" s="274"/>
      <c r="R8" s="274"/>
      <c r="S8" s="274"/>
      <c r="T8" s="274"/>
      <c r="U8" s="274"/>
      <c r="X8" s="274"/>
      <c r="Y8" s="274"/>
    </row>
    <row r="9" spans="1:25" x14ac:dyDescent="0.3">
      <c r="A9" s="275">
        <v>9</v>
      </c>
      <c r="B9" s="173" t="s">
        <v>1007</v>
      </c>
      <c r="C9" s="173" t="s">
        <v>536</v>
      </c>
      <c r="D9" s="174">
        <v>97</v>
      </c>
      <c r="E9" s="277">
        <v>5</v>
      </c>
      <c r="F9" s="174">
        <v>674</v>
      </c>
      <c r="G9" s="176">
        <v>43</v>
      </c>
      <c r="H9" s="257"/>
      <c r="I9" s="275">
        <v>1</v>
      </c>
      <c r="J9" s="173" t="s">
        <v>711</v>
      </c>
      <c r="K9" s="173" t="s">
        <v>712</v>
      </c>
      <c r="L9" s="276">
        <v>77</v>
      </c>
      <c r="M9" s="277">
        <v>2</v>
      </c>
      <c r="N9" s="174">
        <v>629</v>
      </c>
      <c r="O9" s="176">
        <v>37</v>
      </c>
      <c r="V9" s="274"/>
      <c r="W9" s="274"/>
    </row>
    <row r="10" spans="1:25" x14ac:dyDescent="0.3">
      <c r="A10" s="275">
        <v>8</v>
      </c>
      <c r="B10" s="173" t="s">
        <v>877</v>
      </c>
      <c r="C10" s="173" t="s">
        <v>71</v>
      </c>
      <c r="D10" s="174">
        <v>96</v>
      </c>
      <c r="E10" s="277">
        <v>4</v>
      </c>
      <c r="F10" s="174">
        <v>657</v>
      </c>
      <c r="G10" s="176">
        <v>29</v>
      </c>
      <c r="H10" s="257"/>
      <c r="I10" s="275">
        <v>9</v>
      </c>
      <c r="J10" s="173" t="s">
        <v>1008</v>
      </c>
      <c r="K10" s="173" t="s">
        <v>193</v>
      </c>
      <c r="L10" s="174">
        <v>94</v>
      </c>
      <c r="M10" s="277">
        <v>9</v>
      </c>
      <c r="N10" s="174">
        <v>467</v>
      </c>
      <c r="O10" s="176">
        <v>37</v>
      </c>
    </row>
    <row r="11" spans="1:25" x14ac:dyDescent="0.3">
      <c r="A11" s="275">
        <v>6</v>
      </c>
      <c r="B11" s="173" t="s">
        <v>1009</v>
      </c>
      <c r="C11" s="173" t="s">
        <v>467</v>
      </c>
      <c r="D11" s="276">
        <v>92</v>
      </c>
      <c r="E11" s="277">
        <v>3</v>
      </c>
      <c r="F11" s="278">
        <v>656</v>
      </c>
      <c r="G11" s="281">
        <v>27</v>
      </c>
      <c r="I11" s="275">
        <v>8</v>
      </c>
      <c r="J11" s="173" t="s">
        <v>1010</v>
      </c>
      <c r="K11" s="173" t="s">
        <v>467</v>
      </c>
      <c r="L11" s="174">
        <v>92</v>
      </c>
      <c r="M11" s="277">
        <v>6</v>
      </c>
      <c r="N11" s="174">
        <v>634</v>
      </c>
      <c r="O11" s="176">
        <v>36</v>
      </c>
    </row>
    <row r="12" spans="1:25" x14ac:dyDescent="0.3">
      <c r="A12" s="275">
        <v>7</v>
      </c>
      <c r="B12" s="173" t="s">
        <v>1011</v>
      </c>
      <c r="C12" s="173" t="s">
        <v>467</v>
      </c>
      <c r="D12" s="174" t="s">
        <v>138</v>
      </c>
      <c r="E12" s="277">
        <v>0</v>
      </c>
      <c r="F12" s="174">
        <v>94</v>
      </c>
      <c r="G12" s="176">
        <v>3</v>
      </c>
      <c r="I12" s="275">
        <v>5</v>
      </c>
      <c r="J12" s="173" t="s">
        <v>423</v>
      </c>
      <c r="K12" s="173" t="s">
        <v>122</v>
      </c>
      <c r="L12" s="276">
        <v>82</v>
      </c>
      <c r="M12" s="277">
        <v>3</v>
      </c>
      <c r="N12" s="278">
        <v>604</v>
      </c>
      <c r="O12" s="176">
        <v>19</v>
      </c>
    </row>
    <row r="13" spans="1:25" x14ac:dyDescent="0.3">
      <c r="A13" s="282">
        <v>5</v>
      </c>
      <c r="B13" s="180" t="s">
        <v>1012</v>
      </c>
      <c r="C13" s="180" t="s">
        <v>712</v>
      </c>
      <c r="D13" s="283" t="s">
        <v>109</v>
      </c>
      <c r="E13" s="284">
        <v>0</v>
      </c>
      <c r="F13" s="285">
        <v>0</v>
      </c>
      <c r="G13" s="286">
        <v>0</v>
      </c>
      <c r="I13" s="282">
        <v>2</v>
      </c>
      <c r="J13" s="180" t="s">
        <v>731</v>
      </c>
      <c r="K13" s="180" t="s">
        <v>23</v>
      </c>
      <c r="L13" s="283" t="s">
        <v>109</v>
      </c>
      <c r="M13" s="284">
        <v>0</v>
      </c>
      <c r="N13" s="285">
        <v>447</v>
      </c>
      <c r="O13" s="183">
        <v>19</v>
      </c>
    </row>
    <row r="15" spans="1:25" x14ac:dyDescent="0.3">
      <c r="A15" s="259"/>
      <c r="B15" s="260" t="s">
        <v>46</v>
      </c>
      <c r="C15" s="261" t="s">
        <v>1013</v>
      </c>
      <c r="D15" s="262"/>
      <c r="E15" s="263" t="s">
        <v>1014</v>
      </c>
      <c r="F15" s="260"/>
      <c r="G15" s="260"/>
      <c r="I15" s="259"/>
      <c r="J15" s="260" t="s">
        <v>49</v>
      </c>
      <c r="K15" s="261" t="s">
        <v>1015</v>
      </c>
      <c r="L15" s="262"/>
      <c r="M15" s="263" t="s">
        <v>1016</v>
      </c>
      <c r="N15" s="260"/>
      <c r="O15" s="260"/>
    </row>
    <row r="16" spans="1:25" x14ac:dyDescent="0.3">
      <c r="A16" s="265">
        <v>1</v>
      </c>
      <c r="B16" s="266" t="s">
        <v>10</v>
      </c>
      <c r="C16" s="266" t="s">
        <v>11</v>
      </c>
      <c r="D16" s="267" t="s">
        <v>12</v>
      </c>
      <c r="E16" s="267" t="s">
        <v>13</v>
      </c>
      <c r="F16" s="267" t="s">
        <v>14</v>
      </c>
      <c r="G16" s="268" t="s">
        <v>15</v>
      </c>
      <c r="I16" s="265">
        <v>1</v>
      </c>
      <c r="J16" s="266" t="s">
        <v>10</v>
      </c>
      <c r="K16" s="266" t="s">
        <v>11</v>
      </c>
      <c r="L16" s="267" t="s">
        <v>12</v>
      </c>
      <c r="M16" s="267" t="s">
        <v>13</v>
      </c>
      <c r="N16" s="267" t="s">
        <v>14</v>
      </c>
      <c r="O16" s="268" t="s">
        <v>15</v>
      </c>
    </row>
    <row r="17" spans="1:15" x14ac:dyDescent="0.3">
      <c r="A17" s="168">
        <v>6</v>
      </c>
      <c r="B17" s="169" t="s">
        <v>638</v>
      </c>
      <c r="C17" s="169" t="s">
        <v>537</v>
      </c>
      <c r="D17" s="170">
        <v>96</v>
      </c>
      <c r="E17" s="271">
        <v>7</v>
      </c>
      <c r="F17" s="170">
        <v>653</v>
      </c>
      <c r="G17" s="171">
        <v>53</v>
      </c>
      <c r="I17" s="269">
        <v>5</v>
      </c>
      <c r="J17" s="169" t="s">
        <v>702</v>
      </c>
      <c r="K17" s="169" t="s">
        <v>23</v>
      </c>
      <c r="L17" s="170">
        <v>96</v>
      </c>
      <c r="M17" s="271">
        <v>9</v>
      </c>
      <c r="N17" s="170">
        <v>659</v>
      </c>
      <c r="O17" s="171">
        <v>60</v>
      </c>
    </row>
    <row r="18" spans="1:15" x14ac:dyDescent="0.3">
      <c r="A18" s="172">
        <v>2</v>
      </c>
      <c r="B18" s="173" t="s">
        <v>1017</v>
      </c>
      <c r="C18" s="173" t="s">
        <v>94</v>
      </c>
      <c r="D18" s="174">
        <v>97</v>
      </c>
      <c r="E18" s="277">
        <v>9</v>
      </c>
      <c r="F18" s="174">
        <v>653</v>
      </c>
      <c r="G18" s="176">
        <v>51</v>
      </c>
      <c r="I18" s="172">
        <v>8</v>
      </c>
      <c r="J18" s="173" t="s">
        <v>1018</v>
      </c>
      <c r="K18" s="173" t="s">
        <v>467</v>
      </c>
      <c r="L18" s="174">
        <v>91</v>
      </c>
      <c r="M18" s="277">
        <v>6</v>
      </c>
      <c r="N18" s="174">
        <v>642</v>
      </c>
      <c r="O18" s="176">
        <v>46</v>
      </c>
    </row>
    <row r="19" spans="1:15" x14ac:dyDescent="0.3">
      <c r="A19" s="275">
        <v>9</v>
      </c>
      <c r="B19" s="173" t="s">
        <v>1019</v>
      </c>
      <c r="C19" s="173" t="s">
        <v>122</v>
      </c>
      <c r="D19" s="174">
        <v>88</v>
      </c>
      <c r="E19" s="277">
        <v>3</v>
      </c>
      <c r="F19" s="174">
        <v>642</v>
      </c>
      <c r="G19" s="176">
        <v>42</v>
      </c>
      <c r="I19" s="275">
        <v>7</v>
      </c>
      <c r="J19" s="173" t="s">
        <v>1020</v>
      </c>
      <c r="K19" s="173" t="s">
        <v>193</v>
      </c>
      <c r="L19" s="174">
        <v>92</v>
      </c>
      <c r="M19" s="277">
        <v>8</v>
      </c>
      <c r="N19" s="174">
        <v>634</v>
      </c>
      <c r="O19" s="176">
        <v>41</v>
      </c>
    </row>
    <row r="20" spans="1:15" x14ac:dyDescent="0.3">
      <c r="A20" s="275">
        <v>7</v>
      </c>
      <c r="B20" s="173" t="s">
        <v>184</v>
      </c>
      <c r="C20" s="173" t="s">
        <v>149</v>
      </c>
      <c r="D20" s="174">
        <v>91</v>
      </c>
      <c r="E20" s="277">
        <v>4</v>
      </c>
      <c r="F20" s="174">
        <v>637</v>
      </c>
      <c r="G20" s="176">
        <v>41</v>
      </c>
      <c r="I20" s="172">
        <v>6</v>
      </c>
      <c r="J20" s="173" t="s">
        <v>1021</v>
      </c>
      <c r="K20" s="173" t="s">
        <v>122</v>
      </c>
      <c r="L20" s="174">
        <v>91</v>
      </c>
      <c r="M20" s="277">
        <v>6</v>
      </c>
      <c r="N20" s="174">
        <v>635</v>
      </c>
      <c r="O20" s="176">
        <v>38</v>
      </c>
    </row>
    <row r="21" spans="1:15" x14ac:dyDescent="0.3">
      <c r="A21" s="172">
        <v>8</v>
      </c>
      <c r="B21" s="173" t="s">
        <v>1022</v>
      </c>
      <c r="C21" s="173" t="s">
        <v>240</v>
      </c>
      <c r="D21" s="174">
        <v>93</v>
      </c>
      <c r="E21" s="277">
        <v>6</v>
      </c>
      <c r="F21" s="174">
        <v>554</v>
      </c>
      <c r="G21" s="176">
        <v>41</v>
      </c>
      <c r="I21" s="275">
        <v>1</v>
      </c>
      <c r="J21" s="173" t="s">
        <v>1023</v>
      </c>
      <c r="K21" s="173" t="s">
        <v>157</v>
      </c>
      <c r="L21" s="276">
        <v>91</v>
      </c>
      <c r="M21" s="277">
        <v>6</v>
      </c>
      <c r="N21" s="174">
        <v>634</v>
      </c>
      <c r="O21" s="176">
        <v>38</v>
      </c>
    </row>
    <row r="22" spans="1:15" x14ac:dyDescent="0.3">
      <c r="A22" s="275">
        <v>1</v>
      </c>
      <c r="B22" s="173" t="s">
        <v>713</v>
      </c>
      <c r="C22" s="173" t="s">
        <v>712</v>
      </c>
      <c r="D22" s="276">
        <v>97</v>
      </c>
      <c r="E22" s="277">
        <v>9</v>
      </c>
      <c r="F22" s="174">
        <v>623</v>
      </c>
      <c r="G22" s="176">
        <v>33</v>
      </c>
      <c r="I22" s="275">
        <v>3</v>
      </c>
      <c r="J22" s="173" t="s">
        <v>1024</v>
      </c>
      <c r="K22" s="173" t="s">
        <v>157</v>
      </c>
      <c r="L22" s="174">
        <v>90</v>
      </c>
      <c r="M22" s="277">
        <v>3</v>
      </c>
      <c r="N22" s="174">
        <v>630</v>
      </c>
      <c r="O22" s="176">
        <v>33</v>
      </c>
    </row>
    <row r="23" spans="1:15" x14ac:dyDescent="0.3">
      <c r="A23" s="275">
        <v>5</v>
      </c>
      <c r="B23" s="173" t="s">
        <v>158</v>
      </c>
      <c r="C23" s="173" t="s">
        <v>159</v>
      </c>
      <c r="D23" s="174">
        <v>93</v>
      </c>
      <c r="E23" s="277">
        <v>6</v>
      </c>
      <c r="F23" s="174">
        <v>625</v>
      </c>
      <c r="G23" s="176">
        <v>31</v>
      </c>
      <c r="I23" s="172">
        <v>2</v>
      </c>
      <c r="J23" s="173" t="s">
        <v>1025</v>
      </c>
      <c r="K23" s="173" t="s">
        <v>712</v>
      </c>
      <c r="L23" s="174">
        <v>92</v>
      </c>
      <c r="M23" s="277">
        <v>8</v>
      </c>
      <c r="N23" s="174">
        <v>617</v>
      </c>
      <c r="O23" s="176">
        <v>29</v>
      </c>
    </row>
    <row r="24" spans="1:15" x14ac:dyDescent="0.3">
      <c r="A24" s="172">
        <v>4</v>
      </c>
      <c r="B24" s="173" t="s">
        <v>1026</v>
      </c>
      <c r="C24" s="173" t="s">
        <v>75</v>
      </c>
      <c r="D24" s="174">
        <v>81</v>
      </c>
      <c r="E24" s="277">
        <v>2</v>
      </c>
      <c r="F24" s="174">
        <v>610</v>
      </c>
      <c r="G24" s="176">
        <v>27</v>
      </c>
      <c r="I24" s="172">
        <v>4</v>
      </c>
      <c r="J24" s="173" t="s">
        <v>1027</v>
      </c>
      <c r="K24" s="173" t="s">
        <v>159</v>
      </c>
      <c r="L24" s="174">
        <v>89</v>
      </c>
      <c r="M24" s="277">
        <v>2</v>
      </c>
      <c r="N24" s="174">
        <v>625</v>
      </c>
      <c r="O24" s="176">
        <v>27</v>
      </c>
    </row>
    <row r="25" spans="1:15" x14ac:dyDescent="0.3">
      <c r="A25" s="282">
        <v>3</v>
      </c>
      <c r="B25" s="180" t="s">
        <v>1028</v>
      </c>
      <c r="C25" s="180" t="s">
        <v>157</v>
      </c>
      <c r="D25" s="181" t="s">
        <v>109</v>
      </c>
      <c r="E25" s="284">
        <v>0</v>
      </c>
      <c r="F25" s="181">
        <v>441</v>
      </c>
      <c r="G25" s="183">
        <v>14</v>
      </c>
      <c r="I25" s="282">
        <v>9</v>
      </c>
      <c r="J25" s="180" t="s">
        <v>655</v>
      </c>
      <c r="K25" s="180" t="s">
        <v>17</v>
      </c>
      <c r="L25" s="181">
        <v>87</v>
      </c>
      <c r="M25" s="284">
        <v>1</v>
      </c>
      <c r="N25" s="181">
        <v>622</v>
      </c>
      <c r="O25" s="183">
        <v>27</v>
      </c>
    </row>
    <row r="27" spans="1:15" x14ac:dyDescent="0.3">
      <c r="A27" s="259"/>
      <c r="B27" s="260" t="s">
        <v>79</v>
      </c>
      <c r="C27" s="261" t="s">
        <v>1029</v>
      </c>
      <c r="D27" s="262"/>
      <c r="E27" s="263" t="s">
        <v>1030</v>
      </c>
      <c r="F27" s="260"/>
      <c r="G27" s="260"/>
      <c r="I27" s="259"/>
      <c r="J27" s="260" t="s">
        <v>82</v>
      </c>
      <c r="K27" s="261" t="s">
        <v>1031</v>
      </c>
      <c r="L27" s="262"/>
      <c r="M27" s="263" t="s">
        <v>1032</v>
      </c>
      <c r="N27" s="260"/>
      <c r="O27" s="260"/>
    </row>
    <row r="28" spans="1:15" x14ac:dyDescent="0.3">
      <c r="A28" s="265">
        <v>1</v>
      </c>
      <c r="B28" s="266" t="s">
        <v>10</v>
      </c>
      <c r="C28" s="266" t="s">
        <v>11</v>
      </c>
      <c r="D28" s="267" t="s">
        <v>12</v>
      </c>
      <c r="E28" s="267" t="s">
        <v>13</v>
      </c>
      <c r="F28" s="267" t="s">
        <v>14</v>
      </c>
      <c r="G28" s="268" t="s">
        <v>15</v>
      </c>
      <c r="I28" s="265">
        <v>1</v>
      </c>
      <c r="J28" s="266" t="s">
        <v>10</v>
      </c>
      <c r="K28" s="266" t="s">
        <v>11</v>
      </c>
      <c r="L28" s="267" t="s">
        <v>12</v>
      </c>
      <c r="M28" s="267" t="s">
        <v>13</v>
      </c>
      <c r="N28" s="267" t="s">
        <v>14</v>
      </c>
      <c r="O28" s="268" t="s">
        <v>15</v>
      </c>
    </row>
    <row r="29" spans="1:15" x14ac:dyDescent="0.3">
      <c r="A29" s="269">
        <v>3</v>
      </c>
      <c r="B29" s="169" t="s">
        <v>689</v>
      </c>
      <c r="C29" s="169" t="s">
        <v>472</v>
      </c>
      <c r="D29" s="170">
        <v>90</v>
      </c>
      <c r="E29" s="271">
        <v>8</v>
      </c>
      <c r="F29" s="170">
        <v>632</v>
      </c>
      <c r="G29" s="171">
        <v>52</v>
      </c>
      <c r="I29" s="269">
        <v>3</v>
      </c>
      <c r="J29" s="169" t="s">
        <v>1033</v>
      </c>
      <c r="K29" s="169" t="s">
        <v>467</v>
      </c>
      <c r="L29" s="170">
        <v>92</v>
      </c>
      <c r="M29" s="271">
        <v>8</v>
      </c>
      <c r="N29" s="170">
        <v>637</v>
      </c>
      <c r="O29" s="171">
        <v>57</v>
      </c>
    </row>
    <row r="30" spans="1:15" x14ac:dyDescent="0.3">
      <c r="A30" s="275">
        <v>9</v>
      </c>
      <c r="B30" s="173" t="s">
        <v>1034</v>
      </c>
      <c r="C30" s="173" t="s">
        <v>536</v>
      </c>
      <c r="D30" s="174">
        <v>89</v>
      </c>
      <c r="E30" s="277">
        <v>6</v>
      </c>
      <c r="F30" s="174">
        <v>623</v>
      </c>
      <c r="G30" s="176">
        <v>45</v>
      </c>
      <c r="I30" s="275">
        <v>1</v>
      </c>
      <c r="J30" s="173" t="s">
        <v>126</v>
      </c>
      <c r="K30" s="173" t="s">
        <v>127</v>
      </c>
      <c r="L30" s="276">
        <v>93</v>
      </c>
      <c r="M30" s="277">
        <v>9</v>
      </c>
      <c r="N30" s="174">
        <v>636</v>
      </c>
      <c r="O30" s="176">
        <v>55</v>
      </c>
    </row>
    <row r="31" spans="1:15" x14ac:dyDescent="0.3">
      <c r="A31" s="172">
        <v>4</v>
      </c>
      <c r="B31" s="173" t="s">
        <v>1035</v>
      </c>
      <c r="C31" s="173" t="s">
        <v>23</v>
      </c>
      <c r="D31" s="174">
        <v>92</v>
      </c>
      <c r="E31" s="277">
        <v>9</v>
      </c>
      <c r="F31" s="174">
        <v>626</v>
      </c>
      <c r="G31" s="176">
        <v>41</v>
      </c>
      <c r="I31" s="275">
        <v>5</v>
      </c>
      <c r="J31" s="173" t="s">
        <v>44</v>
      </c>
      <c r="K31" s="173" t="s">
        <v>536</v>
      </c>
      <c r="L31" s="174">
        <v>85</v>
      </c>
      <c r="M31" s="277">
        <v>5</v>
      </c>
      <c r="N31" s="174">
        <v>618</v>
      </c>
      <c r="O31" s="176">
        <v>46</v>
      </c>
    </row>
    <row r="32" spans="1:15" x14ac:dyDescent="0.3">
      <c r="A32" s="172">
        <v>6</v>
      </c>
      <c r="B32" s="173" t="s">
        <v>1036</v>
      </c>
      <c r="C32" s="173" t="s">
        <v>1037</v>
      </c>
      <c r="D32" s="174">
        <v>85</v>
      </c>
      <c r="E32" s="277">
        <v>3</v>
      </c>
      <c r="F32" s="174">
        <v>614</v>
      </c>
      <c r="G32" s="176">
        <v>38</v>
      </c>
      <c r="I32" s="172">
        <v>2</v>
      </c>
      <c r="J32" s="173" t="s">
        <v>1038</v>
      </c>
      <c r="K32" s="173" t="s">
        <v>159</v>
      </c>
      <c r="L32" s="174">
        <v>92</v>
      </c>
      <c r="M32" s="277">
        <v>8</v>
      </c>
      <c r="N32" s="174">
        <v>614</v>
      </c>
      <c r="O32" s="176">
        <v>43</v>
      </c>
    </row>
    <row r="33" spans="1:15" x14ac:dyDescent="0.3">
      <c r="A33" s="275">
        <v>5</v>
      </c>
      <c r="B33" s="173" t="s">
        <v>239</v>
      </c>
      <c r="C33" s="173" t="s">
        <v>240</v>
      </c>
      <c r="D33" s="174">
        <v>86</v>
      </c>
      <c r="E33" s="277">
        <v>4</v>
      </c>
      <c r="F33" s="174">
        <v>623</v>
      </c>
      <c r="G33" s="176">
        <v>37</v>
      </c>
      <c r="I33" s="172">
        <v>8</v>
      </c>
      <c r="J33" s="173" t="s">
        <v>1039</v>
      </c>
      <c r="K33" s="173" t="s">
        <v>459</v>
      </c>
      <c r="L33" s="174">
        <v>84</v>
      </c>
      <c r="M33" s="277">
        <v>4</v>
      </c>
      <c r="N33" s="174">
        <v>611</v>
      </c>
      <c r="O33" s="176">
        <v>42</v>
      </c>
    </row>
    <row r="34" spans="1:15" x14ac:dyDescent="0.3">
      <c r="A34" s="172">
        <v>2</v>
      </c>
      <c r="B34" s="173" t="s">
        <v>1040</v>
      </c>
      <c r="C34" s="173" t="s">
        <v>1041</v>
      </c>
      <c r="D34" s="174">
        <v>89</v>
      </c>
      <c r="E34" s="277">
        <v>6</v>
      </c>
      <c r="F34" s="174">
        <v>608</v>
      </c>
      <c r="G34" s="176">
        <v>37</v>
      </c>
      <c r="I34" s="275">
        <v>9</v>
      </c>
      <c r="J34" s="173" t="s">
        <v>242</v>
      </c>
      <c r="K34" s="173" t="s">
        <v>157</v>
      </c>
      <c r="L34" s="174">
        <v>82</v>
      </c>
      <c r="M34" s="277">
        <v>3</v>
      </c>
      <c r="N34" s="174">
        <v>603</v>
      </c>
      <c r="O34" s="176">
        <v>33</v>
      </c>
    </row>
    <row r="35" spans="1:15" x14ac:dyDescent="0.3">
      <c r="A35" s="172">
        <v>8</v>
      </c>
      <c r="B35" s="173" t="s">
        <v>210</v>
      </c>
      <c r="C35" s="173" t="s">
        <v>149</v>
      </c>
      <c r="D35" s="174">
        <v>90</v>
      </c>
      <c r="E35" s="277">
        <v>8</v>
      </c>
      <c r="F35" s="174">
        <v>612</v>
      </c>
      <c r="G35" s="176">
        <v>33</v>
      </c>
      <c r="I35" s="172">
        <v>6</v>
      </c>
      <c r="J35" s="173" t="s">
        <v>1042</v>
      </c>
      <c r="K35" s="173" t="s">
        <v>1037</v>
      </c>
      <c r="L35" s="174">
        <v>88</v>
      </c>
      <c r="M35" s="277">
        <v>6</v>
      </c>
      <c r="N35" s="174">
        <v>587</v>
      </c>
      <c r="O35" s="176">
        <v>29</v>
      </c>
    </row>
    <row r="36" spans="1:15" x14ac:dyDescent="0.3">
      <c r="A36" s="275">
        <v>7</v>
      </c>
      <c r="B36" s="173" t="s">
        <v>1043</v>
      </c>
      <c r="C36" s="173" t="s">
        <v>467</v>
      </c>
      <c r="D36" s="174">
        <v>79</v>
      </c>
      <c r="E36" s="277">
        <v>2</v>
      </c>
      <c r="F36" s="174">
        <v>607</v>
      </c>
      <c r="G36" s="176">
        <v>32</v>
      </c>
      <c r="I36" s="172">
        <v>4</v>
      </c>
      <c r="J36" s="173" t="s">
        <v>1044</v>
      </c>
      <c r="K36" s="173" t="s">
        <v>467</v>
      </c>
      <c r="L36" s="174" t="s">
        <v>109</v>
      </c>
      <c r="M36" s="277">
        <v>0</v>
      </c>
      <c r="N36" s="174">
        <v>439</v>
      </c>
      <c r="O36" s="176">
        <v>27</v>
      </c>
    </row>
    <row r="37" spans="1:15" x14ac:dyDescent="0.3">
      <c r="A37" s="282">
        <v>1</v>
      </c>
      <c r="B37" s="180" t="s">
        <v>1045</v>
      </c>
      <c r="C37" s="180" t="s">
        <v>467</v>
      </c>
      <c r="D37" s="283">
        <v>78</v>
      </c>
      <c r="E37" s="284">
        <v>1</v>
      </c>
      <c r="F37" s="181">
        <v>596</v>
      </c>
      <c r="G37" s="183">
        <v>22</v>
      </c>
      <c r="I37" s="282">
        <v>7</v>
      </c>
      <c r="J37" s="180" t="s">
        <v>764</v>
      </c>
      <c r="K37" s="180" t="s">
        <v>536</v>
      </c>
      <c r="L37" s="181" t="s">
        <v>109</v>
      </c>
      <c r="M37" s="284">
        <v>0</v>
      </c>
      <c r="N37" s="181">
        <v>0</v>
      </c>
      <c r="O37" s="183">
        <v>0</v>
      </c>
    </row>
    <row r="39" spans="1:15" x14ac:dyDescent="0.3">
      <c r="A39" s="259"/>
      <c r="B39" s="260" t="s">
        <v>110</v>
      </c>
      <c r="C39" s="261" t="s">
        <v>1046</v>
      </c>
      <c r="D39" s="262"/>
      <c r="E39" s="263" t="s">
        <v>1047</v>
      </c>
      <c r="F39" s="260"/>
      <c r="G39" s="260"/>
      <c r="I39" s="259"/>
      <c r="J39" s="260" t="s">
        <v>113</v>
      </c>
      <c r="K39" s="261" t="s">
        <v>1048</v>
      </c>
      <c r="L39" s="262"/>
      <c r="M39" s="263" t="s">
        <v>1049</v>
      </c>
      <c r="N39" s="260"/>
      <c r="O39" s="260"/>
    </row>
    <row r="40" spans="1:15" x14ac:dyDescent="0.3">
      <c r="A40" s="265">
        <v>1</v>
      </c>
      <c r="B40" s="266" t="s">
        <v>10</v>
      </c>
      <c r="C40" s="266" t="s">
        <v>11</v>
      </c>
      <c r="D40" s="267" t="s">
        <v>12</v>
      </c>
      <c r="E40" s="267" t="s">
        <v>13</v>
      </c>
      <c r="F40" s="267" t="s">
        <v>14</v>
      </c>
      <c r="G40" s="268" t="s">
        <v>15</v>
      </c>
      <c r="I40" s="265">
        <v>1</v>
      </c>
      <c r="J40" s="266" t="s">
        <v>10</v>
      </c>
      <c r="K40" s="266" t="s">
        <v>11</v>
      </c>
      <c r="L40" s="267" t="s">
        <v>12</v>
      </c>
      <c r="M40" s="267" t="s">
        <v>13</v>
      </c>
      <c r="N40" s="267" t="s">
        <v>14</v>
      </c>
      <c r="O40" s="268" t="s">
        <v>15</v>
      </c>
    </row>
    <row r="41" spans="1:15" x14ac:dyDescent="0.3">
      <c r="A41" s="269">
        <v>3</v>
      </c>
      <c r="B41" s="169" t="s">
        <v>1050</v>
      </c>
      <c r="C41" s="169" t="s">
        <v>472</v>
      </c>
      <c r="D41" s="170">
        <v>89</v>
      </c>
      <c r="E41" s="271">
        <v>7</v>
      </c>
      <c r="F41" s="170">
        <v>621</v>
      </c>
      <c r="G41" s="171">
        <v>48</v>
      </c>
      <c r="I41" s="168">
        <v>6</v>
      </c>
      <c r="J41" s="169" t="s">
        <v>509</v>
      </c>
      <c r="K41" s="169" t="s">
        <v>459</v>
      </c>
      <c r="L41" s="170">
        <v>88</v>
      </c>
      <c r="M41" s="271">
        <v>7</v>
      </c>
      <c r="N41" s="170">
        <v>619</v>
      </c>
      <c r="O41" s="171">
        <v>51</v>
      </c>
    </row>
    <row r="42" spans="1:15" x14ac:dyDescent="0.3">
      <c r="A42" s="275">
        <v>1</v>
      </c>
      <c r="B42" s="173" t="s">
        <v>1051</v>
      </c>
      <c r="C42" s="173" t="s">
        <v>467</v>
      </c>
      <c r="D42" s="276">
        <v>90</v>
      </c>
      <c r="E42" s="277">
        <v>9</v>
      </c>
      <c r="F42" s="174">
        <v>627</v>
      </c>
      <c r="G42" s="176">
        <v>47</v>
      </c>
      <c r="I42" s="172">
        <v>2</v>
      </c>
      <c r="J42" s="173" t="s">
        <v>87</v>
      </c>
      <c r="K42" s="173" t="s">
        <v>23</v>
      </c>
      <c r="L42" s="174">
        <v>87</v>
      </c>
      <c r="M42" s="277">
        <v>5</v>
      </c>
      <c r="N42" s="174">
        <v>613</v>
      </c>
      <c r="O42" s="176">
        <v>44</v>
      </c>
    </row>
    <row r="43" spans="1:15" x14ac:dyDescent="0.3">
      <c r="A43" s="275">
        <v>7</v>
      </c>
      <c r="B43" s="173" t="s">
        <v>704</v>
      </c>
      <c r="C43" s="173" t="s">
        <v>537</v>
      </c>
      <c r="D43" s="174">
        <v>89</v>
      </c>
      <c r="E43" s="277">
        <v>7</v>
      </c>
      <c r="F43" s="174">
        <v>624</v>
      </c>
      <c r="G43" s="176">
        <v>46</v>
      </c>
      <c r="I43" s="275">
        <v>3</v>
      </c>
      <c r="J43" s="173" t="s">
        <v>1052</v>
      </c>
      <c r="K43" s="173" t="s">
        <v>193</v>
      </c>
      <c r="L43" s="174">
        <v>89</v>
      </c>
      <c r="M43" s="277">
        <v>8</v>
      </c>
      <c r="N43" s="174">
        <v>610</v>
      </c>
      <c r="O43" s="176">
        <v>44</v>
      </c>
    </row>
    <row r="44" spans="1:15" x14ac:dyDescent="0.3">
      <c r="A44" s="275">
        <v>5</v>
      </c>
      <c r="B44" s="173" t="s">
        <v>433</v>
      </c>
      <c r="C44" s="173" t="s">
        <v>636</v>
      </c>
      <c r="D44" s="174">
        <v>85</v>
      </c>
      <c r="E44" s="277">
        <v>4</v>
      </c>
      <c r="F44" s="174">
        <v>615</v>
      </c>
      <c r="G44" s="176">
        <v>39</v>
      </c>
      <c r="I44" s="275">
        <v>9</v>
      </c>
      <c r="J44" s="173" t="s">
        <v>725</v>
      </c>
      <c r="K44" s="173" t="s">
        <v>157</v>
      </c>
      <c r="L44" s="174">
        <v>88</v>
      </c>
      <c r="M44" s="277">
        <v>7</v>
      </c>
      <c r="N44" s="174">
        <v>611</v>
      </c>
      <c r="O44" s="176">
        <v>43</v>
      </c>
    </row>
    <row r="45" spans="1:15" x14ac:dyDescent="0.3">
      <c r="A45" s="172">
        <v>8</v>
      </c>
      <c r="B45" s="173" t="s">
        <v>1053</v>
      </c>
      <c r="C45" s="173" t="s">
        <v>157</v>
      </c>
      <c r="D45" s="174">
        <v>90</v>
      </c>
      <c r="E45" s="277">
        <v>9</v>
      </c>
      <c r="F45" s="174">
        <v>606</v>
      </c>
      <c r="G45" s="176">
        <v>39</v>
      </c>
      <c r="I45" s="172">
        <v>8</v>
      </c>
      <c r="J45" s="173" t="s">
        <v>1054</v>
      </c>
      <c r="K45" s="173" t="s">
        <v>467</v>
      </c>
      <c r="L45" s="174">
        <v>86</v>
      </c>
      <c r="M45" s="277">
        <v>4</v>
      </c>
      <c r="N45" s="174">
        <v>607</v>
      </c>
      <c r="O45" s="176">
        <v>37</v>
      </c>
    </row>
    <row r="46" spans="1:15" x14ac:dyDescent="0.3">
      <c r="A46" s="275">
        <v>9</v>
      </c>
      <c r="B46" s="173" t="s">
        <v>710</v>
      </c>
      <c r="C46" s="173" t="s">
        <v>536</v>
      </c>
      <c r="D46" s="174">
        <v>83</v>
      </c>
      <c r="E46" s="277">
        <v>3</v>
      </c>
      <c r="F46" s="174">
        <v>528</v>
      </c>
      <c r="G46" s="176">
        <v>38</v>
      </c>
      <c r="I46" s="275">
        <v>5</v>
      </c>
      <c r="J46" s="173" t="s">
        <v>768</v>
      </c>
      <c r="K46" s="173" t="s">
        <v>537</v>
      </c>
      <c r="L46" s="174">
        <v>91</v>
      </c>
      <c r="M46" s="277">
        <v>9</v>
      </c>
      <c r="N46" s="174">
        <v>605</v>
      </c>
      <c r="O46" s="176">
        <v>37</v>
      </c>
    </row>
    <row r="47" spans="1:15" x14ac:dyDescent="0.3">
      <c r="A47" s="172">
        <v>6</v>
      </c>
      <c r="B47" s="173" t="s">
        <v>1055</v>
      </c>
      <c r="C47" s="173" t="s">
        <v>459</v>
      </c>
      <c r="D47" s="174">
        <v>88</v>
      </c>
      <c r="E47" s="277">
        <v>5</v>
      </c>
      <c r="F47" s="174">
        <v>536</v>
      </c>
      <c r="G47" s="176">
        <v>36</v>
      </c>
      <c r="I47" s="172">
        <v>4</v>
      </c>
      <c r="J47" s="173" t="s">
        <v>770</v>
      </c>
      <c r="K47" s="173" t="s">
        <v>537</v>
      </c>
      <c r="L47" s="174">
        <v>77</v>
      </c>
      <c r="M47" s="277">
        <v>2</v>
      </c>
      <c r="N47" s="174">
        <v>589</v>
      </c>
      <c r="O47" s="176">
        <v>36</v>
      </c>
    </row>
    <row r="48" spans="1:15" x14ac:dyDescent="0.3">
      <c r="A48" s="172">
        <v>2</v>
      </c>
      <c r="B48" s="173" t="s">
        <v>882</v>
      </c>
      <c r="C48" s="173" t="s">
        <v>71</v>
      </c>
      <c r="D48" s="174">
        <v>78</v>
      </c>
      <c r="E48" s="277">
        <v>2</v>
      </c>
      <c r="F48" s="174">
        <v>597</v>
      </c>
      <c r="G48" s="176">
        <v>27</v>
      </c>
      <c r="I48" s="275">
        <v>1</v>
      </c>
      <c r="J48" s="173" t="s">
        <v>745</v>
      </c>
      <c r="K48" s="173" t="s">
        <v>536</v>
      </c>
      <c r="L48" s="276">
        <v>84</v>
      </c>
      <c r="M48" s="277">
        <v>3</v>
      </c>
      <c r="N48" s="174">
        <v>587</v>
      </c>
      <c r="O48" s="176">
        <v>29</v>
      </c>
    </row>
    <row r="49" spans="1:15" x14ac:dyDescent="0.3">
      <c r="A49" s="179">
        <v>4</v>
      </c>
      <c r="B49" s="180" t="s">
        <v>1056</v>
      </c>
      <c r="C49" s="180" t="s">
        <v>536</v>
      </c>
      <c r="D49" s="181">
        <v>74</v>
      </c>
      <c r="E49" s="284">
        <v>1</v>
      </c>
      <c r="F49" s="181">
        <v>528</v>
      </c>
      <c r="G49" s="183">
        <v>10</v>
      </c>
      <c r="I49" s="282">
        <v>7</v>
      </c>
      <c r="J49" s="180" t="s">
        <v>798</v>
      </c>
      <c r="K49" s="180" t="s">
        <v>459</v>
      </c>
      <c r="L49" s="181" t="s">
        <v>109</v>
      </c>
      <c r="M49" s="284">
        <v>0</v>
      </c>
      <c r="N49" s="181">
        <v>0</v>
      </c>
      <c r="O49" s="183">
        <v>0</v>
      </c>
    </row>
    <row r="51" spans="1:15" x14ac:dyDescent="0.3">
      <c r="A51" s="259"/>
      <c r="B51" s="260" t="s">
        <v>139</v>
      </c>
      <c r="C51" s="261" t="s">
        <v>1057</v>
      </c>
      <c r="D51" s="262"/>
      <c r="E51" s="263" t="s">
        <v>1058</v>
      </c>
      <c r="F51" s="260"/>
      <c r="G51" s="260"/>
      <c r="I51" s="259"/>
      <c r="J51" s="260" t="s">
        <v>142</v>
      </c>
      <c r="K51" s="261" t="s">
        <v>1059</v>
      </c>
      <c r="L51" s="262"/>
      <c r="M51" s="263" t="s">
        <v>1060</v>
      </c>
      <c r="N51" s="260"/>
      <c r="O51" s="260"/>
    </row>
    <row r="52" spans="1:15" x14ac:dyDescent="0.3">
      <c r="A52" s="265">
        <v>1</v>
      </c>
      <c r="B52" s="266" t="s">
        <v>10</v>
      </c>
      <c r="C52" s="266" t="s">
        <v>11</v>
      </c>
      <c r="D52" s="267" t="s">
        <v>12</v>
      </c>
      <c r="E52" s="267" t="s">
        <v>13</v>
      </c>
      <c r="F52" s="267" t="s">
        <v>14</v>
      </c>
      <c r="G52" s="268" t="s">
        <v>15</v>
      </c>
      <c r="I52" s="265">
        <v>1</v>
      </c>
      <c r="J52" s="266" t="s">
        <v>10</v>
      </c>
      <c r="K52" s="266" t="s">
        <v>11</v>
      </c>
      <c r="L52" s="267" t="s">
        <v>12</v>
      </c>
      <c r="M52" s="267" t="s">
        <v>13</v>
      </c>
      <c r="N52" s="267" t="s">
        <v>14</v>
      </c>
      <c r="O52" s="268" t="s">
        <v>15</v>
      </c>
    </row>
    <row r="53" spans="1:15" x14ac:dyDescent="0.3">
      <c r="A53" s="269">
        <v>9</v>
      </c>
      <c r="B53" s="169" t="s">
        <v>580</v>
      </c>
      <c r="C53" s="169" t="s">
        <v>19</v>
      </c>
      <c r="D53" s="170">
        <v>91</v>
      </c>
      <c r="E53" s="271">
        <v>9</v>
      </c>
      <c r="F53" s="170">
        <v>624</v>
      </c>
      <c r="G53" s="171">
        <v>56</v>
      </c>
      <c r="I53" s="269">
        <v>5</v>
      </c>
      <c r="J53" s="169" t="s">
        <v>763</v>
      </c>
      <c r="K53" s="169" t="s">
        <v>23</v>
      </c>
      <c r="L53" s="170">
        <v>85</v>
      </c>
      <c r="M53" s="271">
        <v>8</v>
      </c>
      <c r="N53" s="170">
        <v>617</v>
      </c>
      <c r="O53" s="171">
        <v>56</v>
      </c>
    </row>
    <row r="54" spans="1:15" x14ac:dyDescent="0.3">
      <c r="A54" s="172">
        <v>8</v>
      </c>
      <c r="B54" s="173" t="s">
        <v>1061</v>
      </c>
      <c r="C54" s="173" t="s">
        <v>193</v>
      </c>
      <c r="D54" s="174">
        <v>91</v>
      </c>
      <c r="E54" s="277">
        <v>9</v>
      </c>
      <c r="F54" s="174">
        <v>610</v>
      </c>
      <c r="G54" s="176">
        <v>51</v>
      </c>
      <c r="I54" s="275">
        <v>9</v>
      </c>
      <c r="J54" s="173" t="s">
        <v>1062</v>
      </c>
      <c r="K54" s="173" t="s">
        <v>159</v>
      </c>
      <c r="L54" s="174">
        <v>85</v>
      </c>
      <c r="M54" s="277">
        <v>8</v>
      </c>
      <c r="N54" s="174">
        <v>614</v>
      </c>
      <c r="O54" s="176">
        <v>50</v>
      </c>
    </row>
    <row r="55" spans="1:15" x14ac:dyDescent="0.3">
      <c r="A55" s="275">
        <v>7</v>
      </c>
      <c r="B55" s="173" t="s">
        <v>1063</v>
      </c>
      <c r="C55" s="173" t="s">
        <v>122</v>
      </c>
      <c r="D55" s="174">
        <v>90</v>
      </c>
      <c r="E55" s="277">
        <v>7</v>
      </c>
      <c r="F55" s="174">
        <v>607</v>
      </c>
      <c r="G55" s="176">
        <v>49</v>
      </c>
      <c r="I55" s="172">
        <v>4</v>
      </c>
      <c r="J55" s="173" t="s">
        <v>1064</v>
      </c>
      <c r="K55" s="173" t="s">
        <v>94</v>
      </c>
      <c r="L55" s="174">
        <v>84</v>
      </c>
      <c r="M55" s="277">
        <v>6</v>
      </c>
      <c r="N55" s="174">
        <v>599</v>
      </c>
      <c r="O55" s="176">
        <v>45</v>
      </c>
    </row>
    <row r="56" spans="1:15" x14ac:dyDescent="0.3">
      <c r="A56" s="172">
        <v>4</v>
      </c>
      <c r="B56" s="173" t="s">
        <v>1065</v>
      </c>
      <c r="C56" s="173" t="s">
        <v>157</v>
      </c>
      <c r="D56" s="174">
        <v>76</v>
      </c>
      <c r="E56" s="277">
        <v>4</v>
      </c>
      <c r="F56" s="174">
        <v>597</v>
      </c>
      <c r="G56" s="176">
        <v>48</v>
      </c>
      <c r="I56" s="275">
        <v>3</v>
      </c>
      <c r="J56" s="173" t="s">
        <v>709</v>
      </c>
      <c r="K56" s="173" t="s">
        <v>86</v>
      </c>
      <c r="L56" s="174">
        <v>80</v>
      </c>
      <c r="M56" s="277">
        <v>3</v>
      </c>
      <c r="N56" s="174">
        <v>600</v>
      </c>
      <c r="O56" s="176">
        <v>44</v>
      </c>
    </row>
    <row r="57" spans="1:15" x14ac:dyDescent="0.3">
      <c r="A57" s="172">
        <v>6</v>
      </c>
      <c r="B57" s="173" t="s">
        <v>1066</v>
      </c>
      <c r="C57" s="173" t="s">
        <v>108</v>
      </c>
      <c r="D57" s="174">
        <v>80</v>
      </c>
      <c r="E57" s="277">
        <v>5</v>
      </c>
      <c r="F57" s="174">
        <v>576</v>
      </c>
      <c r="G57" s="176">
        <v>34</v>
      </c>
      <c r="I57" s="275">
        <v>1</v>
      </c>
      <c r="J57" s="173" t="s">
        <v>1067</v>
      </c>
      <c r="K57" s="173" t="s">
        <v>660</v>
      </c>
      <c r="L57" s="276">
        <v>92</v>
      </c>
      <c r="M57" s="277">
        <v>9</v>
      </c>
      <c r="N57" s="174">
        <v>594</v>
      </c>
      <c r="O57" s="176">
        <v>36</v>
      </c>
    </row>
    <row r="58" spans="1:15" x14ac:dyDescent="0.3">
      <c r="A58" s="172">
        <v>2</v>
      </c>
      <c r="B58" s="173" t="s">
        <v>1068</v>
      </c>
      <c r="C58" s="173" t="s">
        <v>536</v>
      </c>
      <c r="D58" s="174">
        <v>86</v>
      </c>
      <c r="E58" s="277">
        <v>6</v>
      </c>
      <c r="F58" s="174">
        <v>567</v>
      </c>
      <c r="G58" s="176">
        <v>25</v>
      </c>
      <c r="I58" s="172">
        <v>6</v>
      </c>
      <c r="J58" s="173" t="s">
        <v>705</v>
      </c>
      <c r="K58" s="173" t="s">
        <v>23</v>
      </c>
      <c r="L58" s="174">
        <v>79</v>
      </c>
      <c r="M58" s="277">
        <v>2</v>
      </c>
      <c r="N58" s="174">
        <v>580</v>
      </c>
      <c r="O58" s="176">
        <v>29</v>
      </c>
    </row>
    <row r="59" spans="1:15" x14ac:dyDescent="0.3">
      <c r="A59" s="275">
        <v>1</v>
      </c>
      <c r="B59" s="173" t="s">
        <v>1069</v>
      </c>
      <c r="C59" s="173" t="s">
        <v>71</v>
      </c>
      <c r="D59" s="276">
        <v>70</v>
      </c>
      <c r="E59" s="277">
        <v>3</v>
      </c>
      <c r="F59" s="174">
        <v>546</v>
      </c>
      <c r="G59" s="176">
        <v>24</v>
      </c>
      <c r="I59" s="172">
        <v>2</v>
      </c>
      <c r="J59" s="173" t="s">
        <v>209</v>
      </c>
      <c r="K59" s="173" t="s">
        <v>19</v>
      </c>
      <c r="L59" s="174">
        <v>84</v>
      </c>
      <c r="M59" s="277">
        <v>6</v>
      </c>
      <c r="N59" s="174">
        <v>566</v>
      </c>
      <c r="O59" s="176">
        <v>29</v>
      </c>
    </row>
    <row r="60" spans="1:15" x14ac:dyDescent="0.3">
      <c r="A60" s="275">
        <v>3</v>
      </c>
      <c r="B60" s="173" t="s">
        <v>1070</v>
      </c>
      <c r="C60" s="173" t="s">
        <v>86</v>
      </c>
      <c r="D60" s="174">
        <v>0</v>
      </c>
      <c r="E60" s="277">
        <v>0</v>
      </c>
      <c r="F60" s="174">
        <v>339</v>
      </c>
      <c r="G60" s="176">
        <v>22</v>
      </c>
      <c r="I60" s="172">
        <v>8</v>
      </c>
      <c r="J60" s="173" t="s">
        <v>1071</v>
      </c>
      <c r="K60" s="173" t="s">
        <v>1037</v>
      </c>
      <c r="L60" s="174">
        <v>82</v>
      </c>
      <c r="M60" s="277">
        <v>4</v>
      </c>
      <c r="N60" s="174">
        <v>570</v>
      </c>
      <c r="O60" s="176">
        <v>26</v>
      </c>
    </row>
    <row r="61" spans="1:15" x14ac:dyDescent="0.3">
      <c r="A61" s="282">
        <v>5</v>
      </c>
      <c r="B61" s="180" t="s">
        <v>1072</v>
      </c>
      <c r="C61" s="180" t="s">
        <v>899</v>
      </c>
      <c r="D61" s="181" t="s">
        <v>109</v>
      </c>
      <c r="E61" s="284">
        <v>0</v>
      </c>
      <c r="F61" s="181">
        <v>304</v>
      </c>
      <c r="G61" s="183">
        <v>8</v>
      </c>
      <c r="I61" s="282">
        <v>7</v>
      </c>
      <c r="J61" s="180" t="s">
        <v>1073</v>
      </c>
      <c r="K61" s="180" t="s">
        <v>17</v>
      </c>
      <c r="L61" s="181" t="s">
        <v>109</v>
      </c>
      <c r="M61" s="284">
        <v>0</v>
      </c>
      <c r="N61" s="181">
        <v>85</v>
      </c>
      <c r="O61" s="183">
        <v>6</v>
      </c>
    </row>
    <row r="63" spans="1:15" x14ac:dyDescent="0.3">
      <c r="B63" s="274" t="s">
        <v>1074</v>
      </c>
      <c r="C63" s="274"/>
      <c r="D63" s="274"/>
      <c r="E63" s="274"/>
      <c r="F63" s="287" t="s">
        <v>167</v>
      </c>
      <c r="G63" s="274"/>
    </row>
    <row r="64" spans="1:15" x14ac:dyDescent="0.3">
      <c r="B64" s="274" t="s">
        <v>168</v>
      </c>
      <c r="C64" s="274"/>
      <c r="D64" s="274"/>
      <c r="E64" s="274"/>
      <c r="F64" s="274"/>
      <c r="G64" s="274"/>
    </row>
  </sheetData>
  <hyperlinks>
    <hyperlink ref="B2" location="'Index'!A3" tooltip="Go to the Index sheet" display="á" xr:uid="{54B6CEDC-3004-4B9E-99A4-DC09EEB86373}"/>
  </hyperlinks>
  <printOptions horizontalCentered="1"/>
  <pageMargins left="0.31527777777777799" right="0.31527777777777799" top="1.1812499999999999" bottom="0.39374999999999999" header="0.39374999999999999" footer="0.511811023622047"/>
  <pageSetup paperSize="9" orientation="portrait" horizontalDpi="300" verticalDpi="300" r:id="rId1"/>
  <headerFooter>
    <oddHeader>&amp;C&amp;"Calibri,Bold"&amp;18Cumbria &amp;&amp; Northumbria TSA Leagues
Summer 2023&amp;L&amp;G&amp;R&amp;G</oddHeader>
  </headerFooter>
  <legacyDrawingHF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589A9-032D-4F08-8B7D-6F8F43B82E6B}">
  <sheetPr>
    <tabColor rgb="FF0070C0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66" customWidth="1"/>
    <col min="2" max="3" width="20.7109375" style="66" customWidth="1"/>
    <col min="4" max="7" width="5" style="66" customWidth="1"/>
    <col min="8" max="8" width="1.7109375" style="66" customWidth="1"/>
    <col min="9" max="9" width="2.7109375" style="66" customWidth="1"/>
    <col min="10" max="11" width="20.7109375" style="66" customWidth="1"/>
    <col min="12" max="15" width="5" style="66" customWidth="1"/>
    <col min="16" max="16" width="5.140625" style="66" customWidth="1"/>
    <col min="17" max="25" width="12.85546875" style="66"/>
  </cols>
  <sheetData>
    <row r="1" spans="1:25" ht="18" x14ac:dyDescent="0.35">
      <c r="A1" s="288"/>
      <c r="B1" s="289" t="s">
        <v>997</v>
      </c>
      <c r="C1" s="290"/>
      <c r="D1" s="3"/>
      <c r="E1" s="3"/>
      <c r="F1" s="3"/>
      <c r="G1" s="3"/>
      <c r="H1" s="3"/>
      <c r="I1" s="3"/>
      <c r="J1" s="3" t="s">
        <v>1</v>
      </c>
      <c r="K1" s="3"/>
      <c r="L1" s="3"/>
      <c r="M1" s="291"/>
      <c r="N1" s="3"/>
      <c r="O1" s="291"/>
      <c r="P1" s="291"/>
      <c r="Q1" s="291"/>
      <c r="R1" s="291"/>
      <c r="S1" s="291"/>
      <c r="T1" s="291"/>
      <c r="U1" s="291"/>
      <c r="V1" s="291"/>
      <c r="W1" s="291"/>
      <c r="X1" s="291"/>
      <c r="Y1" s="291"/>
    </row>
    <row r="2" spans="1:25" ht="18.75" x14ac:dyDescent="0.3">
      <c r="A2" s="292"/>
      <c r="B2" s="293" t="s">
        <v>2</v>
      </c>
      <c r="C2" s="294"/>
      <c r="D2" s="295"/>
      <c r="E2" s="295"/>
      <c r="F2" s="294"/>
      <c r="G2" s="295"/>
      <c r="H2" s="296"/>
      <c r="I2" s="297" t="s">
        <v>1075</v>
      </c>
      <c r="J2" s="295"/>
      <c r="K2" s="295"/>
      <c r="L2" s="295"/>
      <c r="M2" s="294"/>
      <c r="N2" s="295"/>
    </row>
    <row r="3" spans="1:25" x14ac:dyDescent="0.3">
      <c r="A3" s="298"/>
      <c r="B3" s="299" t="s">
        <v>169</v>
      </c>
      <c r="C3" s="300" t="s">
        <v>1076</v>
      </c>
      <c r="D3" s="301"/>
      <c r="E3" s="301" t="s">
        <v>1077</v>
      </c>
      <c r="F3" s="302"/>
      <c r="G3" s="302"/>
      <c r="H3"/>
      <c r="I3" s="298"/>
      <c r="J3" s="299" t="s">
        <v>172</v>
      </c>
      <c r="K3" s="300" t="s">
        <v>1078</v>
      </c>
      <c r="L3" s="301"/>
      <c r="M3" s="301" t="s">
        <v>1079</v>
      </c>
      <c r="N3" s="302"/>
      <c r="O3" s="302"/>
      <c r="P3"/>
      <c r="Q3"/>
      <c r="R3"/>
      <c r="S3"/>
      <c r="T3"/>
      <c r="U3"/>
      <c r="V3"/>
      <c r="W3"/>
      <c r="X3"/>
      <c r="Y3"/>
    </row>
    <row r="4" spans="1:25" x14ac:dyDescent="0.3">
      <c r="A4" s="10">
        <v>1</v>
      </c>
      <c r="B4" s="303" t="s">
        <v>10</v>
      </c>
      <c r="C4" s="303" t="s">
        <v>11</v>
      </c>
      <c r="D4" s="304" t="s">
        <v>12</v>
      </c>
      <c r="E4" s="304" t="s">
        <v>13</v>
      </c>
      <c r="F4" s="304" t="s">
        <v>14</v>
      </c>
      <c r="G4" s="305" t="s">
        <v>15</v>
      </c>
      <c r="H4"/>
      <c r="I4" s="10">
        <v>1</v>
      </c>
      <c r="J4" s="303" t="s">
        <v>10</v>
      </c>
      <c r="K4" s="303" t="s">
        <v>11</v>
      </c>
      <c r="L4" s="304" t="s">
        <v>12</v>
      </c>
      <c r="M4" s="304" t="s">
        <v>13</v>
      </c>
      <c r="N4" s="304" t="s">
        <v>14</v>
      </c>
      <c r="O4" s="305" t="s">
        <v>15</v>
      </c>
      <c r="P4"/>
      <c r="Q4"/>
      <c r="R4"/>
      <c r="S4"/>
      <c r="T4"/>
      <c r="U4"/>
      <c r="V4"/>
      <c r="W4"/>
      <c r="X4"/>
      <c r="Y4"/>
    </row>
    <row r="5" spans="1:25" x14ac:dyDescent="0.3">
      <c r="A5" s="34">
        <v>6</v>
      </c>
      <c r="B5" s="15" t="s">
        <v>148</v>
      </c>
      <c r="C5" s="15" t="s">
        <v>149</v>
      </c>
      <c r="D5" s="35">
        <v>76</v>
      </c>
      <c r="E5" s="306">
        <v>4</v>
      </c>
      <c r="F5" s="37">
        <v>596</v>
      </c>
      <c r="G5" s="38">
        <v>51</v>
      </c>
      <c r="H5"/>
      <c r="I5" s="34">
        <v>4</v>
      </c>
      <c r="J5" s="15" t="s">
        <v>212</v>
      </c>
      <c r="K5" s="15" t="s">
        <v>157</v>
      </c>
      <c r="L5" s="35">
        <v>90</v>
      </c>
      <c r="M5" s="306">
        <v>9</v>
      </c>
      <c r="N5" s="35">
        <v>599</v>
      </c>
      <c r="O5" s="36">
        <v>51</v>
      </c>
      <c r="P5"/>
      <c r="Q5"/>
      <c r="R5"/>
      <c r="S5"/>
      <c r="T5"/>
      <c r="U5"/>
      <c r="V5"/>
      <c r="W5"/>
      <c r="X5"/>
      <c r="Y5"/>
    </row>
    <row r="6" spans="1:25" x14ac:dyDescent="0.3">
      <c r="A6" s="307">
        <v>3</v>
      </c>
      <c r="B6" s="19" t="s">
        <v>1080</v>
      </c>
      <c r="C6" s="19" t="s">
        <v>23</v>
      </c>
      <c r="D6" s="39">
        <v>86</v>
      </c>
      <c r="E6" s="308">
        <v>8</v>
      </c>
      <c r="F6" s="23">
        <v>593</v>
      </c>
      <c r="G6" s="24">
        <v>49</v>
      </c>
      <c r="H6"/>
      <c r="I6" s="307">
        <v>1</v>
      </c>
      <c r="J6" s="19" t="s">
        <v>1081</v>
      </c>
      <c r="K6" s="19" t="s">
        <v>240</v>
      </c>
      <c r="L6" s="309">
        <v>76</v>
      </c>
      <c r="M6" s="308">
        <v>5</v>
      </c>
      <c r="N6" s="23">
        <v>587</v>
      </c>
      <c r="O6" s="24">
        <v>49</v>
      </c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307">
        <v>7</v>
      </c>
      <c r="B7" s="19" t="s">
        <v>1082</v>
      </c>
      <c r="C7" s="19" t="s">
        <v>122</v>
      </c>
      <c r="D7" s="39">
        <v>77</v>
      </c>
      <c r="E7" s="308">
        <v>5</v>
      </c>
      <c r="F7" s="23">
        <v>571</v>
      </c>
      <c r="G7" s="24">
        <v>49</v>
      </c>
      <c r="H7"/>
      <c r="I7" s="307">
        <v>5</v>
      </c>
      <c r="J7" s="19" t="s">
        <v>1083</v>
      </c>
      <c r="K7" s="19" t="s">
        <v>536</v>
      </c>
      <c r="L7" s="39">
        <v>88</v>
      </c>
      <c r="M7" s="308">
        <v>8</v>
      </c>
      <c r="N7" s="39">
        <v>589</v>
      </c>
      <c r="O7" s="40">
        <v>42</v>
      </c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307">
        <v>1</v>
      </c>
      <c r="B8" s="19" t="s">
        <v>1084</v>
      </c>
      <c r="C8" s="19" t="s">
        <v>660</v>
      </c>
      <c r="D8" s="309">
        <v>87</v>
      </c>
      <c r="E8" s="308">
        <v>9</v>
      </c>
      <c r="F8" s="23">
        <v>574</v>
      </c>
      <c r="G8" s="24">
        <v>45</v>
      </c>
      <c r="H8"/>
      <c r="I8" s="307">
        <v>9</v>
      </c>
      <c r="J8" s="19" t="s">
        <v>125</v>
      </c>
      <c r="K8" s="19" t="s">
        <v>19</v>
      </c>
      <c r="L8" s="39">
        <v>73</v>
      </c>
      <c r="M8" s="308">
        <v>3</v>
      </c>
      <c r="N8" s="39">
        <v>567</v>
      </c>
      <c r="O8" s="40">
        <v>37</v>
      </c>
      <c r="P8"/>
      <c r="Q8"/>
      <c r="R8"/>
      <c r="S8"/>
      <c r="T8"/>
      <c r="U8"/>
      <c r="V8"/>
      <c r="W8"/>
      <c r="X8"/>
      <c r="Y8"/>
    </row>
    <row r="9" spans="1:25" x14ac:dyDescent="0.3">
      <c r="A9" s="41">
        <v>2</v>
      </c>
      <c r="B9" s="19" t="s">
        <v>881</v>
      </c>
      <c r="C9" s="19" t="s">
        <v>263</v>
      </c>
      <c r="D9" s="39">
        <v>82</v>
      </c>
      <c r="E9" s="308">
        <v>7</v>
      </c>
      <c r="F9" s="23">
        <v>480</v>
      </c>
      <c r="G9" s="24">
        <v>37</v>
      </c>
      <c r="H9"/>
      <c r="I9" s="41">
        <v>6</v>
      </c>
      <c r="J9" s="19" t="s">
        <v>465</v>
      </c>
      <c r="K9" s="19" t="s">
        <v>127</v>
      </c>
      <c r="L9" s="39">
        <v>76</v>
      </c>
      <c r="M9" s="308">
        <v>5</v>
      </c>
      <c r="N9" s="39">
        <v>568</v>
      </c>
      <c r="O9" s="40">
        <v>36</v>
      </c>
      <c r="P9"/>
      <c r="Q9"/>
      <c r="R9"/>
      <c r="S9"/>
      <c r="T9"/>
      <c r="U9"/>
      <c r="V9"/>
      <c r="W9"/>
      <c r="X9"/>
      <c r="Y9"/>
    </row>
    <row r="10" spans="1:25" x14ac:dyDescent="0.3">
      <c r="A10" s="41">
        <v>8</v>
      </c>
      <c r="B10" s="19" t="s">
        <v>1085</v>
      </c>
      <c r="C10" s="19" t="s">
        <v>94</v>
      </c>
      <c r="D10" s="39">
        <v>78</v>
      </c>
      <c r="E10" s="308">
        <v>6</v>
      </c>
      <c r="F10" s="23">
        <v>545</v>
      </c>
      <c r="G10" s="24">
        <v>36</v>
      </c>
      <c r="H10"/>
      <c r="I10" s="41">
        <v>8</v>
      </c>
      <c r="J10" s="19" t="s">
        <v>1086</v>
      </c>
      <c r="K10" s="19" t="s">
        <v>23</v>
      </c>
      <c r="L10" s="39">
        <v>82</v>
      </c>
      <c r="M10" s="308">
        <v>7</v>
      </c>
      <c r="N10" s="39">
        <v>557</v>
      </c>
      <c r="O10" s="40">
        <v>34</v>
      </c>
      <c r="P10"/>
      <c r="Q10"/>
      <c r="R10"/>
      <c r="S10"/>
      <c r="T10"/>
      <c r="U10"/>
      <c r="V10"/>
      <c r="W10"/>
      <c r="X10"/>
      <c r="Y10"/>
    </row>
    <row r="11" spans="1:25" x14ac:dyDescent="0.3">
      <c r="A11" s="41">
        <v>4</v>
      </c>
      <c r="B11" s="19" t="s">
        <v>1087</v>
      </c>
      <c r="C11" s="19" t="s">
        <v>108</v>
      </c>
      <c r="D11" s="39">
        <v>58</v>
      </c>
      <c r="E11" s="308">
        <v>3</v>
      </c>
      <c r="F11" s="23">
        <v>464</v>
      </c>
      <c r="G11" s="24">
        <v>20</v>
      </c>
      <c r="H11"/>
      <c r="I11" s="307">
        <v>3</v>
      </c>
      <c r="J11" s="19" t="s">
        <v>886</v>
      </c>
      <c r="K11" s="19" t="s">
        <v>71</v>
      </c>
      <c r="L11" s="39">
        <v>77</v>
      </c>
      <c r="M11" s="308">
        <v>6</v>
      </c>
      <c r="N11" s="39">
        <v>547</v>
      </c>
      <c r="O11" s="40">
        <v>31</v>
      </c>
      <c r="P11"/>
      <c r="Q11"/>
      <c r="R11"/>
      <c r="S11"/>
      <c r="T11"/>
      <c r="U11"/>
      <c r="V11"/>
      <c r="W11"/>
      <c r="X11"/>
      <c r="Y11"/>
    </row>
    <row r="12" spans="1:25" x14ac:dyDescent="0.3">
      <c r="A12" s="307">
        <v>5</v>
      </c>
      <c r="B12" s="19" t="s">
        <v>1088</v>
      </c>
      <c r="C12" s="19" t="s">
        <v>159</v>
      </c>
      <c r="D12" s="39" t="s">
        <v>109</v>
      </c>
      <c r="E12" s="308">
        <v>0</v>
      </c>
      <c r="F12" s="23">
        <v>170</v>
      </c>
      <c r="G12" s="24">
        <v>15</v>
      </c>
      <c r="H12"/>
      <c r="I12" s="41">
        <v>2</v>
      </c>
      <c r="J12" s="19" t="s">
        <v>1089</v>
      </c>
      <c r="K12" s="19" t="s">
        <v>127</v>
      </c>
      <c r="L12" s="39">
        <v>72</v>
      </c>
      <c r="M12" s="308">
        <v>2</v>
      </c>
      <c r="N12" s="39">
        <v>543</v>
      </c>
      <c r="O12" s="40">
        <v>26</v>
      </c>
      <c r="P12"/>
      <c r="Q12"/>
      <c r="R12"/>
      <c r="S12"/>
      <c r="T12"/>
      <c r="U12"/>
      <c r="V12"/>
      <c r="W12"/>
      <c r="X12"/>
      <c r="Y12"/>
    </row>
    <row r="13" spans="1:25" x14ac:dyDescent="0.3">
      <c r="A13" s="310">
        <v>9</v>
      </c>
      <c r="B13" s="26" t="s">
        <v>1090</v>
      </c>
      <c r="C13" s="26" t="s">
        <v>159</v>
      </c>
      <c r="D13" s="43" t="s">
        <v>109</v>
      </c>
      <c r="E13" s="311">
        <v>0</v>
      </c>
      <c r="F13" s="31">
        <v>0</v>
      </c>
      <c r="G13" s="32">
        <v>0</v>
      </c>
      <c r="H13"/>
      <c r="I13" s="310">
        <v>7</v>
      </c>
      <c r="J13" s="26" t="s">
        <v>508</v>
      </c>
      <c r="K13" s="26" t="s">
        <v>459</v>
      </c>
      <c r="L13" s="43" t="s">
        <v>109</v>
      </c>
      <c r="M13" s="311">
        <v>0</v>
      </c>
      <c r="N13" s="43">
        <v>369</v>
      </c>
      <c r="O13" s="44">
        <v>18</v>
      </c>
      <c r="P13"/>
      <c r="Q13"/>
      <c r="R13"/>
      <c r="S13"/>
      <c r="T13"/>
      <c r="U13"/>
      <c r="V13"/>
      <c r="W13"/>
      <c r="X13"/>
      <c r="Y13"/>
    </row>
    <row r="14" spans="1:25" ht="15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x14ac:dyDescent="0.3">
      <c r="A15" s="298"/>
      <c r="B15" s="299" t="s">
        <v>198</v>
      </c>
      <c r="C15" s="300" t="s">
        <v>1091</v>
      </c>
      <c r="D15" s="301"/>
      <c r="E15" s="301" t="s">
        <v>1092</v>
      </c>
      <c r="F15" s="302"/>
      <c r="G15" s="302"/>
      <c r="H15"/>
      <c r="I15" s="298"/>
      <c r="J15" s="299" t="s">
        <v>201</v>
      </c>
      <c r="K15" s="300" t="s">
        <v>1093</v>
      </c>
      <c r="L15" s="301"/>
      <c r="M15" s="301" t="s">
        <v>1094</v>
      </c>
      <c r="N15" s="302"/>
      <c r="O15" s="302"/>
      <c r="P15"/>
      <c r="Q15"/>
      <c r="R15"/>
      <c r="S15"/>
      <c r="T15"/>
      <c r="U15"/>
      <c r="V15"/>
      <c r="W15"/>
      <c r="X15"/>
      <c r="Y15"/>
    </row>
    <row r="16" spans="1:25" x14ac:dyDescent="0.3">
      <c r="A16" s="10">
        <v>1</v>
      </c>
      <c r="B16" s="303" t="s">
        <v>10</v>
      </c>
      <c r="C16" s="303" t="s">
        <v>11</v>
      </c>
      <c r="D16" s="304" t="s">
        <v>12</v>
      </c>
      <c r="E16" s="304" t="s">
        <v>13</v>
      </c>
      <c r="F16" s="304" t="s">
        <v>14</v>
      </c>
      <c r="G16" s="305" t="s">
        <v>15</v>
      </c>
      <c r="H16"/>
      <c r="I16" s="10">
        <v>1</v>
      </c>
      <c r="J16" s="303" t="s">
        <v>10</v>
      </c>
      <c r="K16" s="303" t="s">
        <v>11</v>
      </c>
      <c r="L16" s="304" t="s">
        <v>12</v>
      </c>
      <c r="M16" s="304" t="s">
        <v>13</v>
      </c>
      <c r="N16" s="304" t="s">
        <v>14</v>
      </c>
      <c r="O16" s="305" t="s">
        <v>15</v>
      </c>
      <c r="P16"/>
      <c r="Q16"/>
      <c r="R16"/>
      <c r="S16"/>
      <c r="T16"/>
      <c r="U16"/>
      <c r="V16"/>
      <c r="W16"/>
      <c r="X16"/>
      <c r="Y16"/>
    </row>
    <row r="17" spans="1:25" x14ac:dyDescent="0.3">
      <c r="A17" s="312">
        <v>5</v>
      </c>
      <c r="B17" s="15" t="s">
        <v>1095</v>
      </c>
      <c r="C17" s="15" t="s">
        <v>122</v>
      </c>
      <c r="D17" s="35">
        <v>83</v>
      </c>
      <c r="E17" s="306">
        <v>7</v>
      </c>
      <c r="F17" s="37">
        <v>594</v>
      </c>
      <c r="G17" s="38">
        <v>54</v>
      </c>
      <c r="H17"/>
      <c r="I17" s="312">
        <v>7</v>
      </c>
      <c r="J17" s="15" t="s">
        <v>691</v>
      </c>
      <c r="K17" s="15" t="s">
        <v>536</v>
      </c>
      <c r="L17" s="35">
        <v>82</v>
      </c>
      <c r="M17" s="306">
        <v>8</v>
      </c>
      <c r="N17" s="35">
        <v>576</v>
      </c>
      <c r="O17" s="36">
        <v>58</v>
      </c>
      <c r="P17"/>
      <c r="Q17"/>
      <c r="R17"/>
      <c r="S17"/>
      <c r="T17"/>
      <c r="U17"/>
      <c r="V17"/>
      <c r="W17"/>
      <c r="X17"/>
      <c r="Y17"/>
    </row>
    <row r="18" spans="1:25" x14ac:dyDescent="0.3">
      <c r="A18" s="307">
        <v>3</v>
      </c>
      <c r="B18" s="19" t="s">
        <v>1096</v>
      </c>
      <c r="C18" s="19" t="s">
        <v>1037</v>
      </c>
      <c r="D18" s="39">
        <v>79</v>
      </c>
      <c r="E18" s="308">
        <v>5</v>
      </c>
      <c r="F18" s="23">
        <v>585</v>
      </c>
      <c r="G18" s="24">
        <v>49</v>
      </c>
      <c r="H18"/>
      <c r="I18" s="41">
        <v>2</v>
      </c>
      <c r="J18" s="19" t="s">
        <v>1097</v>
      </c>
      <c r="K18" s="19" t="s">
        <v>157</v>
      </c>
      <c r="L18" s="39">
        <v>85</v>
      </c>
      <c r="M18" s="308">
        <v>9</v>
      </c>
      <c r="N18" s="39">
        <v>561</v>
      </c>
      <c r="O18" s="40">
        <v>53</v>
      </c>
      <c r="P18"/>
      <c r="Q18"/>
      <c r="R18"/>
      <c r="S18"/>
      <c r="T18"/>
      <c r="U18"/>
      <c r="V18"/>
      <c r="W18"/>
      <c r="X18"/>
      <c r="Y18"/>
    </row>
    <row r="19" spans="1:25" x14ac:dyDescent="0.3">
      <c r="A19" s="307">
        <v>7</v>
      </c>
      <c r="B19" s="19" t="s">
        <v>1098</v>
      </c>
      <c r="C19" s="19" t="s">
        <v>122</v>
      </c>
      <c r="D19" s="39">
        <v>87</v>
      </c>
      <c r="E19" s="308">
        <v>9</v>
      </c>
      <c r="F19" s="23">
        <v>588</v>
      </c>
      <c r="G19" s="24">
        <v>46</v>
      </c>
      <c r="H19"/>
      <c r="I19" s="41">
        <v>6</v>
      </c>
      <c r="J19" s="19" t="s">
        <v>1099</v>
      </c>
      <c r="K19" s="19" t="s">
        <v>159</v>
      </c>
      <c r="L19" s="39">
        <v>82</v>
      </c>
      <c r="M19" s="308">
        <v>8</v>
      </c>
      <c r="N19" s="39">
        <v>552</v>
      </c>
      <c r="O19" s="40">
        <v>48</v>
      </c>
      <c r="P19"/>
      <c r="Q19"/>
      <c r="R19"/>
      <c r="S19"/>
      <c r="T19"/>
      <c r="U19"/>
      <c r="V19"/>
      <c r="W19"/>
      <c r="X19"/>
      <c r="Y19"/>
    </row>
    <row r="20" spans="1:25" x14ac:dyDescent="0.3">
      <c r="A20" s="307">
        <v>1</v>
      </c>
      <c r="B20" s="19" t="s">
        <v>656</v>
      </c>
      <c r="C20" s="19" t="s">
        <v>193</v>
      </c>
      <c r="D20" s="309">
        <v>70</v>
      </c>
      <c r="E20" s="308">
        <v>2</v>
      </c>
      <c r="F20" s="23">
        <v>562</v>
      </c>
      <c r="G20" s="24">
        <v>39</v>
      </c>
      <c r="H20"/>
      <c r="I20" s="307">
        <v>5</v>
      </c>
      <c r="J20" s="19" t="s">
        <v>1100</v>
      </c>
      <c r="K20" s="19" t="s">
        <v>127</v>
      </c>
      <c r="L20" s="39">
        <v>78</v>
      </c>
      <c r="M20" s="308">
        <v>4</v>
      </c>
      <c r="N20" s="39">
        <v>532</v>
      </c>
      <c r="O20" s="40">
        <v>41</v>
      </c>
      <c r="P20"/>
      <c r="Q20"/>
      <c r="R20"/>
      <c r="S20"/>
      <c r="T20"/>
      <c r="U20"/>
      <c r="V20"/>
      <c r="W20"/>
      <c r="X20"/>
      <c r="Y20"/>
    </row>
    <row r="21" spans="1:25" x14ac:dyDescent="0.3">
      <c r="A21" s="41">
        <v>6</v>
      </c>
      <c r="B21" s="19" t="s">
        <v>1101</v>
      </c>
      <c r="C21" s="19" t="s">
        <v>23</v>
      </c>
      <c r="D21" s="39">
        <v>80</v>
      </c>
      <c r="E21" s="308">
        <v>6</v>
      </c>
      <c r="F21" s="23">
        <v>571</v>
      </c>
      <c r="G21" s="24">
        <v>36</v>
      </c>
      <c r="H21"/>
      <c r="I21" s="307">
        <v>9</v>
      </c>
      <c r="J21" s="19" t="s">
        <v>388</v>
      </c>
      <c r="K21" s="19" t="s">
        <v>240</v>
      </c>
      <c r="L21" s="39">
        <v>82</v>
      </c>
      <c r="M21" s="308">
        <v>8</v>
      </c>
      <c r="N21" s="39">
        <v>526</v>
      </c>
      <c r="O21" s="40">
        <v>40</v>
      </c>
      <c r="P21"/>
      <c r="Q21"/>
      <c r="R21"/>
      <c r="S21"/>
      <c r="T21"/>
      <c r="U21"/>
      <c r="V21"/>
      <c r="W21"/>
      <c r="X21"/>
      <c r="Y21"/>
    </row>
    <row r="22" spans="1:25" x14ac:dyDescent="0.3">
      <c r="A22" s="41">
        <v>2</v>
      </c>
      <c r="B22" s="19" t="s">
        <v>1102</v>
      </c>
      <c r="C22" s="19" t="s">
        <v>459</v>
      </c>
      <c r="D22" s="39">
        <v>85</v>
      </c>
      <c r="E22" s="308">
        <v>8</v>
      </c>
      <c r="F22" s="23">
        <v>540</v>
      </c>
      <c r="G22" s="24">
        <v>28</v>
      </c>
      <c r="H22"/>
      <c r="I22" s="307">
        <v>3</v>
      </c>
      <c r="J22" s="19" t="s">
        <v>1103</v>
      </c>
      <c r="K22" s="19" t="s">
        <v>157</v>
      </c>
      <c r="L22" s="39">
        <v>71</v>
      </c>
      <c r="M22" s="308">
        <v>3</v>
      </c>
      <c r="N22" s="39">
        <v>482</v>
      </c>
      <c r="O22" s="40">
        <v>30</v>
      </c>
      <c r="P22"/>
      <c r="Q22"/>
      <c r="R22"/>
      <c r="S22"/>
      <c r="T22"/>
      <c r="U22"/>
      <c r="V22"/>
      <c r="W22"/>
      <c r="X22"/>
      <c r="Y22"/>
    </row>
    <row r="23" spans="1:25" x14ac:dyDescent="0.3">
      <c r="A23" s="41">
        <v>4</v>
      </c>
      <c r="B23" s="19" t="s">
        <v>730</v>
      </c>
      <c r="C23" s="19" t="s">
        <v>60</v>
      </c>
      <c r="D23" s="39">
        <v>72</v>
      </c>
      <c r="E23" s="308">
        <v>3</v>
      </c>
      <c r="F23" s="23">
        <v>542</v>
      </c>
      <c r="G23" s="24">
        <v>27</v>
      </c>
      <c r="H23"/>
      <c r="I23" s="41">
        <v>8</v>
      </c>
      <c r="J23" s="19" t="s">
        <v>1104</v>
      </c>
      <c r="K23" s="19" t="s">
        <v>459</v>
      </c>
      <c r="L23" s="39">
        <v>79</v>
      </c>
      <c r="M23" s="308">
        <v>5</v>
      </c>
      <c r="N23" s="39">
        <v>240</v>
      </c>
      <c r="O23" s="40">
        <v>20</v>
      </c>
      <c r="P23"/>
      <c r="Q23"/>
      <c r="R23"/>
      <c r="S23"/>
      <c r="T23"/>
      <c r="U23"/>
      <c r="V23"/>
      <c r="W23"/>
      <c r="X23"/>
      <c r="Y23"/>
    </row>
    <row r="24" spans="1:25" x14ac:dyDescent="0.3">
      <c r="A24" s="41">
        <v>8</v>
      </c>
      <c r="B24" s="19" t="s">
        <v>1105</v>
      </c>
      <c r="C24" s="19" t="s">
        <v>1037</v>
      </c>
      <c r="D24" s="39">
        <v>76</v>
      </c>
      <c r="E24" s="308">
        <v>4</v>
      </c>
      <c r="F24" s="23">
        <v>535</v>
      </c>
      <c r="G24" s="24">
        <v>25</v>
      </c>
      <c r="H24"/>
      <c r="I24" s="307">
        <v>1</v>
      </c>
      <c r="J24" s="19" t="s">
        <v>1106</v>
      </c>
      <c r="K24" s="19" t="s">
        <v>122</v>
      </c>
      <c r="L24" s="309" t="s">
        <v>109</v>
      </c>
      <c r="M24" s="308">
        <v>0</v>
      </c>
      <c r="N24" s="23">
        <v>0</v>
      </c>
      <c r="O24" s="24">
        <v>0</v>
      </c>
      <c r="P24"/>
      <c r="Q24"/>
      <c r="R24"/>
      <c r="S24"/>
      <c r="T24"/>
      <c r="U24"/>
      <c r="V24"/>
      <c r="W24"/>
      <c r="X24"/>
      <c r="Y24"/>
    </row>
    <row r="25" spans="1:25" x14ac:dyDescent="0.3">
      <c r="A25" s="310">
        <v>9</v>
      </c>
      <c r="B25" s="26" t="s">
        <v>843</v>
      </c>
      <c r="C25" s="26" t="s">
        <v>537</v>
      </c>
      <c r="D25" s="43" t="s">
        <v>109</v>
      </c>
      <c r="E25" s="311">
        <v>0</v>
      </c>
      <c r="F25" s="31">
        <v>176</v>
      </c>
      <c r="G25" s="32">
        <v>16</v>
      </c>
      <c r="H25"/>
      <c r="I25" s="42">
        <v>4</v>
      </c>
      <c r="J25" s="26" t="s">
        <v>1107</v>
      </c>
      <c r="K25" s="26" t="s">
        <v>122</v>
      </c>
      <c r="L25" s="43" t="s">
        <v>109</v>
      </c>
      <c r="M25" s="311">
        <v>0</v>
      </c>
      <c r="N25" s="43">
        <v>0</v>
      </c>
      <c r="O25" s="44">
        <v>0</v>
      </c>
      <c r="P25"/>
      <c r="Q25"/>
      <c r="R25"/>
      <c r="S25"/>
      <c r="T25"/>
      <c r="U25"/>
      <c r="V25"/>
      <c r="W25"/>
      <c r="X25"/>
      <c r="Y25"/>
    </row>
    <row r="26" spans="1:25" ht="15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x14ac:dyDescent="0.3">
      <c r="A27" s="298"/>
      <c r="B27" s="299" t="s">
        <v>221</v>
      </c>
      <c r="C27" s="300" t="s">
        <v>1108</v>
      </c>
      <c r="D27" s="301"/>
      <c r="E27" s="301" t="s">
        <v>1109</v>
      </c>
      <c r="F27" s="302"/>
      <c r="G27" s="302"/>
      <c r="H27"/>
      <c r="I27" s="298"/>
      <c r="J27" s="299" t="s">
        <v>224</v>
      </c>
      <c r="K27" s="300" t="s">
        <v>1110</v>
      </c>
      <c r="L27" s="301"/>
      <c r="M27" s="301" t="s">
        <v>1111</v>
      </c>
      <c r="N27" s="302"/>
      <c r="O27" s="302"/>
      <c r="P27"/>
      <c r="Q27"/>
      <c r="R27"/>
      <c r="S27"/>
      <c r="T27"/>
      <c r="U27"/>
      <c r="V27"/>
      <c r="W27"/>
      <c r="X27"/>
      <c r="Y27"/>
    </row>
    <row r="28" spans="1:25" x14ac:dyDescent="0.3">
      <c r="A28" s="10">
        <v>1</v>
      </c>
      <c r="B28" s="303" t="s">
        <v>10</v>
      </c>
      <c r="C28" s="303" t="s">
        <v>11</v>
      </c>
      <c r="D28" s="304" t="s">
        <v>12</v>
      </c>
      <c r="E28" s="304" t="s">
        <v>13</v>
      </c>
      <c r="F28" s="304" t="s">
        <v>14</v>
      </c>
      <c r="G28" s="305" t="s">
        <v>15</v>
      </c>
      <c r="H28"/>
      <c r="I28" s="10">
        <v>1</v>
      </c>
      <c r="J28" s="303" t="s">
        <v>10</v>
      </c>
      <c r="K28" s="303" t="s">
        <v>11</v>
      </c>
      <c r="L28" s="304" t="s">
        <v>12</v>
      </c>
      <c r="M28" s="304" t="s">
        <v>13</v>
      </c>
      <c r="N28" s="304" t="s">
        <v>14</v>
      </c>
      <c r="O28" s="305" t="s">
        <v>15</v>
      </c>
      <c r="P28"/>
      <c r="Q28"/>
      <c r="R28"/>
      <c r="S28"/>
      <c r="T28"/>
      <c r="U28"/>
      <c r="V28"/>
      <c r="W28"/>
      <c r="X28"/>
      <c r="Y28"/>
    </row>
    <row r="29" spans="1:25" x14ac:dyDescent="0.3">
      <c r="A29" s="312">
        <v>5</v>
      </c>
      <c r="B29" s="15" t="s">
        <v>1112</v>
      </c>
      <c r="C29" s="15" t="s">
        <v>108</v>
      </c>
      <c r="D29" s="35">
        <v>91</v>
      </c>
      <c r="E29" s="306">
        <v>9</v>
      </c>
      <c r="F29" s="37">
        <v>576</v>
      </c>
      <c r="G29" s="38">
        <v>51</v>
      </c>
      <c r="H29"/>
      <c r="I29" s="34">
        <v>6</v>
      </c>
      <c r="J29" s="15" t="s">
        <v>738</v>
      </c>
      <c r="K29" s="15" t="s">
        <v>122</v>
      </c>
      <c r="L29" s="35">
        <v>89</v>
      </c>
      <c r="M29" s="306">
        <v>9</v>
      </c>
      <c r="N29" s="35">
        <v>620</v>
      </c>
      <c r="O29" s="36">
        <v>61</v>
      </c>
      <c r="P29"/>
      <c r="Q29"/>
      <c r="R29"/>
      <c r="S29"/>
      <c r="T29"/>
      <c r="U29"/>
      <c r="V29"/>
      <c r="W29"/>
      <c r="X29"/>
      <c r="Y29"/>
    </row>
    <row r="30" spans="1:25" x14ac:dyDescent="0.3">
      <c r="A30" s="41">
        <v>2</v>
      </c>
      <c r="B30" s="19" t="s">
        <v>1113</v>
      </c>
      <c r="C30" s="19" t="s">
        <v>467</v>
      </c>
      <c r="D30" s="39">
        <v>86</v>
      </c>
      <c r="E30" s="308">
        <v>7</v>
      </c>
      <c r="F30" s="23">
        <v>571</v>
      </c>
      <c r="G30" s="24">
        <v>49</v>
      </c>
      <c r="H30"/>
      <c r="I30" s="307">
        <v>5</v>
      </c>
      <c r="J30" s="19" t="s">
        <v>1114</v>
      </c>
      <c r="K30" s="19" t="s">
        <v>108</v>
      </c>
      <c r="L30" s="39">
        <v>85</v>
      </c>
      <c r="M30" s="308">
        <v>8</v>
      </c>
      <c r="N30" s="39">
        <v>609</v>
      </c>
      <c r="O30" s="40">
        <v>59</v>
      </c>
      <c r="P30"/>
      <c r="Q30"/>
      <c r="R30"/>
      <c r="S30"/>
      <c r="T30"/>
      <c r="U30"/>
      <c r="V30"/>
      <c r="W30"/>
      <c r="X30"/>
      <c r="Y30"/>
    </row>
    <row r="31" spans="1:25" x14ac:dyDescent="0.3">
      <c r="A31" s="307">
        <v>3</v>
      </c>
      <c r="B31" s="19" t="s">
        <v>215</v>
      </c>
      <c r="C31" s="19" t="s">
        <v>149</v>
      </c>
      <c r="D31" s="39">
        <v>79</v>
      </c>
      <c r="E31" s="308">
        <v>5</v>
      </c>
      <c r="F31" s="23">
        <v>565</v>
      </c>
      <c r="G31" s="24">
        <v>49</v>
      </c>
      <c r="H31"/>
      <c r="I31" s="41">
        <v>2</v>
      </c>
      <c r="J31" s="19" t="s">
        <v>1115</v>
      </c>
      <c r="K31" s="19" t="s">
        <v>122</v>
      </c>
      <c r="L31" s="39">
        <v>71</v>
      </c>
      <c r="M31" s="308">
        <v>4</v>
      </c>
      <c r="N31" s="39">
        <v>537</v>
      </c>
      <c r="O31" s="40">
        <v>36</v>
      </c>
      <c r="P31"/>
      <c r="Q31"/>
      <c r="R31"/>
      <c r="S31"/>
      <c r="T31"/>
      <c r="U31"/>
      <c r="V31"/>
      <c r="W31"/>
      <c r="X31"/>
      <c r="Y31"/>
    </row>
    <row r="32" spans="1:25" x14ac:dyDescent="0.3">
      <c r="A32" s="41">
        <v>4</v>
      </c>
      <c r="B32" s="19" t="s">
        <v>1116</v>
      </c>
      <c r="C32" s="19" t="s">
        <v>1037</v>
      </c>
      <c r="D32" s="39">
        <v>80</v>
      </c>
      <c r="E32" s="308">
        <v>6</v>
      </c>
      <c r="F32" s="23">
        <v>556</v>
      </c>
      <c r="G32" s="24">
        <v>49</v>
      </c>
      <c r="H32"/>
      <c r="I32" s="41">
        <v>4</v>
      </c>
      <c r="J32" s="19" t="s">
        <v>1117</v>
      </c>
      <c r="K32" s="19" t="s">
        <v>122</v>
      </c>
      <c r="L32" s="39">
        <v>73</v>
      </c>
      <c r="M32" s="308">
        <v>6</v>
      </c>
      <c r="N32" s="39">
        <v>530</v>
      </c>
      <c r="O32" s="40">
        <v>36</v>
      </c>
      <c r="P32"/>
      <c r="Q32"/>
      <c r="R32"/>
      <c r="S32"/>
      <c r="T32"/>
      <c r="U32"/>
      <c r="V32"/>
      <c r="W32"/>
      <c r="X32"/>
      <c r="Y32"/>
    </row>
    <row r="33" spans="1:25" x14ac:dyDescent="0.3">
      <c r="A33" s="307">
        <v>1</v>
      </c>
      <c r="B33" s="19" t="s">
        <v>1118</v>
      </c>
      <c r="C33" s="19" t="s">
        <v>127</v>
      </c>
      <c r="D33" s="309">
        <v>75</v>
      </c>
      <c r="E33" s="308">
        <v>4</v>
      </c>
      <c r="F33" s="23">
        <v>554</v>
      </c>
      <c r="G33" s="24">
        <v>45</v>
      </c>
      <c r="H33"/>
      <c r="I33" s="41">
        <v>8</v>
      </c>
      <c r="J33" s="19" t="s">
        <v>1119</v>
      </c>
      <c r="K33" s="19" t="s">
        <v>467</v>
      </c>
      <c r="L33" s="39">
        <v>70</v>
      </c>
      <c r="M33" s="308">
        <v>3</v>
      </c>
      <c r="N33" s="39">
        <v>529</v>
      </c>
      <c r="O33" s="40">
        <v>36</v>
      </c>
      <c r="P33"/>
      <c r="Q33"/>
      <c r="R33"/>
      <c r="S33"/>
      <c r="T33"/>
      <c r="U33"/>
      <c r="V33"/>
      <c r="W33"/>
      <c r="X33"/>
      <c r="Y33"/>
    </row>
    <row r="34" spans="1:25" x14ac:dyDescent="0.3">
      <c r="A34" s="307">
        <v>7</v>
      </c>
      <c r="B34" s="19" t="s">
        <v>499</v>
      </c>
      <c r="C34" s="19" t="s">
        <v>668</v>
      </c>
      <c r="D34" s="39">
        <v>64</v>
      </c>
      <c r="E34" s="308">
        <v>2</v>
      </c>
      <c r="F34" s="23">
        <v>468</v>
      </c>
      <c r="G34" s="24">
        <v>25</v>
      </c>
      <c r="H34"/>
      <c r="I34" s="307">
        <v>1</v>
      </c>
      <c r="J34" s="19" t="s">
        <v>940</v>
      </c>
      <c r="K34" s="19" t="s">
        <v>127</v>
      </c>
      <c r="L34" s="309">
        <v>81</v>
      </c>
      <c r="M34" s="308">
        <v>7</v>
      </c>
      <c r="N34" s="23">
        <v>534</v>
      </c>
      <c r="O34" s="24">
        <v>34</v>
      </c>
      <c r="P34"/>
      <c r="Q34"/>
      <c r="R34"/>
      <c r="S34"/>
      <c r="T34"/>
      <c r="U34"/>
      <c r="V34"/>
      <c r="W34"/>
      <c r="X34"/>
      <c r="Y34"/>
    </row>
    <row r="35" spans="1:25" x14ac:dyDescent="0.3">
      <c r="A35" s="41">
        <v>6</v>
      </c>
      <c r="B35" s="19" t="s">
        <v>1120</v>
      </c>
      <c r="C35" s="19" t="s">
        <v>75</v>
      </c>
      <c r="D35" s="39">
        <v>73</v>
      </c>
      <c r="E35" s="308">
        <v>3</v>
      </c>
      <c r="F35" s="23">
        <v>224</v>
      </c>
      <c r="G35" s="24">
        <v>11</v>
      </c>
      <c r="H35"/>
      <c r="I35" s="307">
        <v>7</v>
      </c>
      <c r="J35" s="19" t="s">
        <v>1121</v>
      </c>
      <c r="K35" s="19" t="s">
        <v>157</v>
      </c>
      <c r="L35" s="39">
        <v>72</v>
      </c>
      <c r="M35" s="308">
        <v>5</v>
      </c>
      <c r="N35" s="39">
        <v>517</v>
      </c>
      <c r="O35" s="40">
        <v>30</v>
      </c>
      <c r="P35"/>
      <c r="Q35"/>
      <c r="R35"/>
      <c r="S35"/>
      <c r="T35"/>
      <c r="U35"/>
      <c r="V35"/>
      <c r="W35"/>
      <c r="X35"/>
      <c r="Y35"/>
    </row>
    <row r="36" spans="1:25" x14ac:dyDescent="0.3">
      <c r="A36" s="41">
        <v>8</v>
      </c>
      <c r="B36" s="19" t="s">
        <v>779</v>
      </c>
      <c r="C36" s="19" t="s">
        <v>17</v>
      </c>
      <c r="D36" s="39">
        <v>90</v>
      </c>
      <c r="E36" s="308">
        <v>8</v>
      </c>
      <c r="F36" s="23">
        <v>90</v>
      </c>
      <c r="G36" s="24">
        <v>8</v>
      </c>
      <c r="H36"/>
      <c r="I36" s="307">
        <v>3</v>
      </c>
      <c r="J36" s="19" t="s">
        <v>1122</v>
      </c>
      <c r="K36" s="19" t="s">
        <v>157</v>
      </c>
      <c r="L36" s="39">
        <v>61</v>
      </c>
      <c r="M36" s="308">
        <v>2</v>
      </c>
      <c r="N36" s="39">
        <v>494</v>
      </c>
      <c r="O36" s="40">
        <v>21</v>
      </c>
      <c r="P36"/>
      <c r="Q36"/>
      <c r="R36"/>
      <c r="S36"/>
      <c r="T36"/>
      <c r="U36"/>
      <c r="V36"/>
      <c r="W36"/>
      <c r="X36"/>
      <c r="Y36"/>
    </row>
    <row r="37" spans="1:25" x14ac:dyDescent="0.3">
      <c r="A37" s="310">
        <v>9</v>
      </c>
      <c r="B37" s="26" t="s">
        <v>1123</v>
      </c>
      <c r="C37" s="26" t="s">
        <v>17</v>
      </c>
      <c r="D37" s="43" t="s">
        <v>109</v>
      </c>
      <c r="E37" s="311">
        <v>0</v>
      </c>
      <c r="F37" s="31">
        <v>0</v>
      </c>
      <c r="G37" s="32">
        <v>0</v>
      </c>
      <c r="H37"/>
      <c r="I37" s="310">
        <v>9</v>
      </c>
      <c r="J37" s="26" t="s">
        <v>1124</v>
      </c>
      <c r="K37" s="26" t="s">
        <v>17</v>
      </c>
      <c r="L37" s="43" t="s">
        <v>109</v>
      </c>
      <c r="M37" s="311">
        <v>0</v>
      </c>
      <c r="N37" s="43">
        <v>0</v>
      </c>
      <c r="O37" s="44">
        <v>0</v>
      </c>
      <c r="P37"/>
      <c r="Q37"/>
      <c r="R37"/>
      <c r="S37"/>
      <c r="T37"/>
      <c r="U37"/>
      <c r="V37"/>
      <c r="W37"/>
      <c r="X37"/>
      <c r="Y37"/>
    </row>
    <row r="38" spans="1:25" ht="15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x14ac:dyDescent="0.3">
      <c r="A39" s="298"/>
      <c r="B39" s="299" t="s">
        <v>245</v>
      </c>
      <c r="C39" s="300" t="s">
        <v>1125</v>
      </c>
      <c r="D39" s="301"/>
      <c r="E39" s="301" t="s">
        <v>1126</v>
      </c>
      <c r="F39" s="302"/>
      <c r="G39" s="302"/>
      <c r="H39"/>
      <c r="I39" s="298"/>
      <c r="J39" s="299" t="s">
        <v>248</v>
      </c>
      <c r="K39" s="300" t="s">
        <v>1127</v>
      </c>
      <c r="L39" s="301"/>
      <c r="M39" s="301" t="s">
        <v>1128</v>
      </c>
      <c r="N39" s="302"/>
      <c r="O39" s="302"/>
      <c r="P39"/>
      <c r="Q39"/>
      <c r="R39"/>
      <c r="S39"/>
      <c r="T39"/>
      <c r="U39"/>
      <c r="V39"/>
      <c r="W39"/>
      <c r="X39"/>
      <c r="Y39"/>
    </row>
    <row r="40" spans="1:25" x14ac:dyDescent="0.3">
      <c r="A40" s="10">
        <v>1</v>
      </c>
      <c r="B40" s="303" t="s">
        <v>10</v>
      </c>
      <c r="C40" s="303" t="s">
        <v>11</v>
      </c>
      <c r="D40" s="304" t="s">
        <v>12</v>
      </c>
      <c r="E40" s="304" t="s">
        <v>13</v>
      </c>
      <c r="F40" s="304" t="s">
        <v>14</v>
      </c>
      <c r="G40" s="305" t="s">
        <v>15</v>
      </c>
      <c r="H40"/>
      <c r="I40" s="10">
        <v>1</v>
      </c>
      <c r="J40" s="303" t="s">
        <v>10</v>
      </c>
      <c r="K40" s="303" t="s">
        <v>11</v>
      </c>
      <c r="L40" s="304" t="s">
        <v>12</v>
      </c>
      <c r="M40" s="304" t="s">
        <v>13</v>
      </c>
      <c r="N40" s="304" t="s">
        <v>14</v>
      </c>
      <c r="O40" s="305" t="s">
        <v>15</v>
      </c>
      <c r="P40"/>
      <c r="Q40"/>
      <c r="R40"/>
      <c r="S40"/>
      <c r="T40"/>
      <c r="U40"/>
      <c r="V40"/>
      <c r="W40"/>
      <c r="X40"/>
      <c r="Y40"/>
    </row>
    <row r="41" spans="1:25" x14ac:dyDescent="0.3">
      <c r="A41" s="312">
        <v>5</v>
      </c>
      <c r="B41" s="15" t="s">
        <v>555</v>
      </c>
      <c r="C41" s="15" t="s">
        <v>536</v>
      </c>
      <c r="D41" s="35">
        <v>93</v>
      </c>
      <c r="E41" s="306">
        <v>8</v>
      </c>
      <c r="F41" s="37">
        <v>619</v>
      </c>
      <c r="G41" s="38">
        <v>53</v>
      </c>
      <c r="H41"/>
      <c r="I41" s="34">
        <v>4</v>
      </c>
      <c r="J41" s="15" t="s">
        <v>1129</v>
      </c>
      <c r="K41" s="15" t="s">
        <v>467</v>
      </c>
      <c r="L41" s="35">
        <v>74</v>
      </c>
      <c r="M41" s="306">
        <v>7</v>
      </c>
      <c r="N41" s="35">
        <v>506</v>
      </c>
      <c r="O41" s="36">
        <v>48</v>
      </c>
      <c r="P41"/>
      <c r="Q41"/>
      <c r="R41"/>
      <c r="S41"/>
      <c r="T41"/>
      <c r="U41"/>
      <c r="V41"/>
      <c r="W41"/>
      <c r="X41"/>
      <c r="Y41"/>
    </row>
    <row r="42" spans="1:25" x14ac:dyDescent="0.3">
      <c r="A42" s="307">
        <v>7</v>
      </c>
      <c r="B42" s="19" t="s">
        <v>1130</v>
      </c>
      <c r="C42" s="19" t="s">
        <v>94</v>
      </c>
      <c r="D42" s="39">
        <v>82</v>
      </c>
      <c r="E42" s="308">
        <v>7</v>
      </c>
      <c r="F42" s="23">
        <v>569</v>
      </c>
      <c r="G42" s="24">
        <v>46</v>
      </c>
      <c r="H42"/>
      <c r="I42" s="307">
        <v>7</v>
      </c>
      <c r="J42" s="19" t="s">
        <v>1131</v>
      </c>
      <c r="K42" s="19" t="s">
        <v>157</v>
      </c>
      <c r="L42" s="39">
        <v>70</v>
      </c>
      <c r="M42" s="308">
        <v>5</v>
      </c>
      <c r="N42" s="39">
        <v>497</v>
      </c>
      <c r="O42" s="40">
        <v>42</v>
      </c>
      <c r="P42"/>
      <c r="Q42"/>
      <c r="R42"/>
      <c r="S42"/>
      <c r="T42"/>
      <c r="U42"/>
      <c r="V42"/>
      <c r="W42"/>
      <c r="X42"/>
      <c r="Y42"/>
    </row>
    <row r="43" spans="1:25" x14ac:dyDescent="0.3">
      <c r="A43" s="41">
        <v>4</v>
      </c>
      <c r="B43" s="19" t="s">
        <v>1132</v>
      </c>
      <c r="C43" s="19" t="s">
        <v>1037</v>
      </c>
      <c r="D43" s="39">
        <v>73</v>
      </c>
      <c r="E43" s="308">
        <v>4</v>
      </c>
      <c r="F43" s="23">
        <v>516</v>
      </c>
      <c r="G43" s="24">
        <v>33</v>
      </c>
      <c r="H43"/>
      <c r="I43" s="307">
        <v>5</v>
      </c>
      <c r="J43" s="19" t="s">
        <v>439</v>
      </c>
      <c r="K43" s="19" t="s">
        <v>108</v>
      </c>
      <c r="L43" s="39">
        <v>78</v>
      </c>
      <c r="M43" s="308">
        <v>8</v>
      </c>
      <c r="N43" s="39">
        <v>492</v>
      </c>
      <c r="O43" s="40">
        <v>40</v>
      </c>
      <c r="P43"/>
      <c r="Q43"/>
      <c r="R43"/>
      <c r="S43"/>
      <c r="T43"/>
      <c r="U43"/>
      <c r="V43"/>
      <c r="W43"/>
      <c r="X43"/>
      <c r="Y43"/>
    </row>
    <row r="44" spans="1:25" x14ac:dyDescent="0.3">
      <c r="A44" s="307">
        <v>3</v>
      </c>
      <c r="B44" s="19" t="s">
        <v>723</v>
      </c>
      <c r="C44" s="19" t="s">
        <v>668</v>
      </c>
      <c r="D44" s="39">
        <v>70</v>
      </c>
      <c r="E44" s="308">
        <v>3</v>
      </c>
      <c r="F44" s="23">
        <v>514</v>
      </c>
      <c r="G44" s="24">
        <v>32</v>
      </c>
      <c r="H44"/>
      <c r="I44" s="41">
        <v>2</v>
      </c>
      <c r="J44" s="19" t="s">
        <v>1133</v>
      </c>
      <c r="K44" s="19" t="s">
        <v>467</v>
      </c>
      <c r="L44" s="39">
        <v>57</v>
      </c>
      <c r="M44" s="308">
        <v>3</v>
      </c>
      <c r="N44" s="39">
        <v>449</v>
      </c>
      <c r="O44" s="40">
        <v>31</v>
      </c>
      <c r="P44"/>
      <c r="Q44"/>
      <c r="R44"/>
      <c r="S44"/>
      <c r="T44"/>
      <c r="U44"/>
      <c r="V44"/>
      <c r="W44"/>
      <c r="X44"/>
      <c r="Y44"/>
    </row>
    <row r="45" spans="1:25" x14ac:dyDescent="0.3">
      <c r="A45" s="41">
        <v>6</v>
      </c>
      <c r="B45" s="19" t="s">
        <v>405</v>
      </c>
      <c r="C45" s="19" t="s">
        <v>149</v>
      </c>
      <c r="D45" s="39">
        <v>74</v>
      </c>
      <c r="E45" s="308">
        <v>5</v>
      </c>
      <c r="F45" s="23">
        <v>506</v>
      </c>
      <c r="G45" s="24">
        <v>32</v>
      </c>
      <c r="H45"/>
      <c r="I45" s="307">
        <v>3</v>
      </c>
      <c r="J45" s="19" t="s">
        <v>1134</v>
      </c>
      <c r="K45" s="19" t="s">
        <v>122</v>
      </c>
      <c r="L45" s="39">
        <v>74</v>
      </c>
      <c r="M45" s="308">
        <v>7</v>
      </c>
      <c r="N45" s="39">
        <v>420</v>
      </c>
      <c r="O45" s="40">
        <v>27</v>
      </c>
      <c r="P45"/>
      <c r="Q45"/>
      <c r="R45"/>
      <c r="S45"/>
      <c r="T45"/>
      <c r="U45"/>
      <c r="V45"/>
      <c r="W45"/>
      <c r="X45"/>
      <c r="Y45"/>
    </row>
    <row r="46" spans="1:25" x14ac:dyDescent="0.3">
      <c r="A46" s="41">
        <v>8</v>
      </c>
      <c r="B46" s="19" t="s">
        <v>1135</v>
      </c>
      <c r="C46" s="19" t="s">
        <v>122</v>
      </c>
      <c r="D46" s="39">
        <v>76</v>
      </c>
      <c r="E46" s="308">
        <v>6</v>
      </c>
      <c r="F46" s="23">
        <v>504</v>
      </c>
      <c r="G46" s="24">
        <v>28</v>
      </c>
      <c r="H46"/>
      <c r="I46" s="41">
        <v>8</v>
      </c>
      <c r="J46" s="19" t="s">
        <v>489</v>
      </c>
      <c r="K46" s="19" t="s">
        <v>467</v>
      </c>
      <c r="L46" s="39">
        <v>61</v>
      </c>
      <c r="M46" s="308">
        <v>4</v>
      </c>
      <c r="N46" s="39">
        <v>428</v>
      </c>
      <c r="O46" s="40">
        <v>24</v>
      </c>
      <c r="P46"/>
      <c r="Q46"/>
      <c r="R46"/>
      <c r="S46"/>
      <c r="T46"/>
      <c r="U46"/>
      <c r="V46"/>
      <c r="W46"/>
      <c r="X46"/>
      <c r="Y46"/>
    </row>
    <row r="47" spans="1:25" x14ac:dyDescent="0.3">
      <c r="A47" s="41">
        <v>2</v>
      </c>
      <c r="B47" s="19" t="s">
        <v>1136</v>
      </c>
      <c r="C47" s="19" t="s">
        <v>1037</v>
      </c>
      <c r="D47" s="39">
        <v>63</v>
      </c>
      <c r="E47" s="308">
        <v>2</v>
      </c>
      <c r="F47" s="23">
        <v>493</v>
      </c>
      <c r="G47" s="24">
        <v>24</v>
      </c>
      <c r="H47"/>
      <c r="I47" s="307">
        <v>1</v>
      </c>
      <c r="J47" s="19" t="s">
        <v>1137</v>
      </c>
      <c r="K47" s="19" t="s">
        <v>23</v>
      </c>
      <c r="L47" s="309">
        <v>57</v>
      </c>
      <c r="M47" s="308">
        <v>3</v>
      </c>
      <c r="N47" s="23">
        <v>375</v>
      </c>
      <c r="O47" s="24">
        <v>22</v>
      </c>
      <c r="P47"/>
      <c r="Q47"/>
      <c r="R47"/>
      <c r="S47"/>
      <c r="T47"/>
      <c r="U47"/>
      <c r="V47"/>
      <c r="W47"/>
      <c r="X47"/>
      <c r="Y47"/>
    </row>
    <row r="48" spans="1:25" x14ac:dyDescent="0.3">
      <c r="A48" s="310">
        <v>1</v>
      </c>
      <c r="B48" s="26" t="s">
        <v>1138</v>
      </c>
      <c r="C48" s="26" t="s">
        <v>660</v>
      </c>
      <c r="D48" s="313" t="s">
        <v>109</v>
      </c>
      <c r="E48" s="311">
        <v>0</v>
      </c>
      <c r="F48" s="31">
        <v>62</v>
      </c>
      <c r="G48" s="32">
        <v>1</v>
      </c>
      <c r="H48"/>
      <c r="I48" s="42">
        <v>6</v>
      </c>
      <c r="J48" s="26" t="s">
        <v>667</v>
      </c>
      <c r="K48" s="26" t="s">
        <v>472</v>
      </c>
      <c r="L48" s="43" t="s">
        <v>109</v>
      </c>
      <c r="M48" s="311">
        <v>0</v>
      </c>
      <c r="N48" s="43">
        <v>308</v>
      </c>
      <c r="O48" s="44">
        <v>22</v>
      </c>
      <c r="P48"/>
      <c r="Q48"/>
      <c r="R48"/>
      <c r="S48"/>
      <c r="T48"/>
      <c r="U48"/>
      <c r="V48"/>
      <c r="W48"/>
      <c r="X48"/>
      <c r="Y48"/>
    </row>
    <row r="49" spans="2:7" customFormat="1" ht="15" x14ac:dyDescent="0.25"/>
    <row r="50" spans="2:7" customFormat="1" x14ac:dyDescent="0.3">
      <c r="B50" s="4" t="s">
        <v>1139</v>
      </c>
      <c r="C50" s="4"/>
      <c r="D50" s="4"/>
      <c r="E50" s="4"/>
      <c r="F50" s="33" t="s">
        <v>167</v>
      </c>
      <c r="G50" s="4"/>
    </row>
    <row r="51" spans="2:7" customFormat="1" x14ac:dyDescent="0.3">
      <c r="B51" s="4" t="s">
        <v>168</v>
      </c>
      <c r="C51" s="4"/>
      <c r="D51" s="4"/>
      <c r="E51" s="4"/>
      <c r="F51" s="4"/>
      <c r="G51" s="4"/>
    </row>
    <row r="52" spans="2:7" customFormat="1" ht="15" x14ac:dyDescent="0.25"/>
    <row r="53" spans="2:7" customFormat="1" ht="15" x14ac:dyDescent="0.25"/>
    <row r="54" spans="2:7" customFormat="1" ht="15" x14ac:dyDescent="0.25"/>
    <row r="55" spans="2:7" customFormat="1" ht="15" x14ac:dyDescent="0.25"/>
    <row r="56" spans="2:7" customFormat="1" ht="15" x14ac:dyDescent="0.25"/>
    <row r="57" spans="2:7" customFormat="1" ht="15" x14ac:dyDescent="0.25"/>
    <row r="58" spans="2:7" customFormat="1" ht="15" x14ac:dyDescent="0.25"/>
    <row r="59" spans="2:7" customFormat="1" ht="15" x14ac:dyDescent="0.25"/>
    <row r="60" spans="2:7" customFormat="1" ht="15" x14ac:dyDescent="0.25"/>
    <row r="61" spans="2:7" customFormat="1" ht="15" x14ac:dyDescent="0.25"/>
    <row r="62" spans="2:7" customFormat="1" ht="15" x14ac:dyDescent="0.25"/>
    <row r="63" spans="2:7" customFormat="1" ht="15" x14ac:dyDescent="0.25"/>
    <row r="64" spans="2:7" customFormat="1" ht="15" x14ac:dyDescent="0.25"/>
    <row r="65" customFormat="1" ht="15" x14ac:dyDescent="0.25"/>
    <row r="66" customFormat="1" ht="15" x14ac:dyDescent="0.25"/>
    <row r="67" customFormat="1" ht="15" x14ac:dyDescent="0.25"/>
    <row r="68" customFormat="1" ht="15" x14ac:dyDescent="0.25"/>
    <row r="69" customFormat="1" ht="15" x14ac:dyDescent="0.25"/>
    <row r="70" customFormat="1" ht="15" x14ac:dyDescent="0.25"/>
    <row r="71" customFormat="1" ht="15" x14ac:dyDescent="0.25"/>
  </sheetData>
  <hyperlinks>
    <hyperlink ref="B2" location="'Index'!A3" tooltip="Go to the Index sheet" display="á" xr:uid="{1D2D7AE5-F0EC-44B7-9E36-539F820F9C47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C3A48-AA19-4C52-AE73-43AF39B8F020}">
  <sheetPr>
    <tabColor rgb="FF0070C0"/>
    <pageSetUpPr fitToPage="1"/>
  </sheetPr>
  <dimension ref="A1:Y80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55" customWidth="1"/>
    <col min="2" max="3" width="20.7109375" style="155" customWidth="1"/>
    <col min="4" max="7" width="5" style="155" customWidth="1"/>
    <col min="8" max="8" width="1.7109375" style="155" customWidth="1"/>
    <col min="9" max="9" width="2.7109375" style="155" customWidth="1"/>
    <col min="10" max="11" width="20.7109375" style="155" customWidth="1"/>
    <col min="12" max="15" width="5" style="155" customWidth="1"/>
    <col min="16" max="16" width="5.140625" style="155" customWidth="1"/>
    <col min="17" max="25" width="12.85546875" style="155"/>
  </cols>
  <sheetData>
    <row r="1" spans="1:25" ht="18" x14ac:dyDescent="0.35">
      <c r="A1" s="251"/>
      <c r="B1" s="252" t="s">
        <v>997</v>
      </c>
      <c r="C1" s="253"/>
      <c r="D1" s="153"/>
      <c r="E1" s="153"/>
      <c r="F1" s="153" t="s">
        <v>271</v>
      </c>
      <c r="G1" s="153"/>
      <c r="H1" s="153"/>
      <c r="I1" s="153" t="s">
        <v>1</v>
      </c>
      <c r="J1" s="153"/>
      <c r="K1" s="153"/>
      <c r="L1" s="153"/>
      <c r="M1" s="154"/>
      <c r="N1" s="153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</row>
    <row r="2" spans="1:25" ht="18.75" x14ac:dyDescent="0.3">
      <c r="A2" s="254"/>
      <c r="B2" s="255" t="s">
        <v>2</v>
      </c>
      <c r="C2" s="256"/>
      <c r="D2" s="257"/>
      <c r="E2" s="257"/>
      <c r="F2" s="256"/>
      <c r="G2" s="257"/>
      <c r="H2" s="257"/>
      <c r="I2" s="314" t="s">
        <v>1140</v>
      </c>
      <c r="J2" s="257"/>
      <c r="K2" s="257"/>
      <c r="L2" s="257"/>
      <c r="M2" s="256"/>
      <c r="N2" s="257"/>
    </row>
    <row r="3" spans="1:25" x14ac:dyDescent="0.3">
      <c r="A3" s="298"/>
      <c r="B3" s="299" t="s">
        <v>4</v>
      </c>
      <c r="C3" s="300" t="s">
        <v>1141</v>
      </c>
      <c r="D3" s="301"/>
      <c r="E3" s="301" t="s">
        <v>1142</v>
      </c>
      <c r="F3" s="302"/>
      <c r="G3" s="302"/>
      <c r="H3"/>
      <c r="I3"/>
      <c r="J3"/>
      <c r="K3"/>
      <c r="L3"/>
      <c r="M3"/>
      <c r="N3"/>
      <c r="O3"/>
      <c r="P3"/>
      <c r="Q3"/>
      <c r="R3"/>
      <c r="S3"/>
      <c r="T3"/>
    </row>
    <row r="4" spans="1:25" x14ac:dyDescent="0.3">
      <c r="A4" s="10">
        <v>1</v>
      </c>
      <c r="B4" s="303" t="s">
        <v>10</v>
      </c>
      <c r="C4" s="303" t="s">
        <v>11</v>
      </c>
      <c r="D4" s="304" t="s">
        <v>12</v>
      </c>
      <c r="E4" s="304" t="s">
        <v>13</v>
      </c>
      <c r="F4" s="304" t="s">
        <v>14</v>
      </c>
      <c r="G4" s="305" t="s">
        <v>15</v>
      </c>
      <c r="H4"/>
      <c r="I4"/>
      <c r="J4"/>
      <c r="K4"/>
      <c r="L4"/>
      <c r="M4"/>
      <c r="N4"/>
      <c r="O4"/>
      <c r="P4"/>
      <c r="Q4"/>
      <c r="R4"/>
      <c r="S4"/>
      <c r="T4"/>
    </row>
    <row r="5" spans="1:25" x14ac:dyDescent="0.3">
      <c r="A5" s="312">
        <v>1</v>
      </c>
      <c r="B5" s="15" t="s">
        <v>1004</v>
      </c>
      <c r="C5" s="15" t="s">
        <v>907</v>
      </c>
      <c r="D5" s="306">
        <v>99</v>
      </c>
      <c r="E5" s="306">
        <v>9</v>
      </c>
      <c r="F5" s="37">
        <v>684</v>
      </c>
      <c r="G5" s="38">
        <v>63</v>
      </c>
      <c r="H5"/>
      <c r="I5"/>
      <c r="J5"/>
      <c r="K5"/>
      <c r="L5"/>
      <c r="M5"/>
      <c r="N5"/>
      <c r="O5"/>
      <c r="P5"/>
      <c r="Q5"/>
      <c r="R5"/>
      <c r="S5"/>
      <c r="T5"/>
    </row>
    <row r="6" spans="1:25" x14ac:dyDescent="0.3">
      <c r="A6" s="307">
        <v>3</v>
      </c>
      <c r="B6" s="19" t="s">
        <v>702</v>
      </c>
      <c r="C6" s="19" t="s">
        <v>23</v>
      </c>
      <c r="D6" s="39">
        <v>96</v>
      </c>
      <c r="E6" s="309">
        <v>8</v>
      </c>
      <c r="F6" s="39">
        <v>659</v>
      </c>
      <c r="G6" s="40">
        <v>51</v>
      </c>
      <c r="H6"/>
      <c r="I6"/>
      <c r="J6"/>
      <c r="K6"/>
      <c r="L6"/>
      <c r="M6"/>
      <c r="N6"/>
      <c r="O6"/>
      <c r="P6"/>
      <c r="Q6"/>
      <c r="R6"/>
      <c r="S6"/>
      <c r="T6"/>
    </row>
    <row r="7" spans="1:25" ht="15.75" customHeight="1" x14ac:dyDescent="0.3">
      <c r="A7" s="41">
        <v>8</v>
      </c>
      <c r="B7" s="19" t="s">
        <v>638</v>
      </c>
      <c r="C7" s="19" t="s">
        <v>537</v>
      </c>
      <c r="D7" s="39">
        <v>96</v>
      </c>
      <c r="E7" s="309">
        <v>8</v>
      </c>
      <c r="F7" s="39">
        <v>653</v>
      </c>
      <c r="G7" s="40">
        <v>46</v>
      </c>
      <c r="H7"/>
      <c r="I7"/>
      <c r="J7"/>
      <c r="K7"/>
      <c r="L7"/>
      <c r="M7"/>
      <c r="N7"/>
      <c r="O7"/>
      <c r="P7"/>
      <c r="Q7"/>
      <c r="R7"/>
      <c r="S7"/>
      <c r="T7"/>
      <c r="U7" s="274"/>
      <c r="V7" s="274"/>
      <c r="W7" s="274"/>
      <c r="X7" s="274"/>
      <c r="Y7" s="274"/>
    </row>
    <row r="8" spans="1:25" ht="15.75" customHeight="1" x14ac:dyDescent="0.3">
      <c r="A8" s="307">
        <v>7</v>
      </c>
      <c r="B8" s="19" t="s">
        <v>1018</v>
      </c>
      <c r="C8" s="19" t="s">
        <v>467</v>
      </c>
      <c r="D8" s="39">
        <v>91</v>
      </c>
      <c r="E8" s="309">
        <v>6</v>
      </c>
      <c r="F8" s="39">
        <v>642</v>
      </c>
      <c r="G8" s="40">
        <v>43</v>
      </c>
      <c r="H8"/>
      <c r="I8"/>
      <c r="J8"/>
      <c r="K8"/>
      <c r="L8"/>
      <c r="M8"/>
      <c r="N8"/>
      <c r="O8"/>
      <c r="P8"/>
      <c r="Q8"/>
      <c r="R8"/>
      <c r="S8"/>
      <c r="T8"/>
      <c r="U8" s="274"/>
      <c r="V8" s="274"/>
      <c r="W8" s="274"/>
      <c r="X8" s="274"/>
      <c r="Y8" s="274"/>
    </row>
    <row r="9" spans="1:25" x14ac:dyDescent="0.3">
      <c r="A9" s="307">
        <v>9</v>
      </c>
      <c r="B9" s="19" t="s">
        <v>184</v>
      </c>
      <c r="C9" s="19" t="s">
        <v>149</v>
      </c>
      <c r="D9" s="39">
        <v>91</v>
      </c>
      <c r="E9" s="309">
        <v>6</v>
      </c>
      <c r="F9" s="39">
        <v>637</v>
      </c>
      <c r="G9" s="40">
        <v>37</v>
      </c>
      <c r="H9"/>
      <c r="I9"/>
      <c r="J9"/>
      <c r="K9"/>
      <c r="L9"/>
      <c r="M9"/>
      <c r="N9"/>
      <c r="O9"/>
      <c r="P9"/>
      <c r="Q9"/>
      <c r="R9"/>
      <c r="S9"/>
      <c r="T9"/>
    </row>
    <row r="10" spans="1:25" x14ac:dyDescent="0.3">
      <c r="A10" s="41">
        <v>4</v>
      </c>
      <c r="B10" s="19" t="s">
        <v>1036</v>
      </c>
      <c r="C10" s="19" t="s">
        <v>1037</v>
      </c>
      <c r="D10" s="39">
        <v>85</v>
      </c>
      <c r="E10" s="309">
        <v>2</v>
      </c>
      <c r="F10" s="39">
        <v>614</v>
      </c>
      <c r="G10" s="40">
        <v>29</v>
      </c>
      <c r="H10"/>
      <c r="I10"/>
      <c r="J10"/>
      <c r="K10"/>
      <c r="L10"/>
      <c r="M10"/>
      <c r="N10"/>
      <c r="O10"/>
      <c r="P10"/>
      <c r="Q10"/>
      <c r="R10"/>
      <c r="S10"/>
      <c r="T10"/>
    </row>
    <row r="11" spans="1:25" x14ac:dyDescent="0.3">
      <c r="A11" s="41">
        <v>6</v>
      </c>
      <c r="B11" s="19" t="s">
        <v>210</v>
      </c>
      <c r="C11" s="19" t="s">
        <v>149</v>
      </c>
      <c r="D11" s="39">
        <v>90</v>
      </c>
      <c r="E11" s="309">
        <v>4</v>
      </c>
      <c r="F11" s="39">
        <v>612</v>
      </c>
      <c r="G11" s="40">
        <v>23</v>
      </c>
      <c r="H11"/>
      <c r="I11"/>
      <c r="J11"/>
      <c r="K11"/>
      <c r="L11"/>
      <c r="M11"/>
      <c r="N11"/>
      <c r="O11"/>
      <c r="P11"/>
      <c r="Q11"/>
      <c r="R11"/>
      <c r="S11"/>
      <c r="T11"/>
    </row>
    <row r="12" spans="1:25" x14ac:dyDescent="0.3">
      <c r="A12" s="41">
        <v>2</v>
      </c>
      <c r="B12" s="19" t="s">
        <v>1040</v>
      </c>
      <c r="C12" s="19" t="s">
        <v>1041</v>
      </c>
      <c r="D12" s="39">
        <v>89</v>
      </c>
      <c r="E12" s="309">
        <v>3</v>
      </c>
      <c r="F12" s="39">
        <v>608</v>
      </c>
      <c r="G12" s="40">
        <v>23</v>
      </c>
      <c r="H12"/>
      <c r="I12"/>
      <c r="J12"/>
      <c r="K12"/>
      <c r="L12"/>
      <c r="M12"/>
      <c r="N12"/>
      <c r="O12"/>
      <c r="P12"/>
      <c r="Q12"/>
      <c r="R12"/>
      <c r="S12"/>
      <c r="T12"/>
    </row>
    <row r="13" spans="1:25" x14ac:dyDescent="0.3">
      <c r="A13" s="310">
        <v>5</v>
      </c>
      <c r="B13" s="26" t="s">
        <v>1043</v>
      </c>
      <c r="C13" s="26" t="s">
        <v>467</v>
      </c>
      <c r="D13" s="43">
        <v>79</v>
      </c>
      <c r="E13" s="313">
        <v>1</v>
      </c>
      <c r="F13" s="43">
        <v>607</v>
      </c>
      <c r="G13" s="44">
        <v>18</v>
      </c>
      <c r="H13"/>
      <c r="I13"/>
      <c r="J13"/>
      <c r="K13"/>
      <c r="L13"/>
      <c r="M13"/>
      <c r="N13"/>
      <c r="O13"/>
      <c r="P13"/>
      <c r="Q13"/>
      <c r="R13"/>
      <c r="S13"/>
      <c r="T13"/>
    </row>
    <row r="14" spans="1:25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</row>
    <row r="15" spans="1:25" x14ac:dyDescent="0.3">
      <c r="A15" s="298"/>
      <c r="B15" s="299" t="s">
        <v>7</v>
      </c>
      <c r="C15" s="300" t="s">
        <v>1057</v>
      </c>
      <c r="D15" s="301"/>
      <c r="E15" s="301" t="s">
        <v>1143</v>
      </c>
      <c r="F15" s="302"/>
      <c r="G15" s="302"/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5" x14ac:dyDescent="0.3">
      <c r="A16" s="10">
        <v>1</v>
      </c>
      <c r="B16" s="303" t="s">
        <v>10</v>
      </c>
      <c r="C16" s="303" t="s">
        <v>11</v>
      </c>
      <c r="D16" s="304" t="s">
        <v>12</v>
      </c>
      <c r="E16" s="304" t="s">
        <v>13</v>
      </c>
      <c r="F16" s="304" t="s">
        <v>14</v>
      </c>
      <c r="G16" s="305" t="s">
        <v>15</v>
      </c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0" x14ac:dyDescent="0.3">
      <c r="A17" s="34">
        <v>6</v>
      </c>
      <c r="B17" s="15" t="s">
        <v>704</v>
      </c>
      <c r="C17" s="15" t="s">
        <v>537</v>
      </c>
      <c r="D17" s="35">
        <v>89</v>
      </c>
      <c r="E17" s="306">
        <v>8</v>
      </c>
      <c r="F17" s="35">
        <v>624</v>
      </c>
      <c r="G17" s="36">
        <v>55</v>
      </c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1:20" x14ac:dyDescent="0.3">
      <c r="A18" s="307">
        <v>7</v>
      </c>
      <c r="B18" s="19" t="s">
        <v>1054</v>
      </c>
      <c r="C18" s="19" t="s">
        <v>467</v>
      </c>
      <c r="D18" s="39">
        <v>86</v>
      </c>
      <c r="E18" s="309">
        <v>7</v>
      </c>
      <c r="F18" s="39">
        <v>607</v>
      </c>
      <c r="G18" s="40">
        <v>47</v>
      </c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1:20" x14ac:dyDescent="0.3">
      <c r="A19" s="41">
        <v>8</v>
      </c>
      <c r="B19" s="19" t="s">
        <v>242</v>
      </c>
      <c r="C19" s="19" t="s">
        <v>157</v>
      </c>
      <c r="D19" s="39">
        <v>82</v>
      </c>
      <c r="E19" s="309">
        <v>5</v>
      </c>
      <c r="F19" s="39">
        <v>603</v>
      </c>
      <c r="G19" s="40">
        <v>46</v>
      </c>
      <c r="H19"/>
      <c r="I19"/>
      <c r="J19"/>
      <c r="K19"/>
      <c r="L19"/>
      <c r="M19"/>
      <c r="N19"/>
      <c r="O19"/>
      <c r="P19"/>
      <c r="Q19"/>
      <c r="R19"/>
      <c r="S19"/>
      <c r="T19"/>
    </row>
    <row r="20" spans="1:20" x14ac:dyDescent="0.3">
      <c r="A20" s="41">
        <v>4</v>
      </c>
      <c r="B20" s="19" t="s">
        <v>212</v>
      </c>
      <c r="C20" s="19" t="s">
        <v>157</v>
      </c>
      <c r="D20" s="39">
        <v>90</v>
      </c>
      <c r="E20" s="309">
        <v>9</v>
      </c>
      <c r="F20" s="39">
        <v>599</v>
      </c>
      <c r="G20" s="40">
        <v>44</v>
      </c>
      <c r="H20"/>
      <c r="I20"/>
      <c r="J20"/>
      <c r="K20"/>
      <c r="L20"/>
      <c r="M20"/>
      <c r="N20"/>
      <c r="O20"/>
      <c r="P20"/>
      <c r="Q20"/>
      <c r="R20"/>
      <c r="S20"/>
      <c r="T20"/>
    </row>
    <row r="21" spans="1:20" x14ac:dyDescent="0.3">
      <c r="A21" s="307">
        <v>5</v>
      </c>
      <c r="B21" s="19" t="s">
        <v>148</v>
      </c>
      <c r="C21" s="19" t="s">
        <v>149</v>
      </c>
      <c r="D21" s="39">
        <v>76</v>
      </c>
      <c r="E21" s="309">
        <v>2</v>
      </c>
      <c r="F21" s="39">
        <v>596</v>
      </c>
      <c r="G21" s="40">
        <v>41</v>
      </c>
      <c r="H21"/>
      <c r="I21"/>
      <c r="J21"/>
      <c r="K21"/>
      <c r="L21"/>
      <c r="M21"/>
      <c r="N21"/>
      <c r="O21"/>
      <c r="P21"/>
      <c r="Q21"/>
      <c r="R21"/>
      <c r="S21"/>
      <c r="T21"/>
    </row>
    <row r="22" spans="1:20" x14ac:dyDescent="0.3">
      <c r="A22" s="307">
        <v>9</v>
      </c>
      <c r="B22" s="19" t="s">
        <v>1071</v>
      </c>
      <c r="C22" s="19" t="s">
        <v>1037</v>
      </c>
      <c r="D22" s="39">
        <v>82</v>
      </c>
      <c r="E22" s="309">
        <v>5</v>
      </c>
      <c r="F22" s="39">
        <v>570</v>
      </c>
      <c r="G22" s="40">
        <v>28</v>
      </c>
      <c r="H22"/>
      <c r="I22"/>
      <c r="J22"/>
      <c r="K22"/>
      <c r="L22"/>
      <c r="M22"/>
      <c r="N22"/>
      <c r="O22"/>
      <c r="P22"/>
      <c r="Q22"/>
      <c r="R22"/>
      <c r="S22"/>
      <c r="T22"/>
    </row>
    <row r="23" spans="1:20" x14ac:dyDescent="0.3">
      <c r="A23" s="41">
        <v>2</v>
      </c>
      <c r="B23" s="19" t="s">
        <v>209</v>
      </c>
      <c r="C23" s="19" t="s">
        <v>19</v>
      </c>
      <c r="D23" s="39">
        <v>84</v>
      </c>
      <c r="E23" s="309">
        <v>6</v>
      </c>
      <c r="F23" s="39">
        <v>566</v>
      </c>
      <c r="G23" s="40">
        <v>28</v>
      </c>
      <c r="H23"/>
      <c r="I23"/>
      <c r="J23"/>
      <c r="K23"/>
      <c r="L23"/>
      <c r="M23"/>
      <c r="N23"/>
      <c r="O23"/>
      <c r="P23"/>
      <c r="Q23"/>
      <c r="R23"/>
      <c r="S23"/>
      <c r="T23"/>
    </row>
    <row r="24" spans="1:20" x14ac:dyDescent="0.3">
      <c r="A24" s="307">
        <v>3</v>
      </c>
      <c r="B24" s="19" t="s">
        <v>881</v>
      </c>
      <c r="C24" s="19" t="s">
        <v>263</v>
      </c>
      <c r="D24" s="39">
        <v>82</v>
      </c>
      <c r="E24" s="309">
        <v>5</v>
      </c>
      <c r="F24" s="39">
        <v>480</v>
      </c>
      <c r="G24" s="40">
        <v>22</v>
      </c>
      <c r="H24"/>
      <c r="I24"/>
      <c r="J24"/>
      <c r="K24"/>
      <c r="L24"/>
      <c r="M24"/>
      <c r="N24"/>
      <c r="O24"/>
      <c r="P24"/>
      <c r="Q24"/>
      <c r="R24"/>
      <c r="S24"/>
      <c r="T24"/>
    </row>
    <row r="25" spans="1:20" x14ac:dyDescent="0.3">
      <c r="A25" s="310">
        <v>1</v>
      </c>
      <c r="B25" s="26" t="s">
        <v>1069</v>
      </c>
      <c r="C25" s="26" t="s">
        <v>71</v>
      </c>
      <c r="D25" s="313">
        <v>70</v>
      </c>
      <c r="E25" s="313">
        <v>1</v>
      </c>
      <c r="F25" s="31">
        <v>546</v>
      </c>
      <c r="G25" s="32">
        <v>16</v>
      </c>
      <c r="H25"/>
      <c r="I25"/>
      <c r="J25"/>
      <c r="K25"/>
      <c r="L25"/>
      <c r="M25"/>
      <c r="N25"/>
      <c r="O25"/>
      <c r="P25"/>
      <c r="Q25"/>
      <c r="R25"/>
      <c r="S25"/>
      <c r="T25"/>
    </row>
    <row r="26" spans="1:20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</row>
    <row r="27" spans="1:20" x14ac:dyDescent="0.3">
      <c r="A27" s="298"/>
      <c r="B27" s="299" t="s">
        <v>46</v>
      </c>
      <c r="C27" s="300" t="s">
        <v>1144</v>
      </c>
      <c r="D27" s="301"/>
      <c r="E27" s="301" t="s">
        <v>1145</v>
      </c>
      <c r="F27" s="302"/>
      <c r="G27" s="302"/>
      <c r="H27"/>
      <c r="I27"/>
      <c r="J27"/>
      <c r="K27"/>
      <c r="L27"/>
      <c r="M27"/>
      <c r="N27"/>
      <c r="O27"/>
      <c r="P27"/>
      <c r="Q27"/>
      <c r="R27"/>
      <c r="S27"/>
      <c r="T27"/>
    </row>
    <row r="28" spans="1:20" x14ac:dyDescent="0.3">
      <c r="A28" s="10">
        <v>1</v>
      </c>
      <c r="B28" s="303" t="s">
        <v>10</v>
      </c>
      <c r="C28" s="303" t="s">
        <v>11</v>
      </c>
      <c r="D28" s="304" t="s">
        <v>12</v>
      </c>
      <c r="E28" s="304" t="s">
        <v>13</v>
      </c>
      <c r="F28" s="304" t="s">
        <v>14</v>
      </c>
      <c r="G28" s="305" t="s">
        <v>15</v>
      </c>
      <c r="H28"/>
      <c r="I28"/>
      <c r="J28"/>
      <c r="K28"/>
      <c r="L28"/>
      <c r="M28"/>
      <c r="N28"/>
      <c r="O28"/>
      <c r="P28"/>
      <c r="Q28"/>
      <c r="R28"/>
      <c r="S28"/>
      <c r="T28"/>
    </row>
    <row r="29" spans="1:20" x14ac:dyDescent="0.3">
      <c r="A29" s="34">
        <v>6</v>
      </c>
      <c r="B29" s="15" t="s">
        <v>1083</v>
      </c>
      <c r="C29" s="15" t="s">
        <v>536</v>
      </c>
      <c r="D29" s="35">
        <v>88</v>
      </c>
      <c r="E29" s="306">
        <v>8</v>
      </c>
      <c r="F29" s="35">
        <v>589</v>
      </c>
      <c r="G29" s="36">
        <v>42</v>
      </c>
      <c r="H29"/>
      <c r="I29"/>
      <c r="J29"/>
      <c r="K29"/>
      <c r="L29"/>
      <c r="M29"/>
      <c r="N29"/>
      <c r="O29"/>
      <c r="P29"/>
      <c r="Q29"/>
      <c r="R29"/>
      <c r="S29"/>
      <c r="T29"/>
    </row>
    <row r="30" spans="1:20" x14ac:dyDescent="0.3">
      <c r="A30" s="41">
        <v>8</v>
      </c>
      <c r="B30" s="19" t="s">
        <v>125</v>
      </c>
      <c r="C30" s="19" t="s">
        <v>19</v>
      </c>
      <c r="D30" s="39">
        <v>73</v>
      </c>
      <c r="E30" s="309">
        <v>3</v>
      </c>
      <c r="F30" s="39">
        <v>567</v>
      </c>
      <c r="G30" s="40">
        <v>39</v>
      </c>
      <c r="H30"/>
      <c r="I30"/>
      <c r="J30"/>
      <c r="K30"/>
      <c r="L30"/>
      <c r="M30"/>
      <c r="N30"/>
      <c r="O30"/>
      <c r="P30"/>
      <c r="Q30"/>
      <c r="R30"/>
      <c r="S30"/>
      <c r="T30"/>
    </row>
    <row r="31" spans="1:20" x14ac:dyDescent="0.3">
      <c r="A31" s="307">
        <v>7</v>
      </c>
      <c r="B31" s="19" t="s">
        <v>465</v>
      </c>
      <c r="C31" s="19" t="s">
        <v>127</v>
      </c>
      <c r="D31" s="39">
        <v>76</v>
      </c>
      <c r="E31" s="309">
        <v>4</v>
      </c>
      <c r="F31" s="39">
        <v>568</v>
      </c>
      <c r="G31" s="40">
        <v>35</v>
      </c>
      <c r="H31"/>
      <c r="I31"/>
      <c r="J31"/>
      <c r="K31"/>
      <c r="L31"/>
      <c r="M31"/>
      <c r="N31"/>
      <c r="O31"/>
      <c r="P31"/>
      <c r="Q31"/>
      <c r="R31"/>
      <c r="S31"/>
      <c r="T31"/>
    </row>
    <row r="32" spans="1:20" x14ac:dyDescent="0.3">
      <c r="A32" s="307">
        <v>1</v>
      </c>
      <c r="B32" s="19" t="s">
        <v>656</v>
      </c>
      <c r="C32" s="19" t="s">
        <v>193</v>
      </c>
      <c r="D32" s="309">
        <v>70</v>
      </c>
      <c r="E32" s="309">
        <v>1</v>
      </c>
      <c r="F32" s="23">
        <v>562</v>
      </c>
      <c r="G32" s="24">
        <v>34</v>
      </c>
      <c r="H32"/>
      <c r="I32"/>
      <c r="J32"/>
      <c r="K32"/>
      <c r="L32"/>
      <c r="M32"/>
      <c r="N32"/>
      <c r="O32"/>
      <c r="P32"/>
      <c r="Q32"/>
      <c r="R32"/>
      <c r="S32"/>
      <c r="T32"/>
    </row>
    <row r="33" spans="1:20" x14ac:dyDescent="0.3">
      <c r="A33" s="41">
        <v>2</v>
      </c>
      <c r="B33" s="19" t="s">
        <v>1097</v>
      </c>
      <c r="C33" s="19" t="s">
        <v>157</v>
      </c>
      <c r="D33" s="39">
        <v>85</v>
      </c>
      <c r="E33" s="309">
        <v>7</v>
      </c>
      <c r="F33" s="39">
        <v>561</v>
      </c>
      <c r="G33" s="40">
        <v>31</v>
      </c>
      <c r="H33"/>
      <c r="I33"/>
      <c r="J33"/>
      <c r="K33"/>
      <c r="L33"/>
      <c r="M33"/>
      <c r="N33"/>
      <c r="O33"/>
      <c r="P33"/>
      <c r="Q33"/>
      <c r="R33"/>
      <c r="S33"/>
      <c r="T33"/>
    </row>
    <row r="34" spans="1:20" x14ac:dyDescent="0.3">
      <c r="A34" s="41">
        <v>4</v>
      </c>
      <c r="B34" s="19" t="s">
        <v>886</v>
      </c>
      <c r="C34" s="19" t="s">
        <v>71</v>
      </c>
      <c r="D34" s="39">
        <v>77</v>
      </c>
      <c r="E34" s="309">
        <v>5</v>
      </c>
      <c r="F34" s="39">
        <v>547</v>
      </c>
      <c r="G34" s="40">
        <v>29</v>
      </c>
      <c r="H34"/>
      <c r="I34"/>
      <c r="J34"/>
      <c r="K34"/>
      <c r="L34"/>
      <c r="M34"/>
      <c r="N34"/>
      <c r="O34"/>
      <c r="P34"/>
      <c r="Q34"/>
      <c r="R34"/>
      <c r="S34"/>
      <c r="T34"/>
    </row>
    <row r="35" spans="1:20" x14ac:dyDescent="0.3">
      <c r="A35" s="307">
        <v>3</v>
      </c>
      <c r="B35" s="19" t="s">
        <v>1089</v>
      </c>
      <c r="C35" s="19" t="s">
        <v>127</v>
      </c>
      <c r="D35" s="39">
        <v>72</v>
      </c>
      <c r="E35" s="309">
        <v>2</v>
      </c>
      <c r="F35" s="39">
        <v>543</v>
      </c>
      <c r="G35" s="40">
        <v>26</v>
      </c>
      <c r="H35"/>
      <c r="I35"/>
      <c r="J35"/>
      <c r="K35"/>
      <c r="L35"/>
      <c r="M35"/>
      <c r="N35"/>
      <c r="O35"/>
      <c r="P35"/>
      <c r="Q35"/>
      <c r="R35"/>
      <c r="S35"/>
      <c r="T35"/>
    </row>
    <row r="36" spans="1:20" x14ac:dyDescent="0.3">
      <c r="A36" s="310">
        <v>5</v>
      </c>
      <c r="B36" s="26" t="s">
        <v>1100</v>
      </c>
      <c r="C36" s="26" t="s">
        <v>127</v>
      </c>
      <c r="D36" s="43">
        <v>78</v>
      </c>
      <c r="E36" s="313">
        <v>6</v>
      </c>
      <c r="F36" s="43">
        <v>532</v>
      </c>
      <c r="G36" s="44">
        <v>25</v>
      </c>
      <c r="H36"/>
      <c r="I36"/>
      <c r="J36"/>
      <c r="K36"/>
      <c r="L36"/>
      <c r="M36"/>
      <c r="N36"/>
      <c r="O36"/>
      <c r="P36"/>
      <c r="Q36"/>
      <c r="R36"/>
      <c r="S36"/>
      <c r="T36"/>
    </row>
    <row r="37" spans="1:20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</row>
    <row r="38" spans="1:20" x14ac:dyDescent="0.3">
      <c r="A38" s="298"/>
      <c r="B38" s="299" t="s">
        <v>49</v>
      </c>
      <c r="C38" s="300" t="s">
        <v>1146</v>
      </c>
      <c r="D38" s="301"/>
      <c r="E38" s="301" t="s">
        <v>1147</v>
      </c>
      <c r="F38" s="302"/>
      <c r="G38" s="302"/>
      <c r="H38"/>
      <c r="I38"/>
      <c r="J38"/>
      <c r="K38"/>
      <c r="L38"/>
      <c r="M38"/>
      <c r="N38"/>
      <c r="O38"/>
      <c r="P38"/>
      <c r="Q38"/>
      <c r="R38"/>
      <c r="S38"/>
      <c r="T38"/>
    </row>
    <row r="39" spans="1:20" x14ac:dyDescent="0.3">
      <c r="A39" s="10">
        <v>1</v>
      </c>
      <c r="B39" s="303" t="s">
        <v>10</v>
      </c>
      <c r="C39" s="303" t="s">
        <v>11</v>
      </c>
      <c r="D39" s="304" t="s">
        <v>12</v>
      </c>
      <c r="E39" s="304" t="s">
        <v>13</v>
      </c>
      <c r="F39" s="304" t="s">
        <v>14</v>
      </c>
      <c r="G39" s="305" t="s">
        <v>15</v>
      </c>
      <c r="H39"/>
      <c r="I39"/>
      <c r="J39"/>
      <c r="K39"/>
      <c r="L39"/>
      <c r="M39"/>
      <c r="N39"/>
      <c r="O39"/>
      <c r="P39"/>
      <c r="Q39"/>
      <c r="R39"/>
      <c r="S39"/>
      <c r="T39"/>
    </row>
    <row r="40" spans="1:20" x14ac:dyDescent="0.3">
      <c r="A40" s="34">
        <v>4</v>
      </c>
      <c r="B40" s="15" t="s">
        <v>215</v>
      </c>
      <c r="C40" s="15" t="s">
        <v>149</v>
      </c>
      <c r="D40" s="35">
        <v>79</v>
      </c>
      <c r="E40" s="306">
        <v>5</v>
      </c>
      <c r="F40" s="35">
        <v>565</v>
      </c>
      <c r="G40" s="36">
        <v>44</v>
      </c>
      <c r="H40"/>
      <c r="I40"/>
      <c r="J40"/>
      <c r="K40"/>
      <c r="L40"/>
      <c r="M40"/>
      <c r="N40"/>
      <c r="O40"/>
      <c r="P40"/>
      <c r="Q40"/>
      <c r="R40"/>
      <c r="S40"/>
      <c r="T40"/>
    </row>
    <row r="41" spans="1:20" x14ac:dyDescent="0.3">
      <c r="A41" s="41">
        <v>2</v>
      </c>
      <c r="B41" s="19" t="s">
        <v>1113</v>
      </c>
      <c r="C41" s="19" t="s">
        <v>467</v>
      </c>
      <c r="D41" s="39">
        <v>86</v>
      </c>
      <c r="E41" s="309">
        <v>7</v>
      </c>
      <c r="F41" s="39">
        <v>571</v>
      </c>
      <c r="G41" s="40">
        <v>43</v>
      </c>
      <c r="H41"/>
      <c r="I41"/>
      <c r="J41"/>
      <c r="K41"/>
      <c r="L41"/>
      <c r="M41"/>
      <c r="N41"/>
      <c r="O41"/>
      <c r="P41"/>
      <c r="Q41"/>
      <c r="R41"/>
      <c r="S41"/>
      <c r="T41"/>
    </row>
    <row r="42" spans="1:20" x14ac:dyDescent="0.3">
      <c r="A42" s="307">
        <v>5</v>
      </c>
      <c r="B42" s="19" t="s">
        <v>1116</v>
      </c>
      <c r="C42" s="19" t="s">
        <v>1037</v>
      </c>
      <c r="D42" s="39">
        <v>80</v>
      </c>
      <c r="E42" s="309">
        <v>6</v>
      </c>
      <c r="F42" s="39">
        <v>556</v>
      </c>
      <c r="G42" s="40">
        <v>43</v>
      </c>
      <c r="H42"/>
      <c r="I42"/>
      <c r="J42"/>
      <c r="K42"/>
      <c r="L42"/>
      <c r="M42"/>
      <c r="N42"/>
      <c r="O42"/>
      <c r="P42"/>
      <c r="Q42"/>
      <c r="R42"/>
      <c r="S42"/>
      <c r="T42"/>
    </row>
    <row r="43" spans="1:20" x14ac:dyDescent="0.3">
      <c r="A43" s="307">
        <v>1</v>
      </c>
      <c r="B43" s="19" t="s">
        <v>1118</v>
      </c>
      <c r="C43" s="19" t="s">
        <v>127</v>
      </c>
      <c r="D43" s="309">
        <v>75</v>
      </c>
      <c r="E43" s="309">
        <v>4</v>
      </c>
      <c r="F43" s="23">
        <v>554</v>
      </c>
      <c r="G43" s="24">
        <v>39</v>
      </c>
      <c r="H43"/>
      <c r="I43"/>
      <c r="J43"/>
      <c r="K43"/>
      <c r="L43"/>
      <c r="M43"/>
      <c r="N43"/>
      <c r="O43"/>
      <c r="P43"/>
      <c r="Q43"/>
      <c r="R43"/>
      <c r="S43"/>
      <c r="T43"/>
    </row>
    <row r="44" spans="1:20" x14ac:dyDescent="0.3">
      <c r="A44" s="307">
        <v>7</v>
      </c>
      <c r="B44" s="19" t="s">
        <v>1119</v>
      </c>
      <c r="C44" s="19" t="s">
        <v>467</v>
      </c>
      <c r="D44" s="39">
        <v>70</v>
      </c>
      <c r="E44" s="309">
        <v>1</v>
      </c>
      <c r="F44" s="39">
        <v>529</v>
      </c>
      <c r="G44" s="40">
        <v>32</v>
      </c>
      <c r="H44"/>
      <c r="I44"/>
      <c r="J44"/>
      <c r="K44"/>
      <c r="L44"/>
      <c r="M44"/>
      <c r="N44"/>
      <c r="O44"/>
      <c r="P44"/>
      <c r="Q44"/>
      <c r="R44"/>
      <c r="S44"/>
      <c r="T44"/>
    </row>
    <row r="45" spans="1:20" x14ac:dyDescent="0.3">
      <c r="A45" s="41">
        <v>6</v>
      </c>
      <c r="B45" s="19" t="s">
        <v>1121</v>
      </c>
      <c r="C45" s="19" t="s">
        <v>157</v>
      </c>
      <c r="D45" s="39">
        <v>72</v>
      </c>
      <c r="E45" s="309">
        <v>3</v>
      </c>
      <c r="F45" s="39">
        <v>517</v>
      </c>
      <c r="G45" s="40">
        <v>25</v>
      </c>
      <c r="H45"/>
      <c r="I45"/>
      <c r="J45"/>
      <c r="K45"/>
      <c r="L45"/>
      <c r="M45"/>
      <c r="N45"/>
      <c r="O45"/>
      <c r="P45"/>
      <c r="Q45"/>
      <c r="R45"/>
      <c r="S45"/>
      <c r="T45"/>
    </row>
    <row r="46" spans="1:20" x14ac:dyDescent="0.3">
      <c r="A46" s="307">
        <v>3</v>
      </c>
      <c r="B46" s="19" t="s">
        <v>1103</v>
      </c>
      <c r="C46" s="19" t="s">
        <v>157</v>
      </c>
      <c r="D46" s="39">
        <v>71</v>
      </c>
      <c r="E46" s="309">
        <v>2</v>
      </c>
      <c r="F46" s="39">
        <v>482</v>
      </c>
      <c r="G46" s="40">
        <v>19</v>
      </c>
      <c r="H46"/>
      <c r="I46"/>
      <c r="J46"/>
      <c r="K46"/>
      <c r="L46"/>
      <c r="M46"/>
      <c r="N46"/>
      <c r="O46"/>
      <c r="P46"/>
      <c r="Q46"/>
      <c r="R46"/>
      <c r="S46"/>
      <c r="T46"/>
    </row>
    <row r="47" spans="1:20" x14ac:dyDescent="0.3">
      <c r="A47" s="42">
        <v>8</v>
      </c>
      <c r="B47" s="26" t="s">
        <v>779</v>
      </c>
      <c r="C47" s="26" t="s">
        <v>17</v>
      </c>
      <c r="D47" s="43">
        <v>90</v>
      </c>
      <c r="E47" s="313">
        <v>8</v>
      </c>
      <c r="F47" s="43">
        <v>90</v>
      </c>
      <c r="G47" s="44">
        <v>8</v>
      </c>
      <c r="H47"/>
      <c r="I47"/>
      <c r="J47"/>
      <c r="K47"/>
      <c r="L47"/>
      <c r="M47"/>
      <c r="N47"/>
      <c r="O47"/>
      <c r="P47"/>
      <c r="Q47"/>
      <c r="R47"/>
      <c r="S47"/>
      <c r="T47"/>
    </row>
    <row r="48" spans="1:20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</row>
    <row r="49" spans="1:20" x14ac:dyDescent="0.3">
      <c r="A49" s="298"/>
      <c r="B49" s="299" t="s">
        <v>79</v>
      </c>
      <c r="C49" s="300" t="s">
        <v>1148</v>
      </c>
      <c r="D49" s="301"/>
      <c r="E49" s="301" t="s">
        <v>1149</v>
      </c>
      <c r="F49" s="302"/>
      <c r="G49" s="302"/>
      <c r="H49"/>
      <c r="I49"/>
      <c r="J49"/>
      <c r="K49"/>
      <c r="L49"/>
      <c r="M49"/>
      <c r="N49"/>
      <c r="O49"/>
      <c r="P49"/>
      <c r="Q49"/>
      <c r="R49"/>
      <c r="S49"/>
      <c r="T49"/>
    </row>
    <row r="50" spans="1:20" x14ac:dyDescent="0.3">
      <c r="A50" s="10">
        <v>1</v>
      </c>
      <c r="B50" s="303" t="s">
        <v>10</v>
      </c>
      <c r="C50" s="303" t="s">
        <v>11</v>
      </c>
      <c r="D50" s="304" t="s">
        <v>12</v>
      </c>
      <c r="E50" s="304" t="s">
        <v>13</v>
      </c>
      <c r="F50" s="304" t="s">
        <v>14</v>
      </c>
      <c r="G50" s="305" t="s">
        <v>15</v>
      </c>
      <c r="H50"/>
      <c r="I50"/>
      <c r="J50"/>
      <c r="K50"/>
      <c r="L50"/>
      <c r="M50"/>
      <c r="N50"/>
      <c r="O50"/>
      <c r="P50"/>
      <c r="Q50"/>
      <c r="R50"/>
      <c r="S50"/>
      <c r="T50"/>
    </row>
    <row r="51" spans="1:20" x14ac:dyDescent="0.3">
      <c r="A51" s="34">
        <v>4</v>
      </c>
      <c r="B51" s="15" t="s">
        <v>1129</v>
      </c>
      <c r="C51" s="15" t="s">
        <v>467</v>
      </c>
      <c r="D51" s="35">
        <v>74</v>
      </c>
      <c r="E51" s="306">
        <v>8</v>
      </c>
      <c r="F51" s="35">
        <v>506</v>
      </c>
      <c r="G51" s="36">
        <v>45</v>
      </c>
      <c r="H51"/>
      <c r="I51"/>
      <c r="J51"/>
      <c r="K51"/>
      <c r="L51"/>
      <c r="M51"/>
      <c r="N51"/>
      <c r="O51"/>
      <c r="P51"/>
      <c r="Q51"/>
      <c r="R51"/>
      <c r="S51"/>
      <c r="T51"/>
    </row>
    <row r="52" spans="1:20" x14ac:dyDescent="0.3">
      <c r="A52" s="307">
        <v>5</v>
      </c>
      <c r="B52" s="19" t="s">
        <v>1132</v>
      </c>
      <c r="C52" s="19" t="s">
        <v>1037</v>
      </c>
      <c r="D52" s="39">
        <v>73</v>
      </c>
      <c r="E52" s="309">
        <v>6</v>
      </c>
      <c r="F52" s="39">
        <v>516</v>
      </c>
      <c r="G52" s="40">
        <v>43</v>
      </c>
      <c r="H52"/>
      <c r="I52"/>
      <c r="J52"/>
      <c r="K52"/>
      <c r="L52"/>
      <c r="M52"/>
      <c r="N52"/>
      <c r="O52"/>
      <c r="P52"/>
      <c r="Q52"/>
      <c r="R52"/>
      <c r="S52"/>
      <c r="T52"/>
    </row>
    <row r="53" spans="1:20" x14ac:dyDescent="0.3">
      <c r="A53" s="41">
        <v>6</v>
      </c>
      <c r="B53" s="19" t="s">
        <v>405</v>
      </c>
      <c r="C53" s="19" t="s">
        <v>149</v>
      </c>
      <c r="D53" s="39">
        <v>74</v>
      </c>
      <c r="E53" s="309">
        <v>8</v>
      </c>
      <c r="F53" s="39">
        <v>506</v>
      </c>
      <c r="G53" s="40">
        <v>42</v>
      </c>
      <c r="H53"/>
      <c r="I53"/>
      <c r="J53"/>
      <c r="K53"/>
      <c r="L53"/>
      <c r="M53"/>
      <c r="N53"/>
      <c r="O53"/>
      <c r="P53"/>
      <c r="Q53"/>
      <c r="R53"/>
      <c r="S53"/>
      <c r="T53"/>
    </row>
    <row r="54" spans="1:20" x14ac:dyDescent="0.3">
      <c r="A54" s="307">
        <v>7</v>
      </c>
      <c r="B54" s="19" t="s">
        <v>1131</v>
      </c>
      <c r="C54" s="19" t="s">
        <v>157</v>
      </c>
      <c r="D54" s="39">
        <v>70</v>
      </c>
      <c r="E54" s="309">
        <v>5</v>
      </c>
      <c r="F54" s="39">
        <v>497</v>
      </c>
      <c r="G54" s="40">
        <v>38</v>
      </c>
      <c r="H54"/>
      <c r="I54"/>
      <c r="J54"/>
      <c r="K54"/>
      <c r="L54"/>
      <c r="M54"/>
      <c r="N54"/>
      <c r="O54"/>
      <c r="P54"/>
      <c r="Q54"/>
      <c r="R54"/>
      <c r="S54"/>
      <c r="T54"/>
    </row>
    <row r="55" spans="1:20" x14ac:dyDescent="0.3">
      <c r="A55" s="307">
        <v>3</v>
      </c>
      <c r="B55" s="19" t="s">
        <v>1136</v>
      </c>
      <c r="C55" s="19" t="s">
        <v>1037</v>
      </c>
      <c r="D55" s="39">
        <v>63</v>
      </c>
      <c r="E55" s="309">
        <v>4</v>
      </c>
      <c r="F55" s="39">
        <v>493</v>
      </c>
      <c r="G55" s="40">
        <v>36</v>
      </c>
      <c r="H55"/>
      <c r="I55"/>
      <c r="J55"/>
      <c r="K55"/>
      <c r="L55"/>
      <c r="M55"/>
      <c r="N55"/>
      <c r="O55"/>
      <c r="P55"/>
      <c r="Q55"/>
      <c r="R55"/>
      <c r="S55"/>
      <c r="T55"/>
    </row>
    <row r="56" spans="1:20" x14ac:dyDescent="0.3">
      <c r="A56" s="41">
        <v>2</v>
      </c>
      <c r="B56" s="19" t="s">
        <v>1133</v>
      </c>
      <c r="C56" s="19" t="s">
        <v>467</v>
      </c>
      <c r="D56" s="39">
        <v>57</v>
      </c>
      <c r="E56" s="309">
        <v>2</v>
      </c>
      <c r="F56" s="39">
        <v>449</v>
      </c>
      <c r="G56" s="40">
        <v>25</v>
      </c>
      <c r="H56"/>
      <c r="I56"/>
      <c r="J56"/>
      <c r="K56"/>
      <c r="L56"/>
      <c r="M56"/>
      <c r="N56"/>
      <c r="O56"/>
      <c r="P56"/>
      <c r="Q56"/>
      <c r="R56"/>
      <c r="S56"/>
      <c r="T56"/>
    </row>
    <row r="57" spans="1:20" x14ac:dyDescent="0.3">
      <c r="A57" s="41">
        <v>8</v>
      </c>
      <c r="B57" s="19" t="s">
        <v>489</v>
      </c>
      <c r="C57" s="19" t="s">
        <v>467</v>
      </c>
      <c r="D57" s="39">
        <v>61</v>
      </c>
      <c r="E57" s="309">
        <v>3</v>
      </c>
      <c r="F57" s="39">
        <v>428</v>
      </c>
      <c r="G57" s="40">
        <v>16</v>
      </c>
      <c r="H57"/>
      <c r="I57"/>
      <c r="J57"/>
      <c r="K57"/>
      <c r="L57"/>
      <c r="M57"/>
      <c r="N57"/>
      <c r="O57"/>
      <c r="P57"/>
      <c r="Q57"/>
      <c r="R57"/>
      <c r="S57"/>
      <c r="T57"/>
    </row>
    <row r="58" spans="1:20" x14ac:dyDescent="0.3">
      <c r="A58" s="310">
        <v>1</v>
      </c>
      <c r="B58" s="26" t="s">
        <v>1137</v>
      </c>
      <c r="C58" s="26" t="s">
        <v>23</v>
      </c>
      <c r="D58" s="313">
        <v>57</v>
      </c>
      <c r="E58" s="313">
        <v>2</v>
      </c>
      <c r="F58" s="31">
        <v>375</v>
      </c>
      <c r="G58" s="32">
        <v>14</v>
      </c>
      <c r="H58"/>
      <c r="I58"/>
      <c r="J58"/>
      <c r="K58"/>
      <c r="L58"/>
      <c r="M58"/>
      <c r="N58"/>
      <c r="O58"/>
      <c r="P58"/>
      <c r="Q58"/>
      <c r="R58"/>
      <c r="S58"/>
      <c r="T58"/>
    </row>
    <row r="59" spans="1:20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</row>
    <row r="60" spans="1:20" x14ac:dyDescent="0.3">
      <c r="A60"/>
      <c r="B60" s="4" t="s">
        <v>270</v>
      </c>
      <c r="C60" s="4"/>
      <c r="D60" s="4"/>
      <c r="E60" s="4"/>
      <c r="F60" s="33" t="s">
        <v>167</v>
      </c>
      <c r="G60" s="4"/>
      <c r="H60"/>
      <c r="I60"/>
      <c r="J60"/>
      <c r="K60"/>
      <c r="L60"/>
      <c r="M60"/>
      <c r="N60"/>
      <c r="O60"/>
      <c r="P60"/>
      <c r="Q60"/>
      <c r="R60"/>
      <c r="S60"/>
      <c r="T60"/>
    </row>
    <row r="61" spans="1:20" x14ac:dyDescent="0.3">
      <c r="A61"/>
      <c r="B61" s="4" t="s">
        <v>168</v>
      </c>
      <c r="C61" s="4"/>
      <c r="D61" s="4"/>
      <c r="E61" s="4"/>
      <c r="F61" s="4"/>
      <c r="G61" s="4"/>
      <c r="H61"/>
      <c r="I61"/>
      <c r="J61"/>
      <c r="K61"/>
      <c r="L61"/>
      <c r="M61"/>
      <c r="N61"/>
      <c r="O61"/>
      <c r="P61"/>
      <c r="Q61"/>
      <c r="R61"/>
      <c r="S61"/>
      <c r="T61"/>
    </row>
    <row r="62" spans="1:20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</row>
    <row r="63" spans="1:20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</row>
    <row r="64" spans="1:20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</row>
    <row r="65" spans="1:20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</row>
    <row r="66" spans="1:20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</row>
    <row r="67" spans="1:20" x14ac:dyDescent="0.3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</row>
    <row r="68" spans="1:20" x14ac:dyDescent="0.3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</row>
    <row r="69" spans="1:20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</row>
    <row r="70" spans="1:20" x14ac:dyDescent="0.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</row>
    <row r="71" spans="1:20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</row>
    <row r="72" spans="1:20" x14ac:dyDescent="0.3">
      <c r="A72" s="66"/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</row>
    <row r="73" spans="1:20" x14ac:dyDescent="0.3">
      <c r="A73" s="66"/>
      <c r="B73" s="66"/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</row>
    <row r="74" spans="1:20" x14ac:dyDescent="0.3">
      <c r="A74" s="66"/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</row>
    <row r="75" spans="1:20" x14ac:dyDescent="0.3">
      <c r="A75" s="66"/>
      <c r="B75" s="66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</row>
    <row r="76" spans="1:20" x14ac:dyDescent="0.3">
      <c r="A76" s="66"/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</row>
    <row r="77" spans="1:20" x14ac:dyDescent="0.3">
      <c r="A77" s="66"/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</row>
    <row r="78" spans="1:20" x14ac:dyDescent="0.3">
      <c r="A78" s="66"/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</row>
    <row r="79" spans="1:20" x14ac:dyDescent="0.3">
      <c r="A79" s="66"/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</row>
    <row r="80" spans="1:20" x14ac:dyDescent="0.3">
      <c r="A80" s="66"/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</row>
  </sheetData>
  <sheetProtection selectLockedCells="1" selectUnlockedCells="1"/>
  <hyperlinks>
    <hyperlink ref="B2" location="'Index'!A3" tooltip="Go to the Index sheet" display="á" xr:uid="{489FA61D-CD40-4E11-9D4C-5573E422C026}"/>
  </hyperlinks>
  <printOptions horizontalCentered="1"/>
  <pageMargins left="0.31527777777777799" right="0.31527777777777799" top="1.1812499999999999" bottom="0.39374999999999999" header="0.39374999999999999" footer="0.511811023622047"/>
  <pageSetup paperSize="9" orientation="portrait" horizontalDpi="300" verticalDpi="300" r:id="rId1"/>
  <headerFooter>
    <oddHeader>&amp;C&amp;"Calibri,Bold"&amp;18Cumbria &amp;&amp; Northumbria TSA Leagues
Summer 2023&amp;L&amp;G&amp;R&amp;G</oddHeader>
  </headerFooter>
  <legacyDrawingHF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15C98-BC83-483D-BF89-0428A262B8D9}">
  <sheetPr>
    <tabColor rgb="FF0070C0"/>
    <pageSetUpPr fitToPage="1"/>
  </sheetPr>
  <dimension ref="A1:Y11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274" customWidth="1"/>
    <col min="2" max="6" width="5" style="274" customWidth="1"/>
    <col min="7" max="7" width="4.7109375" style="318" customWidth="1"/>
    <col min="8" max="8" width="20.7109375" style="274" customWidth="1"/>
    <col min="9" max="14" width="5" style="274" customWidth="1"/>
    <col min="15" max="22" width="4.140625" style="274" customWidth="1"/>
    <col min="23" max="25" width="10.28515625" style="274"/>
  </cols>
  <sheetData>
    <row r="1" spans="1:25" ht="18" x14ac:dyDescent="0.35">
      <c r="A1" s="315" t="s">
        <v>1150</v>
      </c>
      <c r="B1" s="316"/>
      <c r="C1" s="316"/>
      <c r="D1" s="153"/>
      <c r="E1" s="153"/>
      <c r="F1" s="153"/>
      <c r="G1" s="196"/>
      <c r="H1" s="153"/>
      <c r="I1" s="153"/>
      <c r="J1" s="153" t="s">
        <v>1</v>
      </c>
      <c r="K1" s="317"/>
      <c r="L1" s="153"/>
      <c r="M1" s="153"/>
      <c r="N1" s="317"/>
      <c r="O1" s="153"/>
      <c r="P1" s="153"/>
      <c r="Q1" s="153"/>
      <c r="R1" s="153"/>
      <c r="S1" s="153"/>
      <c r="T1" s="153"/>
      <c r="U1" s="153"/>
      <c r="V1" s="153"/>
      <c r="W1" s="153"/>
      <c r="X1" s="317"/>
      <c r="Y1" s="317"/>
    </row>
    <row r="2" spans="1:25" ht="15.75" customHeight="1" x14ac:dyDescent="0.35">
      <c r="A2" s="156" t="s">
        <v>2</v>
      </c>
      <c r="I2" s="319" t="s">
        <v>998</v>
      </c>
      <c r="J2" s="197">
        <v>2</v>
      </c>
    </row>
    <row r="3" spans="1:25" ht="15.75" customHeight="1" x14ac:dyDescent="0.3">
      <c r="A3" s="264" t="s">
        <v>4</v>
      </c>
      <c r="B3" s="264"/>
      <c r="C3" s="264"/>
      <c r="D3" s="264"/>
      <c r="E3" s="264"/>
      <c r="F3" s="264"/>
      <c r="G3" s="320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4"/>
      <c r="S3" s="264"/>
      <c r="T3" s="264"/>
      <c r="U3" s="264"/>
      <c r="V3" s="264"/>
      <c r="W3" s="264"/>
      <c r="X3" s="264"/>
      <c r="Y3" s="264"/>
    </row>
    <row r="4" spans="1:25" ht="15.75" customHeight="1" x14ac:dyDescent="0.3">
      <c r="A4" s="321" t="s">
        <v>1151</v>
      </c>
      <c r="B4" s="322"/>
      <c r="C4" s="323">
        <v>528</v>
      </c>
      <c r="D4" s="322"/>
      <c r="E4" s="324" t="s">
        <v>15</v>
      </c>
      <c r="F4" s="325">
        <f>SUM(F5:F7)</f>
        <v>519</v>
      </c>
      <c r="G4" s="203" t="s">
        <v>282</v>
      </c>
      <c r="H4" s="321" t="s">
        <v>1152</v>
      </c>
      <c r="I4" s="322"/>
      <c r="J4" s="323">
        <v>537</v>
      </c>
      <c r="K4" s="322"/>
      <c r="L4" s="324" t="s">
        <v>15</v>
      </c>
      <c r="M4" s="325">
        <f>SUM(M5:M7)</f>
        <v>540</v>
      </c>
    </row>
    <row r="5" spans="1:25" ht="15.75" customHeight="1" x14ac:dyDescent="0.3">
      <c r="A5" s="326" t="s">
        <v>148</v>
      </c>
      <c r="B5" s="327"/>
      <c r="C5" s="328"/>
      <c r="D5" s="329">
        <v>76</v>
      </c>
      <c r="E5" s="329">
        <v>89</v>
      </c>
      <c r="F5" s="330">
        <f>SUM(D5:E5)</f>
        <v>165</v>
      </c>
      <c r="H5" s="326" t="s">
        <v>1033</v>
      </c>
      <c r="I5" s="327"/>
      <c r="J5" s="328"/>
      <c r="K5" s="329">
        <v>92</v>
      </c>
      <c r="L5" s="329">
        <v>89</v>
      </c>
      <c r="M5" s="330">
        <f>SUM(K5:L5)</f>
        <v>181</v>
      </c>
    </row>
    <row r="6" spans="1:25" ht="15.75" customHeight="1" x14ac:dyDescent="0.3">
      <c r="A6" s="331" t="s">
        <v>210</v>
      </c>
      <c r="B6" s="332"/>
      <c r="C6" s="333"/>
      <c r="D6" s="278">
        <v>90</v>
      </c>
      <c r="E6" s="278">
        <v>82</v>
      </c>
      <c r="F6" s="281">
        <f>SUM(D6:E6)</f>
        <v>172</v>
      </c>
      <c r="H6" s="331" t="s">
        <v>1043</v>
      </c>
      <c r="I6" s="332"/>
      <c r="J6" s="333"/>
      <c r="K6" s="278">
        <v>87</v>
      </c>
      <c r="L6" s="278">
        <v>85</v>
      </c>
      <c r="M6" s="281">
        <f>SUM(K6:L6)</f>
        <v>172</v>
      </c>
    </row>
    <row r="7" spans="1:25" ht="15.75" customHeight="1" x14ac:dyDescent="0.3">
      <c r="A7" s="334" t="s">
        <v>184</v>
      </c>
      <c r="B7" s="335"/>
      <c r="C7" s="336"/>
      <c r="D7" s="285">
        <v>91</v>
      </c>
      <c r="E7" s="285">
        <v>91</v>
      </c>
      <c r="F7" s="286">
        <f>SUM(D7:E7)</f>
        <v>182</v>
      </c>
      <c r="H7" s="334" t="s">
        <v>1018</v>
      </c>
      <c r="I7" s="335"/>
      <c r="J7" s="336"/>
      <c r="K7" s="285">
        <v>92</v>
      </c>
      <c r="L7" s="285">
        <v>95</v>
      </c>
      <c r="M7" s="286">
        <f>SUM(K7:L7)</f>
        <v>187</v>
      </c>
    </row>
    <row r="8" spans="1:25" ht="15.75" customHeight="1" x14ac:dyDescent="0.3">
      <c r="O8" s="337"/>
    </row>
    <row r="9" spans="1:25" ht="15.75" customHeight="1" x14ac:dyDescent="0.3">
      <c r="A9" s="321" t="s">
        <v>1153</v>
      </c>
      <c r="B9" s="322"/>
      <c r="C9" s="323">
        <v>547</v>
      </c>
      <c r="D9" s="322"/>
      <c r="E9" s="324" t="s">
        <v>15</v>
      </c>
      <c r="F9" s="325">
        <f>SUM(F10:F12)</f>
        <v>550</v>
      </c>
      <c r="G9" s="203" t="s">
        <v>282</v>
      </c>
      <c r="H9" s="321" t="s">
        <v>1154</v>
      </c>
      <c r="I9" s="322"/>
      <c r="J9" s="323">
        <v>570</v>
      </c>
      <c r="K9" s="322"/>
      <c r="L9" s="324" t="s">
        <v>15</v>
      </c>
      <c r="M9" s="325">
        <f>SUM(M10:M12)</f>
        <v>555</v>
      </c>
    </row>
    <row r="10" spans="1:25" ht="15.75" customHeight="1" x14ac:dyDescent="0.3">
      <c r="A10" s="326" t="s">
        <v>1155</v>
      </c>
      <c r="B10" s="327"/>
      <c r="C10" s="328"/>
      <c r="D10" s="329">
        <v>87</v>
      </c>
      <c r="E10" s="329">
        <v>87</v>
      </c>
      <c r="F10" s="330">
        <f>SUM(D10:E10)</f>
        <v>174</v>
      </c>
      <c r="H10" s="326" t="s">
        <v>1010</v>
      </c>
      <c r="I10" s="327"/>
      <c r="J10" s="328"/>
      <c r="K10" s="329">
        <v>92</v>
      </c>
      <c r="L10" s="329">
        <v>84</v>
      </c>
      <c r="M10" s="330">
        <f>SUM(K10:L10)</f>
        <v>176</v>
      </c>
    </row>
    <row r="11" spans="1:25" ht="15.75" customHeight="1" x14ac:dyDescent="0.3">
      <c r="A11" s="331" t="s">
        <v>1034</v>
      </c>
      <c r="B11" s="332"/>
      <c r="C11" s="333"/>
      <c r="D11" s="278">
        <v>89</v>
      </c>
      <c r="E11" s="278">
        <v>94</v>
      </c>
      <c r="F11" s="281">
        <f>SUM(D11:E11)</f>
        <v>183</v>
      </c>
      <c r="H11" s="331" t="s">
        <v>1009</v>
      </c>
      <c r="I11" s="332"/>
      <c r="J11" s="333"/>
      <c r="K11" s="278">
        <v>97</v>
      </c>
      <c r="L11" s="278">
        <v>96</v>
      </c>
      <c r="M11" s="281">
        <f>SUM(K11:L11)</f>
        <v>193</v>
      </c>
    </row>
    <row r="12" spans="1:25" ht="15.75" customHeight="1" x14ac:dyDescent="0.3">
      <c r="A12" s="334" t="s">
        <v>1007</v>
      </c>
      <c r="B12" s="335"/>
      <c r="C12" s="336"/>
      <c r="D12" s="285">
        <v>97</v>
      </c>
      <c r="E12" s="285">
        <v>96</v>
      </c>
      <c r="F12" s="286">
        <f>SUM(D12:E12)</f>
        <v>193</v>
      </c>
      <c r="H12" s="334" t="s">
        <v>1011</v>
      </c>
      <c r="I12" s="335"/>
      <c r="J12" s="336"/>
      <c r="K12" s="285">
        <v>94</v>
      </c>
      <c r="L12" s="285">
        <v>92</v>
      </c>
      <c r="M12" s="286">
        <f>SUM(K12:L12)</f>
        <v>186</v>
      </c>
    </row>
    <row r="13" spans="1:25" ht="15.75" customHeight="1" x14ac:dyDescent="0.3"/>
    <row r="14" spans="1:25" ht="15.75" customHeight="1" x14ac:dyDescent="0.3">
      <c r="A14" s="321" t="s">
        <v>1156</v>
      </c>
      <c r="B14" s="322"/>
      <c r="C14" s="323">
        <v>561</v>
      </c>
      <c r="D14" s="322"/>
      <c r="E14" s="324" t="s">
        <v>15</v>
      </c>
      <c r="F14" s="325">
        <f>SUM(F15:F17)</f>
        <v>574</v>
      </c>
      <c r="G14" s="203" t="s">
        <v>282</v>
      </c>
      <c r="H14" s="321" t="s">
        <v>1157</v>
      </c>
      <c r="I14" s="322"/>
      <c r="J14" s="323">
        <v>560</v>
      </c>
      <c r="K14" s="322"/>
      <c r="L14" s="324" t="s">
        <v>15</v>
      </c>
      <c r="M14" s="325">
        <f>SUM(M15:M17)</f>
        <v>535</v>
      </c>
    </row>
    <row r="15" spans="1:25" ht="15.75" customHeight="1" x14ac:dyDescent="0.3">
      <c r="A15" s="326" t="s">
        <v>1006</v>
      </c>
      <c r="B15" s="327"/>
      <c r="C15" s="328"/>
      <c r="D15" s="329">
        <v>98</v>
      </c>
      <c r="E15" s="329">
        <v>97</v>
      </c>
      <c r="F15" s="330">
        <f>SUM(D15:E15)</f>
        <v>195</v>
      </c>
      <c r="H15" s="326" t="s">
        <v>713</v>
      </c>
      <c r="I15" s="327"/>
      <c r="J15" s="328"/>
      <c r="K15" s="329">
        <v>97</v>
      </c>
      <c r="L15" s="329">
        <v>96</v>
      </c>
      <c r="M15" s="330">
        <f>SUM(K15:L15)</f>
        <v>193</v>
      </c>
    </row>
    <row r="16" spans="1:25" ht="15.75" customHeight="1" x14ac:dyDescent="0.3">
      <c r="A16" s="331" t="s">
        <v>1017</v>
      </c>
      <c r="B16" s="332"/>
      <c r="C16" s="333"/>
      <c r="D16" s="278">
        <v>97</v>
      </c>
      <c r="E16" s="278">
        <v>97</v>
      </c>
      <c r="F16" s="281">
        <f>SUM(D16:E16)</f>
        <v>194</v>
      </c>
      <c r="H16" s="331" t="s">
        <v>711</v>
      </c>
      <c r="I16" s="332"/>
      <c r="J16" s="333"/>
      <c r="K16" s="278">
        <v>77</v>
      </c>
      <c r="L16" s="278">
        <v>75</v>
      </c>
      <c r="M16" s="281">
        <f>SUM(K16:L16)</f>
        <v>152</v>
      </c>
    </row>
    <row r="17" spans="1:16" ht="15.75" customHeight="1" x14ac:dyDescent="0.3">
      <c r="A17" s="334" t="s">
        <v>1003</v>
      </c>
      <c r="B17" s="335"/>
      <c r="C17" s="336"/>
      <c r="D17" s="285">
        <v>93</v>
      </c>
      <c r="E17" s="285">
        <v>92</v>
      </c>
      <c r="F17" s="286">
        <f>SUM(D17:E17)</f>
        <v>185</v>
      </c>
      <c r="H17" s="334" t="s">
        <v>729</v>
      </c>
      <c r="I17" s="335"/>
      <c r="J17" s="336"/>
      <c r="K17" s="285">
        <v>94</v>
      </c>
      <c r="L17" s="285">
        <v>96</v>
      </c>
      <c r="M17" s="286">
        <f>SUM(K17:L17)</f>
        <v>190</v>
      </c>
    </row>
    <row r="18" spans="1:16" ht="15.75" customHeight="1" x14ac:dyDescent="0.3"/>
    <row r="19" spans="1:16" ht="15.75" customHeight="1" x14ac:dyDescent="0.3">
      <c r="H19" s="338" t="s">
        <v>4</v>
      </c>
      <c r="I19" s="339" t="s">
        <v>288</v>
      </c>
      <c r="J19" s="339" t="s">
        <v>289</v>
      </c>
      <c r="K19" s="339" t="s">
        <v>290</v>
      </c>
      <c r="L19" s="339" t="s">
        <v>291</v>
      </c>
      <c r="M19" s="339" t="s">
        <v>14</v>
      </c>
      <c r="N19" s="340" t="s">
        <v>292</v>
      </c>
    </row>
    <row r="20" spans="1:16" ht="15.75" customHeight="1" x14ac:dyDescent="0.3">
      <c r="B20" s="341" t="s">
        <v>1158</v>
      </c>
      <c r="H20" s="342" t="s">
        <v>1154</v>
      </c>
      <c r="I20" s="343">
        <v>7</v>
      </c>
      <c r="J20" s="343">
        <v>6</v>
      </c>
      <c r="K20" s="343"/>
      <c r="L20" s="343">
        <v>1</v>
      </c>
      <c r="M20" s="343">
        <v>3940</v>
      </c>
      <c r="N20" s="344">
        <v>12</v>
      </c>
    </row>
    <row r="21" spans="1:16" ht="15.75" customHeight="1" x14ac:dyDescent="0.3">
      <c r="B21" s="345" t="s">
        <v>1159</v>
      </c>
      <c r="H21" s="346" t="s">
        <v>1156</v>
      </c>
      <c r="I21" s="279">
        <v>7</v>
      </c>
      <c r="J21" s="279">
        <v>5</v>
      </c>
      <c r="K21" s="279"/>
      <c r="L21" s="279">
        <v>2</v>
      </c>
      <c r="M21" s="279">
        <v>3957</v>
      </c>
      <c r="N21" s="280">
        <v>10</v>
      </c>
    </row>
    <row r="22" spans="1:16" ht="15.75" customHeight="1" x14ac:dyDescent="0.3">
      <c r="B22" s="341" t="s">
        <v>295</v>
      </c>
      <c r="H22" s="346" t="s">
        <v>1157</v>
      </c>
      <c r="I22" s="279">
        <v>7</v>
      </c>
      <c r="J22" s="279">
        <v>5</v>
      </c>
      <c r="K22" s="279"/>
      <c r="L22" s="279">
        <v>2</v>
      </c>
      <c r="M22" s="279">
        <v>3826</v>
      </c>
      <c r="N22" s="280">
        <v>10</v>
      </c>
    </row>
    <row r="23" spans="1:16" ht="15.75" customHeight="1" x14ac:dyDescent="0.3">
      <c r="H23" s="346" t="s">
        <v>1152</v>
      </c>
      <c r="I23" s="279">
        <v>7</v>
      </c>
      <c r="J23" s="279">
        <v>4</v>
      </c>
      <c r="K23" s="279"/>
      <c r="L23" s="279">
        <v>3</v>
      </c>
      <c r="M23" s="279">
        <v>3835</v>
      </c>
      <c r="N23" s="280">
        <v>8</v>
      </c>
    </row>
    <row r="24" spans="1:16" ht="15.75" customHeight="1" x14ac:dyDescent="0.3">
      <c r="H24" s="346" t="s">
        <v>1153</v>
      </c>
      <c r="I24" s="279">
        <v>7</v>
      </c>
      <c r="J24" s="279">
        <v>1</v>
      </c>
      <c r="K24" s="279"/>
      <c r="L24" s="279">
        <v>6</v>
      </c>
      <c r="M24" s="279">
        <v>3793</v>
      </c>
      <c r="N24" s="280">
        <v>2</v>
      </c>
    </row>
    <row r="25" spans="1:16" ht="15.75" customHeight="1" x14ac:dyDescent="0.3">
      <c r="H25" s="347" t="s">
        <v>1151</v>
      </c>
      <c r="I25" s="181">
        <v>7</v>
      </c>
      <c r="J25" s="181"/>
      <c r="K25" s="181"/>
      <c r="L25" s="181">
        <v>7</v>
      </c>
      <c r="M25" s="181">
        <v>3674</v>
      </c>
      <c r="N25" s="183">
        <v>0</v>
      </c>
    </row>
    <row r="26" spans="1:16" ht="15.75" customHeight="1" x14ac:dyDescent="0.3"/>
    <row r="27" spans="1:16" ht="15.75" customHeight="1" x14ac:dyDescent="0.3">
      <c r="A27" s="348"/>
      <c r="B27" s="348"/>
      <c r="C27" s="348"/>
      <c r="D27" s="348"/>
      <c r="E27" s="348"/>
      <c r="F27" s="348"/>
      <c r="G27" s="349"/>
      <c r="H27" s="348"/>
      <c r="I27" s="348"/>
      <c r="J27" s="348"/>
      <c r="K27" s="348"/>
      <c r="L27" s="348"/>
      <c r="M27" s="348"/>
      <c r="N27" s="348"/>
      <c r="P27" s="155"/>
    </row>
    <row r="28" spans="1:16" ht="15.75" customHeight="1" x14ac:dyDescent="0.3"/>
    <row r="29" spans="1:16" ht="15.75" customHeight="1" x14ac:dyDescent="0.3">
      <c r="A29" s="264" t="s">
        <v>7</v>
      </c>
      <c r="B29" s="264"/>
      <c r="C29" s="264"/>
      <c r="D29" s="264"/>
      <c r="E29" s="264"/>
      <c r="F29" s="264"/>
      <c r="G29" s="320"/>
      <c r="H29" s="264"/>
      <c r="I29" s="264"/>
      <c r="J29" s="264"/>
      <c r="K29" s="264"/>
      <c r="L29" s="264"/>
      <c r="M29" s="264"/>
      <c r="N29" s="264"/>
      <c r="O29" s="264"/>
    </row>
    <row r="30" spans="1:16" ht="15.75" customHeight="1" x14ac:dyDescent="0.3">
      <c r="A30" s="321" t="s">
        <v>1160</v>
      </c>
      <c r="B30" s="322"/>
      <c r="C30" s="323">
        <v>510</v>
      </c>
      <c r="D30" s="322"/>
      <c r="E30" s="324" t="s">
        <v>15</v>
      </c>
      <c r="F30" s="325">
        <f>SUM(F31:F33)</f>
        <v>516</v>
      </c>
      <c r="G30" s="203" t="s">
        <v>282</v>
      </c>
      <c r="H30" s="274" t="s">
        <v>1161</v>
      </c>
      <c r="J30" s="350">
        <v>510</v>
      </c>
      <c r="M30" s="274">
        <v>510</v>
      </c>
    </row>
    <row r="31" spans="1:16" ht="15.75" customHeight="1" x14ac:dyDescent="0.3">
      <c r="A31" s="326" t="s">
        <v>704</v>
      </c>
      <c r="B31" s="327"/>
      <c r="C31" s="328"/>
      <c r="D31" s="329">
        <v>95</v>
      </c>
      <c r="E31" s="329">
        <v>86</v>
      </c>
      <c r="F31" s="330">
        <f>SUM(D31:E31)</f>
        <v>181</v>
      </c>
    </row>
    <row r="32" spans="1:16" ht="15.75" customHeight="1" x14ac:dyDescent="0.3">
      <c r="A32" s="331" t="s">
        <v>770</v>
      </c>
      <c r="B32" s="332"/>
      <c r="C32" s="333"/>
      <c r="D32" s="278">
        <v>77</v>
      </c>
      <c r="E32" s="278">
        <v>81</v>
      </c>
      <c r="F32" s="281">
        <f>SUM(D32:E32)</f>
        <v>158</v>
      </c>
    </row>
    <row r="33" spans="1:14" ht="15.75" customHeight="1" x14ac:dyDescent="0.3">
      <c r="A33" s="334" t="s">
        <v>768</v>
      </c>
      <c r="B33" s="335"/>
      <c r="C33" s="336"/>
      <c r="D33" s="285">
        <v>86</v>
      </c>
      <c r="E33" s="285">
        <v>91</v>
      </c>
      <c r="F33" s="286">
        <f>SUM(D33:E33)</f>
        <v>177</v>
      </c>
    </row>
    <row r="34" spans="1:14" ht="15.75" customHeight="1" x14ac:dyDescent="0.3"/>
    <row r="35" spans="1:14" ht="15.75" customHeight="1" x14ac:dyDescent="0.3">
      <c r="A35" s="321" t="s">
        <v>1162</v>
      </c>
      <c r="B35" s="322"/>
      <c r="C35" s="323">
        <v>524</v>
      </c>
      <c r="D35" s="322"/>
      <c r="E35" s="324" t="s">
        <v>15</v>
      </c>
      <c r="F35" s="325">
        <f>SUM(F36:F38)</f>
        <v>491</v>
      </c>
      <c r="G35" s="203" t="s">
        <v>282</v>
      </c>
      <c r="H35" s="321" t="s">
        <v>1163</v>
      </c>
      <c r="I35" s="322"/>
      <c r="J35" s="323">
        <v>513</v>
      </c>
      <c r="K35" s="322"/>
      <c r="L35" s="324" t="s">
        <v>15</v>
      </c>
      <c r="M35" s="325">
        <f>SUM(M36:M38)</f>
        <v>501</v>
      </c>
    </row>
    <row r="36" spans="1:14" ht="15.75" customHeight="1" x14ac:dyDescent="0.3">
      <c r="A36" s="326" t="s">
        <v>1056</v>
      </c>
      <c r="B36" s="327"/>
      <c r="C36" s="328"/>
      <c r="D36" s="329">
        <v>74</v>
      </c>
      <c r="E36" s="329">
        <v>82</v>
      </c>
      <c r="F36" s="330">
        <f>SUM(D36:E36)</f>
        <v>156</v>
      </c>
      <c r="H36" s="326" t="s">
        <v>882</v>
      </c>
      <c r="I36" s="327"/>
      <c r="J36" s="328"/>
      <c r="K36" s="329">
        <v>87</v>
      </c>
      <c r="L36" s="329">
        <v>78</v>
      </c>
      <c r="M36" s="330">
        <f>SUM(K36:L36)</f>
        <v>165</v>
      </c>
    </row>
    <row r="37" spans="1:14" ht="15.75" customHeight="1" x14ac:dyDescent="0.3">
      <c r="A37" s="331" t="s">
        <v>44</v>
      </c>
      <c r="B37" s="332"/>
      <c r="C37" s="333"/>
      <c r="D37" s="278">
        <v>85</v>
      </c>
      <c r="E37" s="278">
        <v>77</v>
      </c>
      <c r="F37" s="281">
        <f>SUM(D37:E37)</f>
        <v>162</v>
      </c>
      <c r="H37" s="331" t="s">
        <v>886</v>
      </c>
      <c r="I37" s="332"/>
      <c r="J37" s="333"/>
      <c r="K37" s="278">
        <v>70</v>
      </c>
      <c r="L37" s="278">
        <v>77</v>
      </c>
      <c r="M37" s="281">
        <f>SUM(K37:L37)</f>
        <v>147</v>
      </c>
    </row>
    <row r="38" spans="1:14" ht="15.75" customHeight="1" x14ac:dyDescent="0.3">
      <c r="A38" s="334" t="s">
        <v>710</v>
      </c>
      <c r="B38" s="335"/>
      <c r="C38" s="336"/>
      <c r="D38" s="285">
        <v>83</v>
      </c>
      <c r="E38" s="285">
        <v>90</v>
      </c>
      <c r="F38" s="286">
        <f>SUM(D38:E38)</f>
        <v>173</v>
      </c>
      <c r="H38" s="334" t="s">
        <v>877</v>
      </c>
      <c r="I38" s="335"/>
      <c r="J38" s="336"/>
      <c r="K38" s="285">
        <v>96</v>
      </c>
      <c r="L38" s="285">
        <v>93</v>
      </c>
      <c r="M38" s="286">
        <f>SUM(K38:L38)</f>
        <v>189</v>
      </c>
    </row>
    <row r="39" spans="1:14" ht="15.75" customHeight="1" x14ac:dyDescent="0.3"/>
    <row r="40" spans="1:14" ht="15.75" customHeight="1" x14ac:dyDescent="0.3">
      <c r="A40" s="321" t="s">
        <v>1164</v>
      </c>
      <c r="B40" s="322"/>
      <c r="C40" s="323">
        <v>523</v>
      </c>
      <c r="D40" s="322"/>
      <c r="E40" s="324" t="s">
        <v>15</v>
      </c>
      <c r="F40" s="325">
        <f>SUM(F41:F43)</f>
        <v>348</v>
      </c>
      <c r="G40" s="203" t="s">
        <v>282</v>
      </c>
      <c r="H40" s="274" t="s">
        <v>1165</v>
      </c>
      <c r="J40" s="350">
        <v>515</v>
      </c>
      <c r="M40" s="274">
        <v>515</v>
      </c>
    </row>
    <row r="41" spans="1:14" ht="15.75" customHeight="1" x14ac:dyDescent="0.3">
      <c r="A41" s="326" t="s">
        <v>1051</v>
      </c>
      <c r="B41" s="327"/>
      <c r="C41" s="328"/>
      <c r="D41" s="329">
        <v>91</v>
      </c>
      <c r="E41" s="329">
        <v>85</v>
      </c>
      <c r="F41" s="330">
        <f>SUM(D41:E41)</f>
        <v>176</v>
      </c>
    </row>
    <row r="42" spans="1:14" ht="15.75" customHeight="1" x14ac:dyDescent="0.3">
      <c r="A42" s="331" t="s">
        <v>1044</v>
      </c>
      <c r="B42" s="332"/>
      <c r="C42" s="333"/>
      <c r="D42" s="278" t="s">
        <v>109</v>
      </c>
      <c r="E42" s="278"/>
      <c r="F42" s="281">
        <f>SUM(D42:E42)</f>
        <v>0</v>
      </c>
    </row>
    <row r="43" spans="1:14" ht="15.75" customHeight="1" x14ac:dyDescent="0.3">
      <c r="A43" s="334" t="s">
        <v>1054</v>
      </c>
      <c r="B43" s="335"/>
      <c r="C43" s="336"/>
      <c r="D43" s="285">
        <v>84</v>
      </c>
      <c r="E43" s="285">
        <v>88</v>
      </c>
      <c r="F43" s="286">
        <f>SUM(D43:E43)</f>
        <v>172</v>
      </c>
    </row>
    <row r="44" spans="1:14" ht="15.75" customHeight="1" x14ac:dyDescent="0.3"/>
    <row r="45" spans="1:14" ht="15.75" customHeight="1" x14ac:dyDescent="0.3">
      <c r="H45" s="338" t="s">
        <v>7</v>
      </c>
      <c r="I45" s="339" t="s">
        <v>288</v>
      </c>
      <c r="J45" s="339" t="s">
        <v>289</v>
      </c>
      <c r="K45" s="339" t="s">
        <v>290</v>
      </c>
      <c r="L45" s="339" t="s">
        <v>291</v>
      </c>
      <c r="M45" s="339" t="s">
        <v>14</v>
      </c>
      <c r="N45" s="340" t="s">
        <v>292</v>
      </c>
    </row>
    <row r="46" spans="1:14" ht="15.75" customHeight="1" x14ac:dyDescent="0.3">
      <c r="B46" s="341" t="s">
        <v>1166</v>
      </c>
      <c r="H46" s="351" t="s">
        <v>1160</v>
      </c>
      <c r="I46" s="352">
        <v>7</v>
      </c>
      <c r="J46" s="352">
        <v>6</v>
      </c>
      <c r="K46" s="352"/>
      <c r="L46" s="352">
        <v>1</v>
      </c>
      <c r="M46" s="352">
        <v>3651</v>
      </c>
      <c r="N46" s="353">
        <v>12</v>
      </c>
    </row>
    <row r="47" spans="1:14" ht="15.75" customHeight="1" x14ac:dyDescent="0.3">
      <c r="B47" s="345" t="s">
        <v>1167</v>
      </c>
      <c r="H47" s="354" t="s">
        <v>1163</v>
      </c>
      <c r="I47" s="355">
        <v>7</v>
      </c>
      <c r="J47" s="355">
        <v>4</v>
      </c>
      <c r="K47" s="355"/>
      <c r="L47" s="355">
        <v>3</v>
      </c>
      <c r="M47" s="355">
        <v>3575</v>
      </c>
      <c r="N47" s="356">
        <v>8</v>
      </c>
    </row>
    <row r="48" spans="1:14" ht="15.75" customHeight="1" x14ac:dyDescent="0.3">
      <c r="B48" s="341" t="s">
        <v>295</v>
      </c>
      <c r="H48" s="354" t="s">
        <v>1161</v>
      </c>
      <c r="I48" s="355">
        <v>7</v>
      </c>
      <c r="J48" s="355">
        <v>4</v>
      </c>
      <c r="K48" s="355"/>
      <c r="L48" s="355">
        <v>3</v>
      </c>
      <c r="M48" s="355">
        <v>3570</v>
      </c>
      <c r="N48" s="356">
        <v>8</v>
      </c>
    </row>
    <row r="49" spans="1:14" ht="15.75" customHeight="1" x14ac:dyDescent="0.3">
      <c r="H49" s="354" t="s">
        <v>1164</v>
      </c>
      <c r="I49" s="355">
        <v>7</v>
      </c>
      <c r="J49" s="355">
        <v>3</v>
      </c>
      <c r="K49" s="355"/>
      <c r="L49" s="355">
        <v>4</v>
      </c>
      <c r="M49" s="355">
        <v>3306</v>
      </c>
      <c r="N49" s="356">
        <v>6</v>
      </c>
    </row>
    <row r="50" spans="1:14" ht="15.75" customHeight="1" x14ac:dyDescent="0.3">
      <c r="H50" s="354" t="s">
        <v>1165</v>
      </c>
      <c r="I50" s="355">
        <v>7</v>
      </c>
      <c r="J50" s="355">
        <v>3</v>
      </c>
      <c r="K50" s="355"/>
      <c r="L50" s="355">
        <v>4</v>
      </c>
      <c r="M50" s="355">
        <v>3090</v>
      </c>
      <c r="N50" s="356">
        <v>6</v>
      </c>
    </row>
    <row r="51" spans="1:14" ht="15.75" customHeight="1" x14ac:dyDescent="0.3">
      <c r="H51" s="357" t="s">
        <v>1162</v>
      </c>
      <c r="I51" s="358">
        <v>7</v>
      </c>
      <c r="J51" s="358">
        <v>1</v>
      </c>
      <c r="K51" s="358"/>
      <c r="L51" s="358">
        <v>6</v>
      </c>
      <c r="M51" s="358">
        <v>3335</v>
      </c>
      <c r="N51" s="359">
        <v>2</v>
      </c>
    </row>
    <row r="52" spans="1:14" ht="15.75" customHeight="1" x14ac:dyDescent="0.3"/>
    <row r="53" spans="1:14" ht="15.75" customHeight="1" x14ac:dyDescent="0.3">
      <c r="A53" s="274" t="s">
        <v>1074</v>
      </c>
      <c r="E53" s="318"/>
      <c r="G53" s="360" t="s">
        <v>167</v>
      </c>
    </row>
    <row r="54" spans="1:14" ht="15.75" customHeight="1" x14ac:dyDescent="0.3">
      <c r="A54" s="274" t="s">
        <v>168</v>
      </c>
    </row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hyperlinks>
    <hyperlink ref="A2" location="'Index'!A3" tooltip="Go to the Index sheet" display="á" xr:uid="{67FE7D93-CF6F-431F-BE88-7DEBD05AB5C2}"/>
  </hyperlinks>
  <printOptions horizontalCentered="1"/>
  <pageMargins left="0.31527777777777799" right="0.31527777777777799" top="1.1812499999999999" bottom="0.39374999999999999" header="0.39374999999999999" footer="0.511811023622047"/>
  <pageSetup paperSize="9" orientation="portrait" horizontalDpi="300" verticalDpi="300" r:id="rId1"/>
  <headerFooter>
    <oddHeader>&amp;C&amp;"Calibri,Bold"&amp;18Cumbria &amp;&amp; Northumbria TSA Leagues
Summer 2023&amp;L&amp;G&amp;R&amp;G</oddHeader>
  </headerFooter>
  <legacyDrawingHF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2F4D5-2AFA-4A55-8430-9FF2059E40DC}">
  <sheetPr>
    <tabColor rgb="FF0070C0"/>
    <pageSetUpPr fitToPage="1"/>
  </sheetPr>
  <dimension ref="A1:Y115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4" customWidth="1"/>
    <col min="2" max="6" width="5" style="4" customWidth="1"/>
    <col min="7" max="7" width="4.7109375" style="30" customWidth="1"/>
    <col min="8" max="8" width="20.7109375" style="4" customWidth="1"/>
    <col min="9" max="14" width="5" style="4" customWidth="1"/>
    <col min="15" max="22" width="4.140625" style="4" customWidth="1"/>
    <col min="23" max="25" width="10.28515625" style="4"/>
  </cols>
  <sheetData>
    <row r="1" spans="1:25" ht="18" x14ac:dyDescent="0.35">
      <c r="A1" s="361" t="s">
        <v>1150</v>
      </c>
      <c r="B1" s="362"/>
      <c r="C1" s="362"/>
      <c r="D1" s="3"/>
      <c r="E1" s="3"/>
      <c r="F1" s="3"/>
      <c r="G1" s="46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 s="5" t="s">
        <v>2</v>
      </c>
      <c r="I2" s="47" t="s">
        <v>1075</v>
      </c>
      <c r="J2" s="48">
        <v>2</v>
      </c>
    </row>
    <row r="3" spans="1:25" ht="15.75" customHeight="1" x14ac:dyDescent="0.3">
      <c r="A3" s="8" t="s">
        <v>46</v>
      </c>
      <c r="B3" s="8"/>
      <c r="C3" s="8"/>
      <c r="D3" s="8"/>
      <c r="E3" s="8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363" t="s">
        <v>1168</v>
      </c>
      <c r="B4" s="364"/>
      <c r="C4" s="365">
        <v>495</v>
      </c>
      <c r="D4" s="364"/>
      <c r="E4" s="366" t="s">
        <v>15</v>
      </c>
      <c r="F4" s="367">
        <f>SUM(F5:F7)</f>
        <v>520</v>
      </c>
      <c r="G4" s="54" t="s">
        <v>282</v>
      </c>
      <c r="H4" t="s">
        <v>1169</v>
      </c>
      <c r="I4"/>
      <c r="J4" s="79">
        <v>447</v>
      </c>
      <c r="K4"/>
      <c r="L4"/>
      <c r="M4">
        <v>447</v>
      </c>
      <c r="N4"/>
      <c r="O4"/>
      <c r="P4"/>
      <c r="Q4"/>
      <c r="R4"/>
      <c r="S4"/>
      <c r="T4"/>
    </row>
    <row r="5" spans="1:25" ht="15.75" customHeight="1" x14ac:dyDescent="0.3">
      <c r="A5" s="247" t="s">
        <v>745</v>
      </c>
      <c r="B5" s="122"/>
      <c r="C5" s="123"/>
      <c r="D5" s="21">
        <v>92</v>
      </c>
      <c r="E5" s="21">
        <v>91</v>
      </c>
      <c r="F5" s="56">
        <f>SUM(D5:E5)</f>
        <v>183</v>
      </c>
      <c r="G5"/>
      <c r="H5"/>
      <c r="I5"/>
      <c r="J5"/>
      <c r="K5"/>
      <c r="L5"/>
      <c r="M5"/>
      <c r="N5"/>
      <c r="O5"/>
      <c r="P5"/>
      <c r="Q5"/>
      <c r="R5"/>
      <c r="S5"/>
      <c r="T5"/>
    </row>
    <row r="6" spans="1:25" ht="15.75" customHeight="1" x14ac:dyDescent="0.3">
      <c r="A6" s="126" t="s">
        <v>1083</v>
      </c>
      <c r="B6" s="127"/>
      <c r="C6" s="128"/>
      <c r="D6" s="20">
        <v>83</v>
      </c>
      <c r="E6" s="20">
        <v>88</v>
      </c>
      <c r="F6" s="22">
        <f>SUM(D6:E6)</f>
        <v>171</v>
      </c>
      <c r="G6"/>
      <c r="H6"/>
      <c r="I6"/>
      <c r="J6"/>
      <c r="K6"/>
      <c r="L6"/>
      <c r="M6"/>
      <c r="N6"/>
      <c r="O6"/>
      <c r="P6"/>
      <c r="Q6"/>
      <c r="R6"/>
      <c r="S6"/>
      <c r="T6"/>
    </row>
    <row r="7" spans="1:25" ht="15.75" customHeight="1" x14ac:dyDescent="0.3">
      <c r="A7" s="131" t="s">
        <v>691</v>
      </c>
      <c r="B7" s="132"/>
      <c r="C7" s="133"/>
      <c r="D7" s="27">
        <v>84</v>
      </c>
      <c r="E7" s="27">
        <v>82</v>
      </c>
      <c r="F7" s="29">
        <f>SUM(D7:E7)</f>
        <v>166</v>
      </c>
      <c r="G7"/>
      <c r="H7"/>
      <c r="I7"/>
      <c r="J7"/>
      <c r="K7"/>
      <c r="L7"/>
      <c r="M7"/>
      <c r="N7"/>
      <c r="O7"/>
      <c r="P7"/>
      <c r="Q7"/>
      <c r="R7"/>
      <c r="S7"/>
      <c r="T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</row>
    <row r="9" spans="1:25" ht="15.75" customHeight="1" x14ac:dyDescent="0.3">
      <c r="A9" s="363" t="s">
        <v>1170</v>
      </c>
      <c r="B9" s="50"/>
      <c r="C9" s="51">
        <v>504</v>
      </c>
      <c r="D9" s="50"/>
      <c r="E9" s="52" t="s">
        <v>15</v>
      </c>
      <c r="F9" s="53">
        <f>SUM(F10:F12)</f>
        <v>482</v>
      </c>
      <c r="G9" s="54" t="s">
        <v>282</v>
      </c>
      <c r="H9" s="49" t="s">
        <v>1171</v>
      </c>
      <c r="I9" s="50"/>
      <c r="J9" s="51">
        <v>444</v>
      </c>
      <c r="K9" s="50"/>
      <c r="L9" s="52" t="s">
        <v>15</v>
      </c>
      <c r="M9" s="53">
        <f>SUM(M10:M12)</f>
        <v>432</v>
      </c>
      <c r="N9"/>
      <c r="O9"/>
      <c r="P9"/>
      <c r="Q9"/>
      <c r="R9"/>
      <c r="S9"/>
      <c r="T9"/>
    </row>
    <row r="10" spans="1:25" ht="15.75" customHeight="1" x14ac:dyDescent="0.3">
      <c r="A10" s="247" t="s">
        <v>126</v>
      </c>
      <c r="B10" s="122"/>
      <c r="C10" s="123"/>
      <c r="D10" s="21">
        <v>93</v>
      </c>
      <c r="E10" s="21">
        <v>93</v>
      </c>
      <c r="F10" s="56">
        <f>SUM(D10:E10)</f>
        <v>186</v>
      </c>
      <c r="G10"/>
      <c r="H10" s="247" t="s">
        <v>1113</v>
      </c>
      <c r="I10" s="122"/>
      <c r="J10" s="123"/>
      <c r="K10" s="21">
        <v>80</v>
      </c>
      <c r="L10" s="21">
        <v>82</v>
      </c>
      <c r="M10" s="56">
        <f>SUM(K10:L10)</f>
        <v>162</v>
      </c>
      <c r="N10"/>
      <c r="O10"/>
      <c r="P10"/>
      <c r="Q10"/>
      <c r="R10"/>
      <c r="S10"/>
      <c r="T10"/>
    </row>
    <row r="11" spans="1:25" ht="15.75" customHeight="1" x14ac:dyDescent="0.3">
      <c r="A11" s="126" t="s">
        <v>1089</v>
      </c>
      <c r="B11" s="127"/>
      <c r="C11" s="128"/>
      <c r="D11" s="20">
        <v>69</v>
      </c>
      <c r="E11" s="20">
        <v>72</v>
      </c>
      <c r="F11" s="22">
        <f>SUM(D11:E11)</f>
        <v>141</v>
      </c>
      <c r="G11"/>
      <c r="H11" s="126" t="s">
        <v>1119</v>
      </c>
      <c r="I11" s="127"/>
      <c r="J11" s="128"/>
      <c r="K11" s="20">
        <v>80</v>
      </c>
      <c r="L11" s="20">
        <v>72</v>
      </c>
      <c r="M11" s="22">
        <f>SUM(K11:L11)</f>
        <v>152</v>
      </c>
      <c r="N11"/>
      <c r="O11"/>
      <c r="P11"/>
      <c r="Q11"/>
      <c r="R11"/>
      <c r="S11"/>
      <c r="T11"/>
    </row>
    <row r="12" spans="1:25" ht="15.75" customHeight="1" x14ac:dyDescent="0.3">
      <c r="A12" s="131" t="s">
        <v>465</v>
      </c>
      <c r="B12" s="132"/>
      <c r="C12" s="133"/>
      <c r="D12" s="27">
        <v>79</v>
      </c>
      <c r="E12" s="27">
        <v>76</v>
      </c>
      <c r="F12" s="29">
        <f>SUM(D12:E12)</f>
        <v>155</v>
      </c>
      <c r="G12"/>
      <c r="H12" s="131" t="s">
        <v>489</v>
      </c>
      <c r="I12" s="132"/>
      <c r="J12" s="133"/>
      <c r="K12" s="27">
        <v>58</v>
      </c>
      <c r="L12" s="27">
        <v>60</v>
      </c>
      <c r="M12" s="29">
        <f>SUM(K12:L12)</f>
        <v>118</v>
      </c>
      <c r="N12"/>
      <c r="O12"/>
      <c r="P12"/>
      <c r="Q12"/>
      <c r="R12"/>
      <c r="S12"/>
      <c r="T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</row>
    <row r="14" spans="1:25" ht="15.75" customHeight="1" x14ac:dyDescent="0.3">
      <c r="A14" s="49" t="s">
        <v>1172</v>
      </c>
      <c r="B14" s="50"/>
      <c r="C14" s="51">
        <v>465</v>
      </c>
      <c r="D14" s="50"/>
      <c r="E14" s="52" t="s">
        <v>15</v>
      </c>
      <c r="F14" s="53">
        <f>SUM(F15:F17)</f>
        <v>467</v>
      </c>
      <c r="G14" s="54" t="s">
        <v>282</v>
      </c>
      <c r="H14" t="s">
        <v>1173</v>
      </c>
      <c r="I14"/>
      <c r="J14" s="79">
        <v>460</v>
      </c>
      <c r="K14"/>
      <c r="L14"/>
      <c r="M14">
        <v>460</v>
      </c>
      <c r="N14"/>
      <c r="O14"/>
      <c r="P14"/>
      <c r="Q14"/>
      <c r="R14"/>
      <c r="S14"/>
      <c r="T14"/>
    </row>
    <row r="15" spans="1:25" ht="15.75" customHeight="1" x14ac:dyDescent="0.3">
      <c r="A15" s="247" t="s">
        <v>1118</v>
      </c>
      <c r="B15" s="122"/>
      <c r="C15" s="123"/>
      <c r="D15" s="21">
        <v>75</v>
      </c>
      <c r="E15" s="21">
        <v>79</v>
      </c>
      <c r="F15" s="56">
        <f>SUM(D15:E15)</f>
        <v>154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5" ht="15.75" customHeight="1" x14ac:dyDescent="0.3">
      <c r="A16" s="126" t="s">
        <v>940</v>
      </c>
      <c r="B16" s="127"/>
      <c r="C16" s="128"/>
      <c r="D16" s="20">
        <v>80</v>
      </c>
      <c r="E16" s="20">
        <v>81</v>
      </c>
      <c r="F16" s="22">
        <f>SUM(D16:E16)</f>
        <v>161</v>
      </c>
      <c r="G16"/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0" ht="15.75" customHeight="1" x14ac:dyDescent="0.3">
      <c r="A17" s="131" t="s">
        <v>1100</v>
      </c>
      <c r="B17" s="132"/>
      <c r="C17" s="133"/>
      <c r="D17" s="27">
        <v>74</v>
      </c>
      <c r="E17" s="27">
        <v>78</v>
      </c>
      <c r="F17" s="29">
        <f>SUM(D17:E17)</f>
        <v>152</v>
      </c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1:20" ht="15.75" customHeight="1" x14ac:dyDescent="0.3">
      <c r="H19" s="368" t="s">
        <v>46</v>
      </c>
      <c r="I19" s="369" t="s">
        <v>288</v>
      </c>
      <c r="J19" s="369" t="s">
        <v>289</v>
      </c>
      <c r="K19" s="369" t="s">
        <v>290</v>
      </c>
      <c r="L19" s="369" t="s">
        <v>291</v>
      </c>
      <c r="M19" s="369" t="s">
        <v>14</v>
      </c>
      <c r="N19" s="370" t="s">
        <v>292</v>
      </c>
    </row>
    <row r="20" spans="1:20" ht="15.75" customHeight="1" x14ac:dyDescent="0.3">
      <c r="B20" s="9" t="s">
        <v>1174</v>
      </c>
      <c r="H20" s="68" t="s">
        <v>1168</v>
      </c>
      <c r="I20" s="69">
        <v>7</v>
      </c>
      <c r="J20" s="69">
        <v>7</v>
      </c>
      <c r="K20" s="69"/>
      <c r="L20" s="69"/>
      <c r="M20" s="69">
        <v>3515</v>
      </c>
      <c r="N20" s="70">
        <v>14</v>
      </c>
      <c r="O20"/>
      <c r="P20"/>
    </row>
    <row r="21" spans="1:20" ht="15.75" customHeight="1" x14ac:dyDescent="0.3">
      <c r="B21" s="61" t="s">
        <v>1175</v>
      </c>
      <c r="H21" s="71" t="s">
        <v>1170</v>
      </c>
      <c r="I21" s="72">
        <v>7</v>
      </c>
      <c r="J21" s="72">
        <v>6</v>
      </c>
      <c r="K21" s="72"/>
      <c r="L21" s="72">
        <v>1</v>
      </c>
      <c r="M21" s="72">
        <v>3526</v>
      </c>
      <c r="N21" s="73">
        <v>12</v>
      </c>
      <c r="O21"/>
      <c r="P21"/>
    </row>
    <row r="22" spans="1:20" ht="15.75" customHeight="1" x14ac:dyDescent="0.3">
      <c r="B22" s="9" t="s">
        <v>295</v>
      </c>
      <c r="H22" s="71" t="s">
        <v>1172</v>
      </c>
      <c r="I22" s="72">
        <v>7</v>
      </c>
      <c r="J22" s="72">
        <v>4</v>
      </c>
      <c r="K22" s="72"/>
      <c r="L22" s="72">
        <v>3</v>
      </c>
      <c r="M22" s="72">
        <v>3241</v>
      </c>
      <c r="N22" s="73">
        <v>8</v>
      </c>
      <c r="O22"/>
      <c r="P22"/>
    </row>
    <row r="23" spans="1:20" ht="15.75" customHeight="1" x14ac:dyDescent="0.3">
      <c r="H23" s="71" t="s">
        <v>1171</v>
      </c>
      <c r="I23" s="72">
        <v>7</v>
      </c>
      <c r="J23" s="72">
        <v>2</v>
      </c>
      <c r="K23" s="72"/>
      <c r="L23" s="72">
        <v>5</v>
      </c>
      <c r="M23" s="72">
        <v>3098</v>
      </c>
      <c r="N23" s="73">
        <v>4</v>
      </c>
      <c r="O23"/>
      <c r="P23"/>
    </row>
    <row r="24" spans="1:20" ht="15.75" customHeight="1" x14ac:dyDescent="0.3">
      <c r="H24" s="71" t="s">
        <v>1169</v>
      </c>
      <c r="I24" s="72">
        <v>7</v>
      </c>
      <c r="J24" s="72">
        <v>1</v>
      </c>
      <c r="K24" s="72"/>
      <c r="L24" s="72">
        <v>6</v>
      </c>
      <c r="M24" s="72">
        <v>3129</v>
      </c>
      <c r="N24" s="73">
        <v>2</v>
      </c>
      <c r="O24"/>
      <c r="P24"/>
    </row>
    <row r="25" spans="1:20" ht="15.75" customHeight="1" x14ac:dyDescent="0.3">
      <c r="H25" s="74" t="s">
        <v>1173</v>
      </c>
      <c r="I25" s="75">
        <v>7</v>
      </c>
      <c r="J25" s="75">
        <v>1</v>
      </c>
      <c r="K25" s="75"/>
      <c r="L25" s="75">
        <v>6</v>
      </c>
      <c r="M25" s="75">
        <v>2760</v>
      </c>
      <c r="N25" s="76">
        <v>2</v>
      </c>
      <c r="O25"/>
      <c r="P25"/>
    </row>
    <row r="26" spans="1:20" ht="15.75" customHeight="1" x14ac:dyDescent="0.3"/>
    <row r="27" spans="1:20" ht="15.75" customHeight="1" x14ac:dyDescent="0.3">
      <c r="A27" s="4" t="s">
        <v>1139</v>
      </c>
      <c r="E27" s="30"/>
      <c r="G27" s="77" t="s">
        <v>167</v>
      </c>
    </row>
    <row r="28" spans="1:20" ht="15.75" customHeight="1" x14ac:dyDescent="0.3">
      <c r="A28" s="4" t="s">
        <v>168</v>
      </c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54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54"/>
      <c r="H30"/>
      <c r="I30"/>
      <c r="J30"/>
      <c r="K30"/>
      <c r="L30"/>
      <c r="M30"/>
      <c r="N30"/>
      <c r="O30"/>
      <c r="P30"/>
      <c r="Q30"/>
      <c r="R30"/>
      <c r="S30"/>
      <c r="T30"/>
    </row>
    <row r="31" spans="1:20" ht="15.75" customHeight="1" x14ac:dyDescent="0.3">
      <c r="A31"/>
      <c r="B31"/>
      <c r="C31"/>
      <c r="D31"/>
      <c r="E31"/>
      <c r="F31"/>
      <c r="G31" s="54"/>
      <c r="H31"/>
      <c r="I31"/>
      <c r="J31"/>
      <c r="K31"/>
      <c r="L31"/>
      <c r="M31"/>
      <c r="N31"/>
      <c r="O31"/>
      <c r="P31"/>
      <c r="Q31"/>
      <c r="R31"/>
      <c r="S31"/>
      <c r="T31"/>
    </row>
    <row r="32" spans="1:20" ht="15.75" customHeight="1" x14ac:dyDescent="0.3">
      <c r="A32"/>
      <c r="B32"/>
      <c r="C32"/>
      <c r="D32"/>
      <c r="E32"/>
      <c r="F32"/>
      <c r="G32" s="54"/>
      <c r="H32"/>
      <c r="I32"/>
      <c r="J32"/>
      <c r="K32"/>
      <c r="L32"/>
      <c r="M32"/>
      <c r="N32"/>
      <c r="O32"/>
      <c r="P32"/>
      <c r="Q32"/>
      <c r="R32"/>
      <c r="S32"/>
      <c r="T32"/>
    </row>
    <row r="33" spans="1:20" ht="15.75" customHeight="1" x14ac:dyDescent="0.3">
      <c r="A33"/>
      <c r="B33"/>
      <c r="C33"/>
      <c r="D33"/>
      <c r="E33"/>
      <c r="F33"/>
      <c r="G33" s="54"/>
      <c r="H33"/>
      <c r="I33"/>
      <c r="J33"/>
      <c r="K33"/>
      <c r="L33"/>
      <c r="M33"/>
      <c r="N33"/>
      <c r="O33"/>
      <c r="P33"/>
      <c r="Q33"/>
      <c r="R33"/>
      <c r="S33"/>
      <c r="T33"/>
    </row>
    <row r="34" spans="1:20" ht="15.75" customHeight="1" x14ac:dyDescent="0.3">
      <c r="A34"/>
      <c r="B34"/>
      <c r="C34"/>
      <c r="D34"/>
      <c r="E34"/>
      <c r="F34"/>
      <c r="G34" s="54"/>
      <c r="H34"/>
      <c r="I34"/>
      <c r="J34"/>
      <c r="K34"/>
      <c r="L34"/>
      <c r="M34"/>
      <c r="N34"/>
      <c r="O34"/>
      <c r="P34"/>
      <c r="Q34"/>
      <c r="R34"/>
      <c r="S34"/>
      <c r="T34"/>
    </row>
    <row r="35" spans="1:20" ht="15.75" customHeight="1" x14ac:dyDescent="0.3">
      <c r="A35"/>
      <c r="B35"/>
      <c r="C35"/>
      <c r="D35"/>
      <c r="E35"/>
      <c r="F35"/>
      <c r="G35" s="54"/>
      <c r="H35"/>
      <c r="I35"/>
      <c r="J35"/>
      <c r="K35"/>
      <c r="L35"/>
      <c r="M35"/>
      <c r="N35"/>
      <c r="O35"/>
      <c r="P35"/>
      <c r="Q35"/>
      <c r="R35"/>
      <c r="S35"/>
      <c r="T35"/>
    </row>
    <row r="36" spans="1:20" ht="15.75" customHeight="1" x14ac:dyDescent="0.3">
      <c r="A36"/>
      <c r="B36"/>
      <c r="C36"/>
      <c r="D36"/>
      <c r="E36"/>
      <c r="F36"/>
      <c r="G36" s="54"/>
      <c r="H36"/>
      <c r="I36"/>
      <c r="J36"/>
      <c r="K36"/>
      <c r="L36"/>
      <c r="M36"/>
      <c r="N36"/>
      <c r="O36"/>
      <c r="P36"/>
      <c r="Q36"/>
      <c r="R36"/>
      <c r="S36"/>
      <c r="T36"/>
    </row>
    <row r="37" spans="1:20" ht="15.75" customHeight="1" x14ac:dyDescent="0.3">
      <c r="A37"/>
      <c r="B37"/>
      <c r="C37"/>
      <c r="D37"/>
      <c r="E37"/>
      <c r="F37"/>
      <c r="G37" s="54"/>
      <c r="H37"/>
      <c r="I37"/>
      <c r="J37"/>
      <c r="K37"/>
      <c r="L37"/>
      <c r="M37"/>
      <c r="N37"/>
      <c r="O37"/>
      <c r="P37"/>
      <c r="Q37"/>
      <c r="R37"/>
      <c r="S37"/>
      <c r="T37"/>
    </row>
    <row r="38" spans="1:20" ht="15.75" customHeight="1" x14ac:dyDescent="0.3">
      <c r="A38"/>
      <c r="B38"/>
      <c r="C38"/>
      <c r="D38"/>
      <c r="E38"/>
      <c r="F38"/>
      <c r="G38" s="54"/>
      <c r="H38"/>
      <c r="I38"/>
      <c r="J38"/>
      <c r="K38"/>
      <c r="L38"/>
      <c r="M38"/>
      <c r="N38"/>
      <c r="O38"/>
      <c r="P38"/>
      <c r="Q38"/>
      <c r="R38"/>
      <c r="S38"/>
      <c r="T38"/>
    </row>
    <row r="39" spans="1:20" ht="15.75" customHeight="1" x14ac:dyDescent="0.3">
      <c r="A39"/>
      <c r="B39"/>
      <c r="C39"/>
      <c r="D39"/>
      <c r="E39"/>
      <c r="F39"/>
      <c r="G39" s="54"/>
      <c r="H39"/>
      <c r="I39"/>
      <c r="J39"/>
      <c r="K39"/>
      <c r="L39"/>
      <c r="M39"/>
      <c r="N39"/>
      <c r="O39"/>
      <c r="P39"/>
      <c r="Q39"/>
      <c r="R39"/>
      <c r="S39"/>
      <c r="T39"/>
    </row>
    <row r="40" spans="1:20" ht="15.75" customHeight="1" x14ac:dyDescent="0.3">
      <c r="A40"/>
      <c r="B40"/>
      <c r="C40"/>
      <c r="D40"/>
      <c r="E40"/>
      <c r="F40"/>
      <c r="G40" s="54"/>
      <c r="H40"/>
      <c r="I40"/>
      <c r="J40"/>
      <c r="K40"/>
      <c r="L40"/>
      <c r="M40"/>
      <c r="N40"/>
      <c r="O40"/>
      <c r="P40"/>
      <c r="Q40"/>
      <c r="R40"/>
      <c r="S40"/>
      <c r="T40"/>
    </row>
    <row r="41" spans="1:20" ht="15.75" customHeight="1" x14ac:dyDescent="0.3">
      <c r="A41"/>
      <c r="B41"/>
      <c r="C41"/>
      <c r="D41"/>
      <c r="E41"/>
      <c r="F41"/>
      <c r="G41" s="54"/>
      <c r="H41"/>
      <c r="I41"/>
      <c r="J41"/>
      <c r="K41"/>
      <c r="L41"/>
      <c r="M41"/>
      <c r="N41"/>
      <c r="O41"/>
      <c r="P41"/>
      <c r="Q41"/>
      <c r="R41"/>
      <c r="S41"/>
      <c r="T41"/>
    </row>
    <row r="42" spans="1:20" ht="15.75" customHeight="1" x14ac:dyDescent="0.3">
      <c r="A42"/>
      <c r="B42"/>
      <c r="C42"/>
      <c r="D42"/>
      <c r="E42"/>
      <c r="F42"/>
      <c r="G42" s="54"/>
      <c r="H42"/>
      <c r="I42"/>
      <c r="J42"/>
      <c r="K42"/>
      <c r="L42"/>
      <c r="M42"/>
      <c r="N42"/>
      <c r="O42"/>
      <c r="P42"/>
      <c r="Q42"/>
      <c r="R42"/>
      <c r="S42"/>
      <c r="T42"/>
    </row>
    <row r="43" spans="1:20" ht="15.75" customHeight="1" x14ac:dyDescent="0.3">
      <c r="A43"/>
      <c r="B43"/>
      <c r="C43"/>
      <c r="D43"/>
      <c r="E43"/>
      <c r="F43"/>
      <c r="G43" s="54"/>
      <c r="H43"/>
      <c r="I43"/>
      <c r="J43"/>
      <c r="K43"/>
      <c r="L43"/>
      <c r="M43"/>
      <c r="N43"/>
      <c r="O43"/>
      <c r="P43"/>
      <c r="Q43"/>
      <c r="R43"/>
      <c r="S43"/>
      <c r="T43"/>
    </row>
    <row r="44" spans="1:20" ht="15.75" customHeight="1" x14ac:dyDescent="0.3">
      <c r="A44"/>
      <c r="B44"/>
      <c r="C44"/>
      <c r="D44"/>
      <c r="E44"/>
      <c r="F44"/>
      <c r="G44" s="54"/>
      <c r="H44"/>
      <c r="I44"/>
      <c r="J44"/>
      <c r="K44"/>
      <c r="L44"/>
      <c r="M44"/>
      <c r="N44"/>
      <c r="O44"/>
      <c r="P44"/>
      <c r="Q44"/>
      <c r="R44"/>
      <c r="S44"/>
      <c r="T44"/>
    </row>
    <row r="45" spans="1:20" ht="15.75" customHeight="1" x14ac:dyDescent="0.3">
      <c r="A45"/>
      <c r="B45"/>
      <c r="C45"/>
      <c r="D45"/>
      <c r="E45"/>
      <c r="F45"/>
      <c r="G45" s="54"/>
      <c r="H45"/>
      <c r="I45"/>
      <c r="J45"/>
      <c r="K45"/>
      <c r="L45"/>
      <c r="M45"/>
      <c r="N45"/>
      <c r="O45"/>
      <c r="P45"/>
    </row>
    <row r="46" spans="1:20" ht="15.75" customHeight="1" x14ac:dyDescent="0.3">
      <c r="A46"/>
      <c r="B46"/>
      <c r="C46"/>
      <c r="D46"/>
      <c r="E46"/>
      <c r="F46"/>
      <c r="G46" s="54"/>
      <c r="H46"/>
      <c r="I46"/>
      <c r="J46"/>
      <c r="K46"/>
      <c r="L46"/>
      <c r="M46"/>
      <c r="N46"/>
      <c r="O46"/>
      <c r="P46"/>
    </row>
    <row r="47" spans="1:20" ht="15.75" customHeight="1" x14ac:dyDescent="0.3">
      <c r="A47"/>
      <c r="B47"/>
      <c r="C47"/>
      <c r="D47"/>
      <c r="E47"/>
      <c r="F47"/>
      <c r="G47" s="54"/>
      <c r="H47"/>
      <c r="I47"/>
      <c r="J47"/>
      <c r="K47"/>
      <c r="L47"/>
      <c r="M47"/>
      <c r="N47"/>
      <c r="O47"/>
      <c r="P47"/>
    </row>
    <row r="48" spans="1:20" ht="15.75" customHeight="1" x14ac:dyDescent="0.3">
      <c r="A48"/>
      <c r="B48"/>
      <c r="C48"/>
      <c r="D48"/>
      <c r="E48"/>
      <c r="F48"/>
      <c r="G48" s="54"/>
      <c r="H48"/>
      <c r="I48"/>
      <c r="J48"/>
      <c r="K48"/>
      <c r="L48"/>
      <c r="M48"/>
      <c r="N48"/>
      <c r="O48"/>
      <c r="P48"/>
    </row>
    <row r="49" spans="1:16" ht="15.75" customHeight="1" x14ac:dyDescent="0.3">
      <c r="A49"/>
      <c r="B49"/>
      <c r="C49"/>
      <c r="D49"/>
      <c r="E49"/>
      <c r="F49"/>
      <c r="G49" s="54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54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54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54"/>
      <c r="H52"/>
      <c r="I52"/>
      <c r="J52"/>
      <c r="K52"/>
      <c r="L52"/>
      <c r="M52"/>
      <c r="N52"/>
      <c r="O52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hyperlinks>
    <hyperlink ref="A2" location="'Index'!A3" tooltip="Go to the Index sheet" display="á" xr:uid="{AE450A39-FCBD-4EA7-ABF6-6D05CA0DD5E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FF0E5-3C5F-4E62-B13A-410896D7033C}">
  <sheetPr>
    <tabColor rgb="FF9BC2E6"/>
    <pageSetUpPr fitToPage="1"/>
  </sheetPr>
  <dimension ref="A1:Y130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372" customWidth="1"/>
    <col min="2" max="3" width="20.7109375" style="227" customWidth="1"/>
    <col min="4" max="10" width="5" style="227" customWidth="1"/>
    <col min="11" max="11" width="1.7109375" style="227" customWidth="1"/>
    <col min="12" max="12" width="2.7109375" style="372" customWidth="1"/>
    <col min="13" max="14" width="20.7109375" style="227" customWidth="1"/>
    <col min="15" max="21" width="5" style="227" customWidth="1"/>
    <col min="22" max="25" width="4.7109375" style="227" customWidth="1"/>
    <col min="26" max="26" width="4.7109375" customWidth="1"/>
  </cols>
  <sheetData>
    <row r="1" spans="1:25" ht="18" x14ac:dyDescent="0.35">
      <c r="A1" s="371"/>
      <c r="B1" s="226" t="s">
        <v>1176</v>
      </c>
      <c r="C1" s="226"/>
      <c r="D1" s="3"/>
      <c r="E1" s="3"/>
      <c r="F1" s="3"/>
      <c r="G1" s="3"/>
      <c r="H1" s="3"/>
      <c r="I1" s="3" t="s">
        <v>1</v>
      </c>
      <c r="J1" s="226"/>
      <c r="K1" s="3"/>
      <c r="L1" s="371"/>
      <c r="M1" s="226"/>
      <c r="N1" s="226"/>
      <c r="O1" s="3"/>
      <c r="P1" s="3"/>
      <c r="Q1" s="3"/>
      <c r="R1" s="3"/>
      <c r="S1" s="3"/>
      <c r="T1" s="3"/>
      <c r="U1" s="3"/>
      <c r="V1" s="3"/>
      <c r="W1" s="3"/>
      <c r="X1" s="226"/>
      <c r="Y1" s="226"/>
    </row>
    <row r="2" spans="1:25" ht="15.75" customHeight="1" x14ac:dyDescent="0.3">
      <c r="B2" s="5" t="s">
        <v>2</v>
      </c>
      <c r="I2" s="228" t="s">
        <v>1177</v>
      </c>
    </row>
    <row r="3" spans="1:25" ht="15.75" customHeight="1" x14ac:dyDescent="0.3">
      <c r="A3" s="373"/>
      <c r="B3" s="229" t="s">
        <v>4</v>
      </c>
      <c r="C3" s="230" t="s">
        <v>1178</v>
      </c>
      <c r="D3" s="230"/>
      <c r="E3" s="230" t="s">
        <v>1179</v>
      </c>
      <c r="F3" s="229"/>
      <c r="G3" s="229"/>
      <c r="H3" s="229"/>
      <c r="I3" s="229"/>
      <c r="J3" s="229"/>
      <c r="K3" s="374">
        <v>1</v>
      </c>
      <c r="L3" s="373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</row>
    <row r="4" spans="1:25" ht="15.75" customHeight="1" x14ac:dyDescent="0.3">
      <c r="A4" s="375">
        <v>3</v>
      </c>
      <c r="B4" s="376" t="s">
        <v>10</v>
      </c>
      <c r="C4" s="376" t="s">
        <v>11</v>
      </c>
      <c r="D4" s="377">
        <v>150</v>
      </c>
      <c r="E4" s="377">
        <v>20</v>
      </c>
      <c r="F4" s="377">
        <v>10</v>
      </c>
      <c r="G4" s="377" t="s">
        <v>12</v>
      </c>
      <c r="H4" s="377" t="s">
        <v>13</v>
      </c>
      <c r="I4" s="377" t="s">
        <v>14</v>
      </c>
      <c r="J4" s="378" t="s">
        <v>15</v>
      </c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</row>
    <row r="5" spans="1:25" ht="15.75" customHeight="1" x14ac:dyDescent="0.3">
      <c r="A5" s="234">
        <v>5</v>
      </c>
      <c r="B5" s="15" t="s">
        <v>16</v>
      </c>
      <c r="C5" s="15" t="s">
        <v>17</v>
      </c>
      <c r="D5" s="235">
        <v>94</v>
      </c>
      <c r="E5" s="235">
        <v>93</v>
      </c>
      <c r="F5" s="235">
        <v>94</v>
      </c>
      <c r="G5" s="235">
        <f t="shared" ref="G5:G11" si="0">SUM(D5:F5)</f>
        <v>281</v>
      </c>
      <c r="H5" s="235">
        <v>7</v>
      </c>
      <c r="I5" s="235">
        <v>1977</v>
      </c>
      <c r="J5" s="243">
        <v>49</v>
      </c>
      <c r="L5" s="82"/>
      <c r="M5" s="82"/>
      <c r="N5" s="82"/>
      <c r="O5" s="82"/>
      <c r="P5" s="82"/>
      <c r="Q5" s="82"/>
      <c r="R5" s="82"/>
      <c r="S5" s="82"/>
      <c r="T5" s="82"/>
      <c r="U5" s="82"/>
    </row>
    <row r="6" spans="1:25" ht="15.75" customHeight="1" x14ac:dyDescent="0.3">
      <c r="A6" s="236">
        <v>4</v>
      </c>
      <c r="B6" s="19" t="s">
        <v>93</v>
      </c>
      <c r="C6" s="19" t="s">
        <v>94</v>
      </c>
      <c r="D6" s="20">
        <v>91</v>
      </c>
      <c r="E6" s="20">
        <v>92</v>
      </c>
      <c r="F6" s="20">
        <v>92</v>
      </c>
      <c r="G6" s="238">
        <f t="shared" si="0"/>
        <v>275</v>
      </c>
      <c r="H6" s="237">
        <v>6</v>
      </c>
      <c r="I6" s="20">
        <v>1928</v>
      </c>
      <c r="J6" s="22">
        <v>42</v>
      </c>
      <c r="L6" s="82"/>
      <c r="M6" s="82"/>
      <c r="N6" s="82"/>
      <c r="O6" s="82"/>
      <c r="P6" s="82"/>
      <c r="Q6" s="82"/>
      <c r="R6" s="82"/>
      <c r="S6" s="82"/>
      <c r="T6" s="82"/>
      <c r="U6" s="82"/>
      <c r="V6" s="4"/>
      <c r="W6" s="4"/>
    </row>
    <row r="7" spans="1:25" ht="15.75" customHeight="1" x14ac:dyDescent="0.3">
      <c r="A7" s="236">
        <v>7</v>
      </c>
      <c r="B7" s="19" t="s">
        <v>147</v>
      </c>
      <c r="C7" s="19" t="s">
        <v>94</v>
      </c>
      <c r="D7" s="238">
        <v>93</v>
      </c>
      <c r="E7" s="238">
        <v>84</v>
      </c>
      <c r="F7" s="238">
        <v>89</v>
      </c>
      <c r="G7" s="238">
        <f t="shared" si="0"/>
        <v>266</v>
      </c>
      <c r="H7" s="237">
        <v>5</v>
      </c>
      <c r="I7" s="238">
        <v>1884</v>
      </c>
      <c r="J7" s="239">
        <v>34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X7" s="4"/>
      <c r="Y7" s="4"/>
    </row>
    <row r="8" spans="1:25" ht="15.75" customHeight="1" x14ac:dyDescent="0.3">
      <c r="A8" s="236">
        <v>6</v>
      </c>
      <c r="B8" s="19" t="s">
        <v>70</v>
      </c>
      <c r="C8" s="19" t="s">
        <v>71</v>
      </c>
      <c r="D8" s="238">
        <v>91</v>
      </c>
      <c r="E8" s="238">
        <v>88</v>
      </c>
      <c r="F8" s="238">
        <v>86</v>
      </c>
      <c r="G8" s="238">
        <f t="shared" si="0"/>
        <v>265</v>
      </c>
      <c r="H8" s="237">
        <v>4</v>
      </c>
      <c r="I8" s="238">
        <v>1846</v>
      </c>
      <c r="J8" s="239">
        <v>25</v>
      </c>
      <c r="K8" s="30"/>
      <c r="L8" s="4"/>
      <c r="M8" s="4"/>
      <c r="N8" s="4"/>
      <c r="O8" s="4"/>
      <c r="P8" s="4"/>
      <c r="Q8" s="4"/>
      <c r="R8" s="4"/>
      <c r="S8" s="4"/>
      <c r="T8" s="4"/>
      <c r="U8" s="4"/>
      <c r="V8" s="82"/>
      <c r="X8" s="4"/>
      <c r="Y8" s="4"/>
    </row>
    <row r="9" spans="1:25" ht="15.75" customHeight="1" x14ac:dyDescent="0.3">
      <c r="A9" s="236">
        <v>1</v>
      </c>
      <c r="B9" s="19" t="s">
        <v>95</v>
      </c>
      <c r="C9" s="19" t="s">
        <v>94</v>
      </c>
      <c r="D9" s="238">
        <v>87</v>
      </c>
      <c r="E9" s="238">
        <v>96</v>
      </c>
      <c r="F9" s="238">
        <v>81</v>
      </c>
      <c r="G9" s="238">
        <f t="shared" si="0"/>
        <v>264</v>
      </c>
      <c r="H9" s="237">
        <v>3</v>
      </c>
      <c r="I9" s="23">
        <v>1818</v>
      </c>
      <c r="J9" s="24">
        <v>23</v>
      </c>
      <c r="M9" s="4"/>
      <c r="V9" s="82"/>
    </row>
    <row r="10" spans="1:25" ht="15.75" customHeight="1" x14ac:dyDescent="0.3">
      <c r="A10" s="236">
        <v>3</v>
      </c>
      <c r="B10" s="19" t="s">
        <v>425</v>
      </c>
      <c r="C10" s="19" t="s">
        <v>17</v>
      </c>
      <c r="D10" s="20">
        <v>83</v>
      </c>
      <c r="E10" s="20">
        <v>83</v>
      </c>
      <c r="F10" s="20">
        <v>81</v>
      </c>
      <c r="G10" s="238">
        <f t="shared" si="0"/>
        <v>247</v>
      </c>
      <c r="H10" s="237">
        <v>2</v>
      </c>
      <c r="I10" s="20">
        <v>1782</v>
      </c>
      <c r="J10" s="22">
        <v>16</v>
      </c>
      <c r="M10" s="4"/>
      <c r="V10" s="4"/>
      <c r="W10" s="4"/>
    </row>
    <row r="11" spans="1:25" ht="15.75" customHeight="1" x14ac:dyDescent="0.3">
      <c r="A11" s="240">
        <v>2</v>
      </c>
      <c r="B11" s="26" t="s">
        <v>1180</v>
      </c>
      <c r="C11" s="26" t="s">
        <v>17</v>
      </c>
      <c r="D11" s="241">
        <v>83</v>
      </c>
      <c r="E11" s="241">
        <v>83</v>
      </c>
      <c r="F11" s="241">
        <v>81</v>
      </c>
      <c r="G11" s="241">
        <f t="shared" si="0"/>
        <v>247</v>
      </c>
      <c r="H11" s="242">
        <v>2</v>
      </c>
      <c r="I11" s="241">
        <v>1627</v>
      </c>
      <c r="J11" s="244">
        <v>9</v>
      </c>
      <c r="L11" s="227"/>
    </row>
    <row r="12" spans="1:25" ht="15.75" customHeight="1" x14ac:dyDescent="0.3">
      <c r="A12" s="227"/>
      <c r="L12" s="227"/>
    </row>
    <row r="13" spans="1:25" ht="15.75" customHeight="1" x14ac:dyDescent="0.3">
      <c r="A13" s="373"/>
      <c r="B13" s="229" t="s">
        <v>7</v>
      </c>
      <c r="C13" s="230" t="s">
        <v>1181</v>
      </c>
      <c r="D13" s="230"/>
      <c r="E13" s="230" t="s">
        <v>1182</v>
      </c>
      <c r="F13" s="229"/>
      <c r="G13" s="229"/>
      <c r="H13" s="229"/>
      <c r="I13" s="229"/>
      <c r="J13" s="229"/>
      <c r="L13" s="227"/>
    </row>
    <row r="14" spans="1:25" ht="15.75" customHeight="1" x14ac:dyDescent="0.3">
      <c r="A14" s="375">
        <v>3</v>
      </c>
      <c r="B14" s="376" t="s">
        <v>10</v>
      </c>
      <c r="C14" s="376" t="s">
        <v>11</v>
      </c>
      <c r="D14" s="377">
        <v>150</v>
      </c>
      <c r="E14" s="377">
        <v>20</v>
      </c>
      <c r="F14" s="377">
        <v>10</v>
      </c>
      <c r="G14" s="377" t="s">
        <v>12</v>
      </c>
      <c r="H14" s="377" t="s">
        <v>13</v>
      </c>
      <c r="I14" s="377" t="s">
        <v>14</v>
      </c>
      <c r="J14" s="378" t="s">
        <v>15</v>
      </c>
      <c r="L14" s="227"/>
    </row>
    <row r="15" spans="1:25" ht="15.75" customHeight="1" x14ac:dyDescent="0.3">
      <c r="A15" s="234">
        <v>5</v>
      </c>
      <c r="B15" s="15" t="s">
        <v>1183</v>
      </c>
      <c r="C15" s="15" t="s">
        <v>17</v>
      </c>
      <c r="D15" s="235">
        <v>81</v>
      </c>
      <c r="E15" s="235">
        <v>87</v>
      </c>
      <c r="F15" s="235">
        <v>88</v>
      </c>
      <c r="G15" s="235">
        <f t="shared" ref="G15:G21" si="1">SUM(D15:F15)</f>
        <v>256</v>
      </c>
      <c r="H15" s="235">
        <v>7</v>
      </c>
      <c r="I15" s="235">
        <v>1782</v>
      </c>
      <c r="J15" s="243">
        <v>47</v>
      </c>
      <c r="L15" s="227"/>
    </row>
    <row r="16" spans="1:25" ht="15.75" customHeight="1" x14ac:dyDescent="0.3">
      <c r="A16" s="236">
        <v>7</v>
      </c>
      <c r="B16" s="19" t="s">
        <v>231</v>
      </c>
      <c r="C16" s="19" t="s">
        <v>94</v>
      </c>
      <c r="D16" s="238">
        <v>82</v>
      </c>
      <c r="E16" s="238">
        <v>93</v>
      </c>
      <c r="F16" s="238">
        <v>78</v>
      </c>
      <c r="G16" s="238">
        <f t="shared" si="1"/>
        <v>253</v>
      </c>
      <c r="H16" s="237">
        <v>6</v>
      </c>
      <c r="I16" s="238">
        <v>1728</v>
      </c>
      <c r="J16" s="239">
        <v>38</v>
      </c>
      <c r="L16" s="227"/>
    </row>
    <row r="17" spans="1:12" ht="15.75" customHeight="1" x14ac:dyDescent="0.3">
      <c r="A17" s="236">
        <v>4</v>
      </c>
      <c r="B17" s="19" t="s">
        <v>237</v>
      </c>
      <c r="C17" s="19" t="s">
        <v>94</v>
      </c>
      <c r="D17" s="238">
        <v>84</v>
      </c>
      <c r="E17" s="238">
        <v>79</v>
      </c>
      <c r="F17" s="238">
        <v>90</v>
      </c>
      <c r="G17" s="238">
        <f t="shared" si="1"/>
        <v>253</v>
      </c>
      <c r="H17" s="237">
        <v>6</v>
      </c>
      <c r="I17" s="238">
        <v>1672</v>
      </c>
      <c r="J17" s="239">
        <v>32</v>
      </c>
      <c r="L17" s="227"/>
    </row>
    <row r="18" spans="1:12" ht="15.75" customHeight="1" x14ac:dyDescent="0.3">
      <c r="A18" s="236">
        <v>3</v>
      </c>
      <c r="B18" s="19" t="s">
        <v>207</v>
      </c>
      <c r="C18" s="19" t="s">
        <v>94</v>
      </c>
      <c r="D18" s="238">
        <v>87</v>
      </c>
      <c r="E18" s="238">
        <v>83</v>
      </c>
      <c r="F18" s="238">
        <v>74</v>
      </c>
      <c r="G18" s="238">
        <f t="shared" si="1"/>
        <v>244</v>
      </c>
      <c r="H18" s="237">
        <v>4</v>
      </c>
      <c r="I18" s="238">
        <v>1654</v>
      </c>
      <c r="J18" s="239">
        <v>30</v>
      </c>
      <c r="L18" s="227"/>
    </row>
    <row r="19" spans="1:12" ht="15.75" customHeight="1" x14ac:dyDescent="0.3">
      <c r="A19" s="236">
        <v>6</v>
      </c>
      <c r="B19" s="19" t="s">
        <v>1184</v>
      </c>
      <c r="C19" s="19" t="s">
        <v>94</v>
      </c>
      <c r="D19" s="238">
        <v>79</v>
      </c>
      <c r="E19" s="238">
        <v>86</v>
      </c>
      <c r="F19" s="238">
        <v>72</v>
      </c>
      <c r="G19" s="238">
        <f t="shared" si="1"/>
        <v>237</v>
      </c>
      <c r="H19" s="237">
        <v>3</v>
      </c>
      <c r="I19" s="238">
        <v>1623</v>
      </c>
      <c r="J19" s="239">
        <v>23</v>
      </c>
      <c r="L19" s="227"/>
    </row>
    <row r="20" spans="1:12" ht="15.75" customHeight="1" x14ac:dyDescent="0.3">
      <c r="A20" s="236">
        <v>1</v>
      </c>
      <c r="B20" s="19" t="s">
        <v>433</v>
      </c>
      <c r="C20" s="19" t="s">
        <v>71</v>
      </c>
      <c r="D20" s="238">
        <v>56</v>
      </c>
      <c r="E20" s="238">
        <v>50</v>
      </c>
      <c r="F20" s="238">
        <v>46</v>
      </c>
      <c r="G20" s="238">
        <f t="shared" si="1"/>
        <v>152</v>
      </c>
      <c r="H20" s="237">
        <v>2</v>
      </c>
      <c r="I20" s="23">
        <v>1432</v>
      </c>
      <c r="J20" s="24">
        <v>14</v>
      </c>
      <c r="L20" s="227"/>
    </row>
    <row r="21" spans="1:12" ht="15.75" customHeight="1" x14ac:dyDescent="0.3">
      <c r="A21" s="240">
        <v>2</v>
      </c>
      <c r="B21" s="26" t="s">
        <v>190</v>
      </c>
      <c r="C21" s="26" t="s">
        <v>94</v>
      </c>
      <c r="D21" s="241" t="s">
        <v>109</v>
      </c>
      <c r="E21" s="241"/>
      <c r="F21" s="241"/>
      <c r="G21" s="241">
        <f t="shared" si="1"/>
        <v>0</v>
      </c>
      <c r="H21" s="242">
        <v>0</v>
      </c>
      <c r="I21" s="241">
        <v>701</v>
      </c>
      <c r="J21" s="244">
        <v>9</v>
      </c>
      <c r="L21" s="227"/>
    </row>
    <row r="22" spans="1:12" ht="15.75" customHeight="1" x14ac:dyDescent="0.3">
      <c r="A22" s="227"/>
      <c r="L22" s="227"/>
    </row>
    <row r="23" spans="1:12" ht="15.75" customHeight="1" x14ac:dyDescent="0.3">
      <c r="A23" s="227"/>
      <c r="B23" s="229" t="s">
        <v>872</v>
      </c>
      <c r="L23" s="227"/>
    </row>
    <row r="24" spans="1:12" ht="15.75" customHeight="1" x14ac:dyDescent="0.3">
      <c r="A24" s="227"/>
      <c r="L24" s="227"/>
    </row>
    <row r="25" spans="1:12" ht="15.75" customHeight="1" x14ac:dyDescent="0.3">
      <c r="A25" s="227"/>
      <c r="B25" s="4" t="s">
        <v>1185</v>
      </c>
      <c r="C25" s="4"/>
      <c r="D25" s="4"/>
      <c r="E25" s="4"/>
      <c r="F25" s="33" t="s">
        <v>167</v>
      </c>
      <c r="G25" s="4"/>
      <c r="L25" s="227"/>
    </row>
    <row r="26" spans="1:12" ht="15.75" customHeight="1" x14ac:dyDescent="0.3">
      <c r="A26" s="227"/>
      <c r="B26" s="4" t="s">
        <v>168</v>
      </c>
      <c r="C26" s="4"/>
      <c r="D26" s="4"/>
      <c r="E26" s="4"/>
      <c r="F26" s="4"/>
      <c r="G26" s="4"/>
      <c r="L26" s="227"/>
    </row>
    <row r="27" spans="1:12" ht="15.75" customHeight="1" x14ac:dyDescent="0.3">
      <c r="A27" s="227"/>
      <c r="L27" s="227"/>
    </row>
    <row r="28" spans="1:12" ht="15.75" customHeight="1" x14ac:dyDescent="0.3">
      <c r="A28" s="227"/>
      <c r="L28" s="227"/>
    </row>
    <row r="29" spans="1:12" ht="15.75" customHeight="1" x14ac:dyDescent="0.3">
      <c r="A29" s="227"/>
      <c r="L29" s="227"/>
    </row>
    <row r="30" spans="1:12" ht="15.75" customHeight="1" x14ac:dyDescent="0.3">
      <c r="A30" s="227"/>
      <c r="L30" s="227"/>
    </row>
    <row r="31" spans="1:12" ht="15.75" customHeight="1" x14ac:dyDescent="0.3">
      <c r="A31" s="227"/>
      <c r="L31" s="227"/>
    </row>
    <row r="32" spans="1:12" ht="15.75" customHeight="1" x14ac:dyDescent="0.3">
      <c r="A32" s="227"/>
      <c r="L32" s="227"/>
    </row>
    <row r="33" spans="1:12" ht="15.75" customHeight="1" x14ac:dyDescent="0.3">
      <c r="A33" s="227"/>
      <c r="L33" s="227"/>
    </row>
    <row r="34" spans="1:12" ht="15.75" customHeight="1" x14ac:dyDescent="0.3">
      <c r="A34" s="227"/>
      <c r="L34" s="227"/>
    </row>
    <row r="35" spans="1:12" ht="15.75" customHeight="1" x14ac:dyDescent="0.3">
      <c r="A35" s="227"/>
      <c r="L35" s="227"/>
    </row>
    <row r="36" spans="1:12" ht="15.75" customHeight="1" x14ac:dyDescent="0.3">
      <c r="A36" s="227"/>
      <c r="L36" s="227"/>
    </row>
    <row r="37" spans="1:12" ht="15.75" customHeight="1" x14ac:dyDescent="0.3">
      <c r="A37" s="227"/>
      <c r="L37" s="227"/>
    </row>
    <row r="38" spans="1:12" ht="15.75" customHeight="1" x14ac:dyDescent="0.3">
      <c r="A38" s="227"/>
      <c r="L38" s="227"/>
    </row>
    <row r="39" spans="1:12" ht="15.75" customHeight="1" x14ac:dyDescent="0.3">
      <c r="A39" s="227"/>
      <c r="L39" s="227"/>
    </row>
    <row r="40" spans="1:12" ht="15.75" customHeight="1" x14ac:dyDescent="0.3">
      <c r="A40" s="227"/>
      <c r="L40" s="227"/>
    </row>
    <row r="41" spans="1:12" ht="15.75" customHeight="1" x14ac:dyDescent="0.3">
      <c r="A41" s="227"/>
      <c r="L41" s="227"/>
    </row>
    <row r="42" spans="1:12" ht="15.75" customHeight="1" x14ac:dyDescent="0.3">
      <c r="A42" s="227"/>
      <c r="L42" s="227"/>
    </row>
    <row r="43" spans="1:12" ht="15.75" customHeight="1" x14ac:dyDescent="0.3">
      <c r="A43" s="227"/>
      <c r="L43" s="227"/>
    </row>
    <row r="44" spans="1:12" ht="15.75" customHeight="1" x14ac:dyDescent="0.3">
      <c r="A44" s="227"/>
      <c r="L44" s="227"/>
    </row>
    <row r="45" spans="1:12" ht="15.75" customHeight="1" x14ac:dyDescent="0.3">
      <c r="A45" s="227"/>
      <c r="L45" s="227"/>
    </row>
    <row r="46" spans="1:12" ht="15.75" customHeight="1" x14ac:dyDescent="0.3">
      <c r="A46" s="227"/>
      <c r="L46" s="227"/>
    </row>
    <row r="47" spans="1:12" ht="15.75" customHeight="1" x14ac:dyDescent="0.3">
      <c r="A47" s="227"/>
      <c r="L47" s="227"/>
    </row>
    <row r="48" spans="1:12" ht="15.75" customHeight="1" x14ac:dyDescent="0.3">
      <c r="A48" s="227"/>
      <c r="L48" s="227"/>
    </row>
    <row r="49" spans="1:12" ht="15.75" customHeight="1" x14ac:dyDescent="0.3">
      <c r="A49" s="227"/>
      <c r="L49" s="227"/>
    </row>
    <row r="50" spans="1:12" ht="15.75" customHeight="1" x14ac:dyDescent="0.3">
      <c r="A50" s="227"/>
      <c r="L50" s="227"/>
    </row>
    <row r="51" spans="1:12" ht="15.75" customHeight="1" x14ac:dyDescent="0.3">
      <c r="A51" s="227"/>
      <c r="L51" s="227"/>
    </row>
    <row r="52" spans="1:12" ht="15.75" customHeight="1" x14ac:dyDescent="0.3">
      <c r="A52" s="227"/>
      <c r="L52" s="227"/>
    </row>
    <row r="53" spans="1:12" ht="15.75" customHeight="1" x14ac:dyDescent="0.3">
      <c r="A53" s="227"/>
      <c r="L53" s="227"/>
    </row>
    <row r="54" spans="1:12" ht="15.75" customHeight="1" x14ac:dyDescent="0.3">
      <c r="A54" s="227"/>
      <c r="L54" s="227"/>
    </row>
    <row r="55" spans="1:12" ht="15.75" customHeight="1" x14ac:dyDescent="0.3">
      <c r="A55" s="227"/>
      <c r="L55" s="227"/>
    </row>
    <row r="56" spans="1:12" ht="15.75" customHeight="1" x14ac:dyDescent="0.3">
      <c r="A56" s="227"/>
      <c r="L56" s="227"/>
    </row>
    <row r="57" spans="1:12" ht="15.75" customHeight="1" x14ac:dyDescent="0.3">
      <c r="A57" s="227"/>
      <c r="L57" s="227"/>
    </row>
    <row r="58" spans="1:12" ht="15.75" customHeight="1" x14ac:dyDescent="0.3">
      <c r="A58" s="227"/>
      <c r="L58" s="227"/>
    </row>
    <row r="59" spans="1:12" ht="15.75" customHeight="1" x14ac:dyDescent="0.3">
      <c r="A59" s="227"/>
      <c r="L59" s="227"/>
    </row>
    <row r="60" spans="1:12" ht="15.75" customHeight="1" x14ac:dyDescent="0.3">
      <c r="A60" s="227"/>
      <c r="L60" s="227"/>
    </row>
    <row r="61" spans="1:12" ht="15.75" customHeight="1" x14ac:dyDescent="0.3">
      <c r="A61" s="227"/>
      <c r="L61" s="227"/>
    </row>
    <row r="62" spans="1:12" ht="15.75" customHeight="1" x14ac:dyDescent="0.3">
      <c r="A62" s="227"/>
      <c r="L62" s="227"/>
    </row>
    <row r="63" spans="1:12" ht="15.75" customHeight="1" x14ac:dyDescent="0.3">
      <c r="A63" s="227"/>
      <c r="L63" s="227"/>
    </row>
    <row r="64" spans="1:12" ht="15.75" customHeight="1" x14ac:dyDescent="0.3">
      <c r="A64" s="227"/>
      <c r="L64" s="227"/>
    </row>
    <row r="65" spans="1:12" ht="15.75" customHeight="1" x14ac:dyDescent="0.3">
      <c r="A65" s="227"/>
      <c r="L65" s="227"/>
    </row>
    <row r="66" spans="1:12" ht="15.75" customHeight="1" x14ac:dyDescent="0.3">
      <c r="A66" s="227"/>
      <c r="L66" s="227"/>
    </row>
    <row r="67" spans="1:12" ht="15.75" customHeight="1" x14ac:dyDescent="0.3">
      <c r="A67" s="227"/>
      <c r="L67" s="227"/>
    </row>
    <row r="68" spans="1:12" ht="15.75" customHeight="1" x14ac:dyDescent="0.3">
      <c r="A68" s="227"/>
      <c r="L68" s="227"/>
    </row>
    <row r="69" spans="1:12" x14ac:dyDescent="0.3">
      <c r="A69" s="227"/>
      <c r="L69" s="227"/>
    </row>
    <row r="70" spans="1:12" x14ac:dyDescent="0.3">
      <c r="A70" s="227"/>
      <c r="L70" s="227"/>
    </row>
    <row r="71" spans="1:12" x14ac:dyDescent="0.3">
      <c r="A71" s="227"/>
      <c r="L71" s="227"/>
    </row>
    <row r="72" spans="1:12" x14ac:dyDescent="0.3">
      <c r="A72" s="227"/>
      <c r="L72" s="227"/>
    </row>
    <row r="73" spans="1:12" x14ac:dyDescent="0.3">
      <c r="A73" s="227"/>
      <c r="L73" s="227"/>
    </row>
    <row r="74" spans="1:12" x14ac:dyDescent="0.3">
      <c r="A74" s="227"/>
      <c r="L74" s="227"/>
    </row>
    <row r="75" spans="1:12" x14ac:dyDescent="0.3">
      <c r="A75" s="227"/>
      <c r="L75" s="227"/>
    </row>
    <row r="76" spans="1:12" x14ac:dyDescent="0.3">
      <c r="A76" s="227"/>
      <c r="L76" s="227"/>
    </row>
    <row r="77" spans="1:12" x14ac:dyDescent="0.3">
      <c r="A77" s="227"/>
      <c r="L77" s="227"/>
    </row>
    <row r="78" spans="1:12" x14ac:dyDescent="0.3">
      <c r="A78" s="227"/>
      <c r="L78" s="227"/>
    </row>
    <row r="79" spans="1:12" x14ac:dyDescent="0.3">
      <c r="A79" s="227"/>
      <c r="L79" s="227"/>
    </row>
    <row r="80" spans="1:12" x14ac:dyDescent="0.3">
      <c r="A80" s="227"/>
      <c r="L80" s="227"/>
    </row>
    <row r="81" spans="1:12" x14ac:dyDescent="0.3">
      <c r="A81" s="227"/>
      <c r="L81" s="227"/>
    </row>
    <row r="82" spans="1:12" x14ac:dyDescent="0.3">
      <c r="A82" s="227"/>
      <c r="L82" s="227"/>
    </row>
    <row r="83" spans="1:12" x14ac:dyDescent="0.3">
      <c r="A83" s="227"/>
      <c r="L83" s="227"/>
    </row>
    <row r="84" spans="1:12" x14ac:dyDescent="0.3">
      <c r="A84" s="227"/>
      <c r="L84" s="227"/>
    </row>
    <row r="85" spans="1:12" x14ac:dyDescent="0.3">
      <c r="A85" s="227"/>
      <c r="L85" s="227"/>
    </row>
    <row r="86" spans="1:12" x14ac:dyDescent="0.3">
      <c r="A86" s="227"/>
      <c r="L86" s="227"/>
    </row>
    <row r="87" spans="1:12" x14ac:dyDescent="0.3">
      <c r="A87" s="227"/>
      <c r="L87" s="227"/>
    </row>
    <row r="88" spans="1:12" x14ac:dyDescent="0.3">
      <c r="A88" s="227"/>
      <c r="L88" s="227"/>
    </row>
    <row r="89" spans="1:12" x14ac:dyDescent="0.3">
      <c r="A89" s="227"/>
      <c r="L89" s="227"/>
    </row>
    <row r="90" spans="1:12" x14ac:dyDescent="0.3">
      <c r="A90" s="227"/>
      <c r="L90" s="227"/>
    </row>
    <row r="91" spans="1:12" x14ac:dyDescent="0.3">
      <c r="A91" s="227"/>
      <c r="L91" s="227"/>
    </row>
    <row r="92" spans="1:12" x14ac:dyDescent="0.3">
      <c r="A92" s="227"/>
      <c r="L92" s="227"/>
    </row>
    <row r="93" spans="1:12" x14ac:dyDescent="0.3">
      <c r="A93" s="227"/>
      <c r="L93" s="227"/>
    </row>
    <row r="94" spans="1:12" x14ac:dyDescent="0.3">
      <c r="A94" s="227"/>
      <c r="L94" s="227"/>
    </row>
    <row r="95" spans="1:12" x14ac:dyDescent="0.3">
      <c r="A95" s="227"/>
      <c r="L95" s="227"/>
    </row>
    <row r="96" spans="1:12" x14ac:dyDescent="0.3">
      <c r="A96" s="227"/>
      <c r="L96" s="227"/>
    </row>
    <row r="97" spans="1:12" x14ac:dyDescent="0.3">
      <c r="A97" s="227"/>
      <c r="L97" s="227"/>
    </row>
    <row r="98" spans="1:12" x14ac:dyDescent="0.3">
      <c r="A98" s="227"/>
      <c r="L98" s="227"/>
    </row>
    <row r="99" spans="1:12" x14ac:dyDescent="0.3">
      <c r="A99" s="227"/>
      <c r="L99" s="227"/>
    </row>
    <row r="100" spans="1:12" x14ac:dyDescent="0.3">
      <c r="A100" s="227"/>
      <c r="L100" s="227"/>
    </row>
    <row r="101" spans="1:12" x14ac:dyDescent="0.3">
      <c r="A101" s="227"/>
      <c r="L101" s="227"/>
    </row>
    <row r="102" spans="1:12" x14ac:dyDescent="0.3">
      <c r="A102" s="227"/>
      <c r="L102" s="227"/>
    </row>
    <row r="103" spans="1:12" x14ac:dyDescent="0.3">
      <c r="A103" s="227"/>
      <c r="L103" s="227"/>
    </row>
    <row r="104" spans="1:12" x14ac:dyDescent="0.3">
      <c r="A104" s="227"/>
      <c r="L104" s="227"/>
    </row>
    <row r="105" spans="1:12" x14ac:dyDescent="0.3">
      <c r="A105" s="227"/>
      <c r="L105" s="227"/>
    </row>
    <row r="106" spans="1:12" x14ac:dyDescent="0.3">
      <c r="A106" s="227"/>
      <c r="L106" s="227"/>
    </row>
    <row r="107" spans="1:12" x14ac:dyDescent="0.3">
      <c r="A107" s="227"/>
      <c r="L107" s="227"/>
    </row>
    <row r="108" spans="1:12" x14ac:dyDescent="0.3">
      <c r="A108" s="227"/>
      <c r="L108" s="227"/>
    </row>
    <row r="109" spans="1:12" x14ac:dyDescent="0.3">
      <c r="A109" s="227"/>
      <c r="L109" s="227"/>
    </row>
    <row r="110" spans="1:12" x14ac:dyDescent="0.3">
      <c r="A110" s="227"/>
      <c r="L110" s="227"/>
    </row>
    <row r="111" spans="1:12" x14ac:dyDescent="0.3">
      <c r="A111" s="227"/>
      <c r="L111" s="227"/>
    </row>
    <row r="112" spans="1:12" x14ac:dyDescent="0.3">
      <c r="A112" s="227"/>
      <c r="L112" s="227"/>
    </row>
    <row r="113" spans="1:12" x14ac:dyDescent="0.3">
      <c r="A113" s="227"/>
      <c r="L113" s="227"/>
    </row>
    <row r="114" spans="1:12" x14ac:dyDescent="0.3">
      <c r="A114" s="227"/>
      <c r="L114" s="227"/>
    </row>
    <row r="115" spans="1:12" x14ac:dyDescent="0.3">
      <c r="A115" s="227"/>
      <c r="L115" s="227"/>
    </row>
    <row r="116" spans="1:12" x14ac:dyDescent="0.3">
      <c r="A116" s="227"/>
      <c r="L116" s="227"/>
    </row>
    <row r="117" spans="1:12" x14ac:dyDescent="0.3">
      <c r="A117" s="227"/>
      <c r="L117" s="227"/>
    </row>
    <row r="118" spans="1:12" x14ac:dyDescent="0.3">
      <c r="A118" s="227"/>
      <c r="L118" s="227"/>
    </row>
    <row r="119" spans="1:12" x14ac:dyDescent="0.3">
      <c r="A119" s="227"/>
      <c r="L119" s="227"/>
    </row>
    <row r="120" spans="1:12" x14ac:dyDescent="0.3">
      <c r="A120" s="227"/>
      <c r="L120" s="227"/>
    </row>
    <row r="121" spans="1:12" x14ac:dyDescent="0.3">
      <c r="A121" s="227"/>
      <c r="L121" s="227"/>
    </row>
    <row r="122" spans="1:12" x14ac:dyDescent="0.3">
      <c r="A122" s="227"/>
      <c r="L122" s="227"/>
    </row>
    <row r="123" spans="1:12" x14ac:dyDescent="0.3">
      <c r="A123" s="227"/>
      <c r="L123" s="227"/>
    </row>
    <row r="124" spans="1:12" x14ac:dyDescent="0.3">
      <c r="A124" s="227"/>
      <c r="L124" s="227"/>
    </row>
    <row r="125" spans="1:12" x14ac:dyDescent="0.3">
      <c r="A125" s="227"/>
      <c r="L125" s="227"/>
    </row>
    <row r="126" spans="1:12" x14ac:dyDescent="0.3">
      <c r="A126" s="227"/>
      <c r="L126" s="227"/>
    </row>
    <row r="127" spans="1:12" x14ac:dyDescent="0.3">
      <c r="A127" s="227"/>
      <c r="L127" s="227"/>
    </row>
    <row r="128" spans="1:12" x14ac:dyDescent="0.3">
      <c r="A128" s="227"/>
      <c r="L128" s="227"/>
    </row>
    <row r="129" spans="1:12" x14ac:dyDescent="0.3">
      <c r="A129" s="227"/>
      <c r="L129" s="227"/>
    </row>
    <row r="130" spans="1:12" x14ac:dyDescent="0.3">
      <c r="A130" s="227"/>
      <c r="L130" s="227"/>
    </row>
  </sheetData>
  <hyperlinks>
    <hyperlink ref="B2" location="'Index'!A3" tooltip="Go to the Index sheet" display="á" xr:uid="{0089DDCB-FB92-4E32-8424-1AAAB68F4981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ACBD6-B1AF-4D5C-AB6F-2DE92870807D}">
  <sheetPr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42578125" defaultRowHeight="15.75" x14ac:dyDescent="0.3"/>
  <cols>
    <col min="1" max="1" width="20.5703125" style="4" customWidth="1"/>
    <col min="2" max="6" width="5" style="4" customWidth="1"/>
    <col min="7" max="7" width="4.5703125" style="30" customWidth="1"/>
    <col min="8" max="8" width="20.5703125" style="4" customWidth="1"/>
    <col min="9" max="14" width="5" style="4" customWidth="1"/>
    <col min="15" max="22" width="4.140625" style="4" customWidth="1"/>
    <col min="23" max="25" width="10.42578125" style="4"/>
  </cols>
  <sheetData>
    <row r="1" spans="1:25" ht="18" x14ac:dyDescent="0.35">
      <c r="A1" s="2" t="s">
        <v>280</v>
      </c>
      <c r="B1" s="2"/>
      <c r="C1" s="2"/>
      <c r="D1" s="3"/>
      <c r="E1" s="3"/>
      <c r="F1" s="3"/>
      <c r="G1" s="46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 s="5" t="s">
        <v>2</v>
      </c>
      <c r="I2" s="47" t="s">
        <v>3</v>
      </c>
      <c r="J2" s="48">
        <v>4</v>
      </c>
    </row>
    <row r="3" spans="1:25" ht="15.75" customHeight="1" x14ac:dyDescent="0.3">
      <c r="A3" s="8" t="s">
        <v>4</v>
      </c>
      <c r="B3" s="8"/>
      <c r="C3" s="8"/>
      <c r="D3" s="8"/>
      <c r="E3" s="8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49" t="s">
        <v>281</v>
      </c>
      <c r="B4" s="50"/>
      <c r="C4" s="51">
        <v>525</v>
      </c>
      <c r="D4" s="50"/>
      <c r="E4" s="52" t="s">
        <v>15</v>
      </c>
      <c r="F4" s="53">
        <f>SUM(F5:F7)</f>
        <v>531</v>
      </c>
      <c r="G4" s="54" t="s">
        <v>282</v>
      </c>
      <c r="H4" s="49" t="s">
        <v>283</v>
      </c>
      <c r="I4" s="50"/>
      <c r="J4" s="51">
        <v>553</v>
      </c>
      <c r="K4" s="50"/>
      <c r="L4" s="52" t="s">
        <v>15</v>
      </c>
      <c r="M4" s="53">
        <f>SUM(M5:M7)</f>
        <v>564</v>
      </c>
      <c r="N4"/>
    </row>
    <row r="5" spans="1:25" ht="15.75" customHeight="1" x14ac:dyDescent="0.3">
      <c r="A5" s="55" t="s">
        <v>92</v>
      </c>
      <c r="B5" s="21">
        <v>43</v>
      </c>
      <c r="C5" s="21">
        <v>48</v>
      </c>
      <c r="D5" s="21">
        <v>43</v>
      </c>
      <c r="E5" s="21">
        <v>42</v>
      </c>
      <c r="F5" s="56">
        <f>SUM(B5:E5)</f>
        <v>176</v>
      </c>
      <c r="G5"/>
      <c r="H5" s="55" t="s">
        <v>34</v>
      </c>
      <c r="I5" s="21">
        <v>44</v>
      </c>
      <c r="J5" s="21">
        <v>48</v>
      </c>
      <c r="K5" s="21">
        <v>46</v>
      </c>
      <c r="L5" s="21">
        <v>48</v>
      </c>
      <c r="M5" s="56">
        <f>SUM(I5:L5)</f>
        <v>186</v>
      </c>
      <c r="N5"/>
    </row>
    <row r="6" spans="1:25" ht="15.75" customHeight="1" x14ac:dyDescent="0.3">
      <c r="A6" s="57" t="s">
        <v>37</v>
      </c>
      <c r="B6" s="20">
        <v>46</v>
      </c>
      <c r="C6" s="20">
        <v>46</v>
      </c>
      <c r="D6" s="20">
        <v>47</v>
      </c>
      <c r="E6" s="20">
        <v>46</v>
      </c>
      <c r="F6" s="22">
        <f>SUM(B6:E6)</f>
        <v>185</v>
      </c>
      <c r="G6"/>
      <c r="H6" s="57" t="s">
        <v>58</v>
      </c>
      <c r="I6" s="20">
        <v>43</v>
      </c>
      <c r="J6" s="20">
        <v>46</v>
      </c>
      <c r="K6" s="20">
        <v>46</v>
      </c>
      <c r="L6" s="20">
        <v>48</v>
      </c>
      <c r="M6" s="22">
        <f>SUM(I6:L6)</f>
        <v>183</v>
      </c>
      <c r="N6"/>
    </row>
    <row r="7" spans="1:25" ht="15.75" customHeight="1" x14ac:dyDescent="0.3">
      <c r="A7" s="58" t="s">
        <v>124</v>
      </c>
      <c r="B7" s="27">
        <v>43</v>
      </c>
      <c r="C7" s="27">
        <v>46</v>
      </c>
      <c r="D7" s="27">
        <v>41</v>
      </c>
      <c r="E7" s="27">
        <v>40</v>
      </c>
      <c r="F7" s="29">
        <f>SUM(B7:E7)</f>
        <v>170</v>
      </c>
      <c r="G7"/>
      <c r="H7" s="58" t="s">
        <v>24</v>
      </c>
      <c r="I7" s="27">
        <v>48</v>
      </c>
      <c r="J7" s="27">
        <v>48</v>
      </c>
      <c r="K7" s="27">
        <v>49</v>
      </c>
      <c r="L7" s="27">
        <v>50</v>
      </c>
      <c r="M7" s="29">
        <f>SUM(I7:L7)</f>
        <v>195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59"/>
    </row>
    <row r="9" spans="1:25" ht="15.75" customHeight="1" x14ac:dyDescent="0.3">
      <c r="A9" s="49" t="s">
        <v>284</v>
      </c>
      <c r="B9" s="50"/>
      <c r="C9" s="51">
        <v>520</v>
      </c>
      <c r="D9" s="50"/>
      <c r="E9" s="52" t="s">
        <v>15</v>
      </c>
      <c r="F9" s="53">
        <f>SUM(F10:F12)</f>
        <v>503</v>
      </c>
      <c r="G9" s="54" t="s">
        <v>282</v>
      </c>
      <c r="H9" s="49" t="s">
        <v>285</v>
      </c>
      <c r="I9" s="50"/>
      <c r="J9" s="51">
        <v>537</v>
      </c>
      <c r="K9" s="50"/>
      <c r="L9" s="52" t="s">
        <v>15</v>
      </c>
      <c r="M9" s="53">
        <f>SUM(M10:M12)</f>
        <v>527</v>
      </c>
      <c r="N9"/>
    </row>
    <row r="10" spans="1:25" ht="15.75" customHeight="1" x14ac:dyDescent="0.3">
      <c r="A10" s="55" t="s">
        <v>106</v>
      </c>
      <c r="B10" s="21">
        <v>35</v>
      </c>
      <c r="C10" s="21">
        <v>37</v>
      </c>
      <c r="D10" s="21">
        <v>37</v>
      </c>
      <c r="E10" s="21">
        <v>40</v>
      </c>
      <c r="F10" s="56">
        <f>SUM(B10:E10)</f>
        <v>149</v>
      </c>
      <c r="G10"/>
      <c r="H10" s="55" t="s">
        <v>55</v>
      </c>
      <c r="I10" s="21">
        <v>44</v>
      </c>
      <c r="J10" s="21">
        <v>43</v>
      </c>
      <c r="K10" s="21">
        <v>43</v>
      </c>
      <c r="L10" s="21">
        <v>45</v>
      </c>
      <c r="M10" s="56">
        <f>SUM(I10:L10)</f>
        <v>175</v>
      </c>
      <c r="N10"/>
    </row>
    <row r="11" spans="1:25" ht="15.75" customHeight="1" x14ac:dyDescent="0.3">
      <c r="A11" s="57" t="s">
        <v>66</v>
      </c>
      <c r="B11" s="20">
        <v>44</v>
      </c>
      <c r="C11" s="20">
        <v>43</v>
      </c>
      <c r="D11" s="20">
        <v>46</v>
      </c>
      <c r="E11" s="20">
        <v>46</v>
      </c>
      <c r="F11" s="22">
        <f>SUM(B11:E11)</f>
        <v>179</v>
      </c>
      <c r="G11"/>
      <c r="H11" s="57" t="s">
        <v>76</v>
      </c>
      <c r="I11" s="20">
        <v>39</v>
      </c>
      <c r="J11" s="20">
        <v>45</v>
      </c>
      <c r="K11" s="20">
        <v>44</v>
      </c>
      <c r="L11" s="20">
        <v>44</v>
      </c>
      <c r="M11" s="22">
        <f>SUM(I11:L11)</f>
        <v>172</v>
      </c>
      <c r="N11"/>
    </row>
    <row r="12" spans="1:25" ht="15.75" customHeight="1" x14ac:dyDescent="0.3">
      <c r="A12" s="58" t="s">
        <v>88</v>
      </c>
      <c r="B12" s="27">
        <v>44</v>
      </c>
      <c r="C12" s="27">
        <v>43</v>
      </c>
      <c r="D12" s="27">
        <v>44</v>
      </c>
      <c r="E12" s="27">
        <v>44</v>
      </c>
      <c r="F12" s="29">
        <f>SUM(B12:E12)</f>
        <v>175</v>
      </c>
      <c r="G12"/>
      <c r="H12" s="58" t="s">
        <v>73</v>
      </c>
      <c r="I12" s="27">
        <v>45</v>
      </c>
      <c r="J12" s="27">
        <v>47</v>
      </c>
      <c r="K12" s="27">
        <v>44</v>
      </c>
      <c r="L12" s="27">
        <v>44</v>
      </c>
      <c r="M12" s="29">
        <f>SUM(I12:L12)</f>
        <v>180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49" t="s">
        <v>286</v>
      </c>
      <c r="B14" s="50"/>
      <c r="C14" s="51">
        <v>550</v>
      </c>
      <c r="D14" s="50"/>
      <c r="E14" s="52" t="s">
        <v>15</v>
      </c>
      <c r="F14" s="53">
        <f>SUM(F15:F17)</f>
        <v>547</v>
      </c>
      <c r="G14" s="54" t="s">
        <v>282</v>
      </c>
      <c r="H14" s="49" t="s">
        <v>287</v>
      </c>
      <c r="I14" s="50"/>
      <c r="J14" s="51">
        <v>515</v>
      </c>
      <c r="K14" s="50"/>
      <c r="L14" s="52" t="s">
        <v>15</v>
      </c>
      <c r="M14" s="53">
        <f>SUM(M15:M17)</f>
        <v>510</v>
      </c>
      <c r="N14"/>
    </row>
    <row r="15" spans="1:25" ht="15.75" customHeight="1" x14ac:dyDescent="0.3">
      <c r="A15" s="55" t="s">
        <v>33</v>
      </c>
      <c r="B15" s="21">
        <v>47</v>
      </c>
      <c r="C15" s="21">
        <v>45</v>
      </c>
      <c r="D15" s="21">
        <v>45</v>
      </c>
      <c r="E15" s="21">
        <v>45</v>
      </c>
      <c r="F15" s="56">
        <f>SUM(B15:E15)</f>
        <v>182</v>
      </c>
      <c r="G15"/>
      <c r="H15" s="55" t="s">
        <v>208</v>
      </c>
      <c r="I15" s="21">
        <v>36</v>
      </c>
      <c r="J15" s="21">
        <v>41</v>
      </c>
      <c r="K15" s="21">
        <v>37</v>
      </c>
      <c r="L15" s="21">
        <v>32</v>
      </c>
      <c r="M15" s="56">
        <f>SUM(I15:L15)</f>
        <v>146</v>
      </c>
      <c r="N15"/>
    </row>
    <row r="16" spans="1:25" ht="15.75" customHeight="1" x14ac:dyDescent="0.3">
      <c r="A16" s="57" t="s">
        <v>18</v>
      </c>
      <c r="B16" s="20">
        <v>45</v>
      </c>
      <c r="C16" s="20">
        <v>43</v>
      </c>
      <c r="D16" s="20">
        <v>47</v>
      </c>
      <c r="E16" s="20">
        <v>48</v>
      </c>
      <c r="F16" s="22">
        <f>SUM(B16:E16)</f>
        <v>183</v>
      </c>
      <c r="G16"/>
      <c r="H16" s="57" t="s">
        <v>26</v>
      </c>
      <c r="I16" s="20">
        <v>45</v>
      </c>
      <c r="J16" s="20">
        <v>45</v>
      </c>
      <c r="K16" s="20">
        <v>46</v>
      </c>
      <c r="L16" s="20">
        <v>46</v>
      </c>
      <c r="M16" s="22">
        <f>SUM(I16:L16)</f>
        <v>182</v>
      </c>
      <c r="N16"/>
    </row>
    <row r="17" spans="1:20" ht="15.75" customHeight="1" x14ac:dyDescent="0.3">
      <c r="A17" s="58" t="s">
        <v>43</v>
      </c>
      <c r="B17" s="27">
        <v>47</v>
      </c>
      <c r="C17" s="27">
        <v>47</v>
      </c>
      <c r="D17" s="27">
        <v>44</v>
      </c>
      <c r="E17" s="27">
        <v>44</v>
      </c>
      <c r="F17" s="29">
        <f>SUM(B17:E17)</f>
        <v>182</v>
      </c>
      <c r="G17"/>
      <c r="H17" s="58" t="s">
        <v>68</v>
      </c>
      <c r="I17" s="27">
        <v>46</v>
      </c>
      <c r="J17" s="27">
        <v>48</v>
      </c>
      <c r="K17" s="27">
        <v>45</v>
      </c>
      <c r="L17" s="27">
        <v>43</v>
      </c>
      <c r="M17" s="29">
        <f>SUM(I17:L17)</f>
        <v>182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60" t="s">
        <v>4</v>
      </c>
      <c r="I19" s="12" t="s">
        <v>288</v>
      </c>
      <c r="J19" s="12" t="s">
        <v>289</v>
      </c>
      <c r="K19" s="12" t="s">
        <v>290</v>
      </c>
      <c r="L19" s="12" t="s">
        <v>291</v>
      </c>
      <c r="M19" s="12" t="s">
        <v>14</v>
      </c>
      <c r="N19" s="13" t="s">
        <v>292</v>
      </c>
    </row>
    <row r="20" spans="1:20" ht="15.75" customHeight="1" x14ac:dyDescent="0.3">
      <c r="B20" s="9" t="s">
        <v>293</v>
      </c>
      <c r="H20" s="55" t="s">
        <v>286</v>
      </c>
      <c r="I20" s="21">
        <v>7</v>
      </c>
      <c r="J20" s="21">
        <v>7</v>
      </c>
      <c r="K20" s="21"/>
      <c r="L20" s="21"/>
      <c r="M20" s="21">
        <v>3821</v>
      </c>
      <c r="N20" s="56">
        <v>14</v>
      </c>
    </row>
    <row r="21" spans="1:20" ht="15.75" customHeight="1" x14ac:dyDescent="0.3">
      <c r="B21" s="61" t="s">
        <v>294</v>
      </c>
      <c r="H21" s="62" t="s">
        <v>283</v>
      </c>
      <c r="I21" s="20">
        <v>7</v>
      </c>
      <c r="J21" s="20">
        <v>6</v>
      </c>
      <c r="K21" s="20"/>
      <c r="L21" s="20">
        <v>1</v>
      </c>
      <c r="M21" s="20">
        <v>3880</v>
      </c>
      <c r="N21" s="22">
        <v>12</v>
      </c>
    </row>
    <row r="22" spans="1:20" ht="15.75" customHeight="1" x14ac:dyDescent="0.3">
      <c r="B22" s="9" t="s">
        <v>295</v>
      </c>
      <c r="H22" s="57" t="s">
        <v>285</v>
      </c>
      <c r="I22" s="20">
        <v>7</v>
      </c>
      <c r="J22" s="20">
        <v>4</v>
      </c>
      <c r="K22" s="20"/>
      <c r="L22" s="20">
        <v>3</v>
      </c>
      <c r="M22" s="20">
        <v>3736</v>
      </c>
      <c r="N22" s="22">
        <v>8</v>
      </c>
    </row>
    <row r="23" spans="1:20" ht="15.75" customHeight="1" x14ac:dyDescent="0.3">
      <c r="H23" s="57" t="s">
        <v>281</v>
      </c>
      <c r="I23" s="23">
        <v>7</v>
      </c>
      <c r="J23" s="23">
        <v>3</v>
      </c>
      <c r="K23" s="23"/>
      <c r="L23" s="23">
        <v>4</v>
      </c>
      <c r="M23" s="23">
        <v>3699</v>
      </c>
      <c r="N23" s="24">
        <v>6</v>
      </c>
    </row>
    <row r="24" spans="1:20" ht="15.75" customHeight="1" x14ac:dyDescent="0.3">
      <c r="H24" s="57" t="s">
        <v>284</v>
      </c>
      <c r="I24" s="20">
        <v>7</v>
      </c>
      <c r="J24" s="20">
        <v>1</v>
      </c>
      <c r="K24" s="20"/>
      <c r="L24" s="20">
        <v>6</v>
      </c>
      <c r="M24" s="20">
        <v>3571</v>
      </c>
      <c r="N24" s="22">
        <v>2</v>
      </c>
    </row>
    <row r="25" spans="1:20" ht="15.75" customHeight="1" x14ac:dyDescent="0.3">
      <c r="H25" s="58" t="s">
        <v>287</v>
      </c>
      <c r="I25" s="27">
        <v>7</v>
      </c>
      <c r="J25" s="27"/>
      <c r="K25" s="27"/>
      <c r="L25" s="27">
        <v>7</v>
      </c>
      <c r="M25" s="27">
        <v>3576</v>
      </c>
      <c r="N25" s="29">
        <v>0</v>
      </c>
    </row>
    <row r="26" spans="1:20" ht="15.75" customHeight="1" x14ac:dyDescent="0.3">
      <c r="H26" s="63"/>
    </row>
    <row r="27" spans="1:20" ht="15.75" customHeight="1" x14ac:dyDescent="0.3">
      <c r="A27" s="64"/>
      <c r="B27" s="64"/>
      <c r="C27" s="64"/>
      <c r="D27" s="64"/>
      <c r="E27" s="64"/>
      <c r="F27" s="64"/>
      <c r="G27" s="65"/>
      <c r="H27" s="64"/>
      <c r="I27" s="64"/>
      <c r="J27" s="64"/>
      <c r="K27" s="64"/>
      <c r="L27" s="64"/>
      <c r="M27" s="64"/>
      <c r="N27" s="64"/>
      <c r="P27" s="66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8"/>
      <c r="F29" s="8"/>
      <c r="G29" s="7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49" t="s">
        <v>296</v>
      </c>
      <c r="B30" s="50"/>
      <c r="C30" s="51">
        <v>512</v>
      </c>
      <c r="D30" s="50"/>
      <c r="E30" s="52" t="s">
        <v>15</v>
      </c>
      <c r="F30" s="53">
        <f>SUM(F31:F33)-20</f>
        <v>521</v>
      </c>
      <c r="G30" s="54" t="s">
        <v>282</v>
      </c>
      <c r="H30" s="49" t="s">
        <v>297</v>
      </c>
      <c r="I30" s="50"/>
      <c r="J30" s="51">
        <v>497</v>
      </c>
      <c r="K30" s="50"/>
      <c r="L30" s="52" t="s">
        <v>15</v>
      </c>
      <c r="M30" s="53">
        <f>SUM(M31:M33)</f>
        <v>484</v>
      </c>
      <c r="N30"/>
      <c r="O30"/>
      <c r="P30"/>
      <c r="Q30"/>
      <c r="R30"/>
      <c r="S30"/>
      <c r="T30"/>
    </row>
    <row r="31" spans="1:20" ht="15.75" customHeight="1" x14ac:dyDescent="0.3">
      <c r="A31" s="55" t="s">
        <v>59</v>
      </c>
      <c r="B31" s="21">
        <v>44</v>
      </c>
      <c r="C31" s="21">
        <v>42</v>
      </c>
      <c r="D31" s="21">
        <v>43</v>
      </c>
      <c r="E31" s="21">
        <v>46</v>
      </c>
      <c r="F31" s="56">
        <f>SUM(B31:E31)</f>
        <v>175</v>
      </c>
      <c r="G31"/>
      <c r="H31" s="55" t="s">
        <v>180</v>
      </c>
      <c r="I31" s="21">
        <v>44</v>
      </c>
      <c r="J31" s="21">
        <v>41</v>
      </c>
      <c r="K31" s="21">
        <v>34</v>
      </c>
      <c r="L31" s="21">
        <v>34</v>
      </c>
      <c r="M31" s="56">
        <f>SUM(I31:L31)</f>
        <v>153</v>
      </c>
      <c r="N31"/>
      <c r="O31"/>
      <c r="P31"/>
      <c r="Q31"/>
      <c r="R31"/>
      <c r="S31"/>
      <c r="T31"/>
    </row>
    <row r="32" spans="1:20" ht="15.75" customHeight="1" x14ac:dyDescent="0.35">
      <c r="A32" s="67" t="s">
        <v>298</v>
      </c>
      <c r="B32" s="20">
        <v>47</v>
      </c>
      <c r="C32" s="20">
        <v>45</v>
      </c>
      <c r="D32" s="20">
        <v>46</v>
      </c>
      <c r="E32" s="20">
        <v>48</v>
      </c>
      <c r="F32" s="22">
        <f>SUM(B32:E32)</f>
        <v>186</v>
      </c>
      <c r="G32"/>
      <c r="H32" s="57" t="s">
        <v>185</v>
      </c>
      <c r="I32" s="20">
        <v>35</v>
      </c>
      <c r="J32" s="20">
        <v>31</v>
      </c>
      <c r="K32" s="20">
        <v>39</v>
      </c>
      <c r="L32" s="20">
        <v>39</v>
      </c>
      <c r="M32" s="22">
        <f>SUM(I32:L32)</f>
        <v>144</v>
      </c>
      <c r="N32"/>
      <c r="O32"/>
      <c r="P32"/>
      <c r="Q32"/>
      <c r="R32"/>
      <c r="S32"/>
      <c r="T32"/>
    </row>
    <row r="33" spans="1:20" ht="15.75" customHeight="1" x14ac:dyDescent="0.3">
      <c r="A33" s="58" t="s">
        <v>89</v>
      </c>
      <c r="B33" s="27">
        <v>44</v>
      </c>
      <c r="C33" s="27">
        <v>45</v>
      </c>
      <c r="D33" s="27">
        <v>45</v>
      </c>
      <c r="E33" s="27">
        <v>46</v>
      </c>
      <c r="F33" s="29">
        <f>SUM(B33:E33)</f>
        <v>180</v>
      </c>
      <c r="G33"/>
      <c r="H33" s="58" t="s">
        <v>52</v>
      </c>
      <c r="I33" s="27">
        <v>45</v>
      </c>
      <c r="J33" s="27">
        <v>45</v>
      </c>
      <c r="K33" s="27">
        <v>48</v>
      </c>
      <c r="L33" s="27">
        <v>49</v>
      </c>
      <c r="M33" s="29">
        <f>SUM(I33:L33)</f>
        <v>187</v>
      </c>
      <c r="N33"/>
      <c r="O33"/>
      <c r="P33"/>
      <c r="Q33"/>
      <c r="R33"/>
      <c r="S33"/>
      <c r="T33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</row>
    <row r="35" spans="1:20" ht="15.75" customHeight="1" x14ac:dyDescent="0.3">
      <c r="A35" s="49" t="s">
        <v>299</v>
      </c>
      <c r="B35" s="50"/>
      <c r="C35" s="51">
        <v>504</v>
      </c>
      <c r="D35" s="50"/>
      <c r="E35" s="52" t="s">
        <v>15</v>
      </c>
      <c r="F35" s="53">
        <f>SUM(F36:F38)</f>
        <v>506</v>
      </c>
      <c r="G35" s="54" t="s">
        <v>282</v>
      </c>
      <c r="H35" s="49" t="s">
        <v>300</v>
      </c>
      <c r="I35" s="50"/>
      <c r="J35" s="51">
        <v>498</v>
      </c>
      <c r="K35" s="50"/>
      <c r="L35" s="52" t="s">
        <v>15</v>
      </c>
      <c r="M35" s="53">
        <f>SUM(M36:M38)</f>
        <v>506</v>
      </c>
      <c r="N35"/>
      <c r="O35"/>
      <c r="P35"/>
      <c r="Q35"/>
      <c r="R35"/>
      <c r="S35"/>
      <c r="T35"/>
    </row>
    <row r="36" spans="1:20" ht="15.75" customHeight="1" x14ac:dyDescent="0.3">
      <c r="A36" s="55" t="s">
        <v>161</v>
      </c>
      <c r="B36" s="21">
        <v>40</v>
      </c>
      <c r="C36" s="21">
        <v>40</v>
      </c>
      <c r="D36" s="21">
        <v>41</v>
      </c>
      <c r="E36" s="21">
        <v>45</v>
      </c>
      <c r="F36" s="56">
        <f>SUM(B36:E36)</f>
        <v>166</v>
      </c>
      <c r="G36"/>
      <c r="H36" s="55" t="s">
        <v>176</v>
      </c>
      <c r="I36" s="21">
        <v>42</v>
      </c>
      <c r="J36" s="21">
        <v>44</v>
      </c>
      <c r="K36" s="21">
        <v>42</v>
      </c>
      <c r="L36" s="21">
        <v>40</v>
      </c>
      <c r="M36" s="56">
        <f>SUM(I36:L36)</f>
        <v>168</v>
      </c>
      <c r="N36"/>
      <c r="O36"/>
      <c r="P36"/>
      <c r="Q36"/>
      <c r="R36"/>
      <c r="S36"/>
      <c r="T36"/>
    </row>
    <row r="37" spans="1:20" ht="15.75" customHeight="1" x14ac:dyDescent="0.3">
      <c r="A37" s="57" t="s">
        <v>57</v>
      </c>
      <c r="B37" s="20">
        <v>42</v>
      </c>
      <c r="C37" s="20">
        <v>46</v>
      </c>
      <c r="D37" s="20">
        <v>42</v>
      </c>
      <c r="E37" s="20">
        <v>46</v>
      </c>
      <c r="F37" s="22">
        <f>SUM(B37:E37)</f>
        <v>176</v>
      </c>
      <c r="G37"/>
      <c r="H37" s="57" t="s">
        <v>99</v>
      </c>
      <c r="I37" s="20">
        <v>37</v>
      </c>
      <c r="J37" s="20">
        <v>47</v>
      </c>
      <c r="K37" s="20">
        <v>47</v>
      </c>
      <c r="L37" s="20">
        <v>43</v>
      </c>
      <c r="M37" s="22">
        <f>SUM(I37:L37)</f>
        <v>174</v>
      </c>
      <c r="N37"/>
      <c r="O37"/>
      <c r="P37"/>
      <c r="Q37"/>
      <c r="R37"/>
      <c r="S37"/>
      <c r="T37"/>
    </row>
    <row r="38" spans="1:20" ht="15.75" customHeight="1" x14ac:dyDescent="0.3">
      <c r="A38" s="58" t="s">
        <v>125</v>
      </c>
      <c r="B38" s="27">
        <v>42</v>
      </c>
      <c r="C38" s="27">
        <v>43</v>
      </c>
      <c r="D38" s="27">
        <v>35</v>
      </c>
      <c r="E38" s="27">
        <v>44</v>
      </c>
      <c r="F38" s="29">
        <f>SUM(B38:E38)</f>
        <v>164</v>
      </c>
      <c r="G38"/>
      <c r="H38" s="58" t="s">
        <v>131</v>
      </c>
      <c r="I38" s="27">
        <v>44</v>
      </c>
      <c r="J38" s="27">
        <v>42</v>
      </c>
      <c r="K38" s="27">
        <v>39</v>
      </c>
      <c r="L38" s="27">
        <v>39</v>
      </c>
      <c r="M38" s="29">
        <f>SUM(I38:L38)</f>
        <v>164</v>
      </c>
      <c r="N38"/>
      <c r="O38"/>
      <c r="P38"/>
      <c r="Q38"/>
      <c r="R38"/>
      <c r="S38"/>
      <c r="T38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</row>
    <row r="40" spans="1:20" ht="15.75" customHeight="1" x14ac:dyDescent="0.3">
      <c r="A40" s="49" t="s">
        <v>301</v>
      </c>
      <c r="B40" s="50"/>
      <c r="C40" s="51">
        <v>487</v>
      </c>
      <c r="D40" s="50"/>
      <c r="E40" s="52" t="s">
        <v>15</v>
      </c>
      <c r="F40" s="53">
        <f>SUM(F41:F43)</f>
        <v>498</v>
      </c>
      <c r="G40" s="54" t="s">
        <v>282</v>
      </c>
      <c r="H40" s="49" t="s">
        <v>302</v>
      </c>
      <c r="I40" s="50"/>
      <c r="J40" s="51">
        <v>509</v>
      </c>
      <c r="K40" s="50"/>
      <c r="L40" s="52" t="s">
        <v>15</v>
      </c>
      <c r="M40" s="53">
        <f>SUM(M41:M43)</f>
        <v>509</v>
      </c>
      <c r="N40"/>
      <c r="O40"/>
      <c r="P40"/>
      <c r="Q40"/>
      <c r="R40"/>
      <c r="S40"/>
      <c r="T40"/>
    </row>
    <row r="41" spans="1:20" ht="15.75" customHeight="1" x14ac:dyDescent="0.3">
      <c r="A41" s="55" t="s">
        <v>175</v>
      </c>
      <c r="B41" s="21">
        <v>45</v>
      </c>
      <c r="C41" s="21">
        <v>44</v>
      </c>
      <c r="D41" s="21">
        <v>42</v>
      </c>
      <c r="E41" s="21">
        <v>40</v>
      </c>
      <c r="F41" s="56">
        <f>SUM(B41:E41)</f>
        <v>171</v>
      </c>
      <c r="G41"/>
      <c r="H41" s="55" t="s">
        <v>95</v>
      </c>
      <c r="I41" s="21">
        <v>43</v>
      </c>
      <c r="J41" s="21">
        <v>43</v>
      </c>
      <c r="K41" s="21">
        <v>41</v>
      </c>
      <c r="L41" s="21">
        <v>44</v>
      </c>
      <c r="M41" s="56">
        <f>SUM(I41:L41)</f>
        <v>171</v>
      </c>
      <c r="N41"/>
      <c r="O41"/>
      <c r="P41"/>
      <c r="Q41"/>
      <c r="R41"/>
      <c r="S41"/>
      <c r="T41"/>
    </row>
    <row r="42" spans="1:20" ht="15.75" customHeight="1" x14ac:dyDescent="0.3">
      <c r="A42" s="57" t="s">
        <v>187</v>
      </c>
      <c r="B42" s="20">
        <v>46</v>
      </c>
      <c r="C42" s="20">
        <v>39</v>
      </c>
      <c r="D42" s="20">
        <v>39</v>
      </c>
      <c r="E42" s="20">
        <v>35</v>
      </c>
      <c r="F42" s="22">
        <f>SUM(B42:E42)</f>
        <v>159</v>
      </c>
      <c r="G42"/>
      <c r="H42" s="57" t="s">
        <v>93</v>
      </c>
      <c r="I42" s="20">
        <v>44</v>
      </c>
      <c r="J42" s="20">
        <v>43</v>
      </c>
      <c r="K42" s="20">
        <v>43</v>
      </c>
      <c r="L42" s="20">
        <v>42</v>
      </c>
      <c r="M42" s="22">
        <f>SUM(I42:L42)</f>
        <v>172</v>
      </c>
      <c r="N42"/>
      <c r="O42"/>
      <c r="P42"/>
      <c r="Q42"/>
      <c r="R42"/>
      <c r="S42"/>
      <c r="T42"/>
    </row>
    <row r="43" spans="1:20" ht="15.75" customHeight="1" x14ac:dyDescent="0.3">
      <c r="A43" s="58" t="s">
        <v>129</v>
      </c>
      <c r="B43" s="27">
        <v>44</v>
      </c>
      <c r="C43" s="27">
        <v>42</v>
      </c>
      <c r="D43" s="27">
        <v>42</v>
      </c>
      <c r="E43" s="27">
        <v>40</v>
      </c>
      <c r="F43" s="29">
        <f>SUM(B43:E43)</f>
        <v>168</v>
      </c>
      <c r="G43"/>
      <c r="H43" s="58" t="s">
        <v>147</v>
      </c>
      <c r="I43" s="27">
        <v>43</v>
      </c>
      <c r="J43" s="27">
        <v>38</v>
      </c>
      <c r="K43" s="27">
        <v>43</v>
      </c>
      <c r="L43" s="27">
        <v>42</v>
      </c>
      <c r="M43" s="29">
        <f>SUM(I43:L43)</f>
        <v>166</v>
      </c>
      <c r="N43"/>
      <c r="O43"/>
      <c r="P43"/>
      <c r="Q43"/>
      <c r="R43"/>
      <c r="S43"/>
      <c r="T43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</row>
    <row r="45" spans="1:20" ht="15.75" customHeight="1" x14ac:dyDescent="0.3">
      <c r="H45" s="60" t="s">
        <v>7</v>
      </c>
      <c r="I45" s="12" t="s">
        <v>288</v>
      </c>
      <c r="J45" s="12" t="s">
        <v>289</v>
      </c>
      <c r="K45" s="12" t="s">
        <v>290</v>
      </c>
      <c r="L45" s="12" t="s">
        <v>291</v>
      </c>
      <c r="M45" s="12" t="s">
        <v>14</v>
      </c>
      <c r="N45" s="13" t="s">
        <v>292</v>
      </c>
    </row>
    <row r="46" spans="1:20" ht="15.75" customHeight="1" x14ac:dyDescent="0.3">
      <c r="B46" s="9" t="s">
        <v>303</v>
      </c>
      <c r="H46" s="68" t="s">
        <v>302</v>
      </c>
      <c r="I46" s="69">
        <v>7</v>
      </c>
      <c r="J46" s="69">
        <v>7</v>
      </c>
      <c r="K46" s="69"/>
      <c r="L46" s="69"/>
      <c r="M46" s="69">
        <v>3601</v>
      </c>
      <c r="N46" s="70">
        <v>14</v>
      </c>
      <c r="O46"/>
      <c r="P46"/>
    </row>
    <row r="47" spans="1:20" ht="15.75" customHeight="1" x14ac:dyDescent="0.3">
      <c r="B47" s="61" t="s">
        <v>304</v>
      </c>
      <c r="H47" s="71" t="s">
        <v>296</v>
      </c>
      <c r="I47" s="72">
        <v>7</v>
      </c>
      <c r="J47" s="72">
        <v>5</v>
      </c>
      <c r="K47" s="72"/>
      <c r="L47" s="72">
        <v>2</v>
      </c>
      <c r="M47" s="72">
        <v>3607</v>
      </c>
      <c r="N47" s="73">
        <v>10</v>
      </c>
      <c r="O47"/>
      <c r="P47"/>
    </row>
    <row r="48" spans="1:20" ht="15.75" customHeight="1" x14ac:dyDescent="0.3">
      <c r="B48" s="9" t="s">
        <v>295</v>
      </c>
      <c r="H48" s="71" t="s">
        <v>299</v>
      </c>
      <c r="I48" s="72">
        <v>7</v>
      </c>
      <c r="J48" s="72">
        <v>3</v>
      </c>
      <c r="K48" s="72">
        <v>1</v>
      </c>
      <c r="L48" s="72">
        <v>3</v>
      </c>
      <c r="M48" s="72">
        <v>3493</v>
      </c>
      <c r="N48" s="73">
        <v>7</v>
      </c>
      <c r="O48"/>
      <c r="P48"/>
    </row>
    <row r="49" spans="1:16" ht="15.75" customHeight="1" x14ac:dyDescent="0.3">
      <c r="H49" s="71" t="s">
        <v>297</v>
      </c>
      <c r="I49" s="72">
        <v>7</v>
      </c>
      <c r="J49" s="72">
        <v>3</v>
      </c>
      <c r="K49" s="72"/>
      <c r="L49" s="72">
        <v>4</v>
      </c>
      <c r="M49" s="72">
        <v>3488</v>
      </c>
      <c r="N49" s="73">
        <v>6</v>
      </c>
      <c r="O49"/>
      <c r="P49"/>
    </row>
    <row r="50" spans="1:16" ht="15.75" customHeight="1" x14ac:dyDescent="0.3">
      <c r="H50" s="71" t="s">
        <v>300</v>
      </c>
      <c r="I50" s="72">
        <v>7</v>
      </c>
      <c r="J50" s="72">
        <v>2</v>
      </c>
      <c r="K50" s="72">
        <v>1</v>
      </c>
      <c r="L50" s="72">
        <v>4</v>
      </c>
      <c r="M50" s="72">
        <v>3494</v>
      </c>
      <c r="N50" s="73">
        <v>5</v>
      </c>
      <c r="O50"/>
      <c r="P50"/>
    </row>
    <row r="51" spans="1:16" ht="15.75" customHeight="1" x14ac:dyDescent="0.3">
      <c r="H51" s="74" t="s">
        <v>301</v>
      </c>
      <c r="I51" s="75">
        <v>7</v>
      </c>
      <c r="J51" s="75"/>
      <c r="K51" s="75"/>
      <c r="L51" s="75">
        <v>7</v>
      </c>
      <c r="M51" s="75">
        <v>3232</v>
      </c>
      <c r="N51" s="76">
        <v>0</v>
      </c>
      <c r="O51"/>
      <c r="P51"/>
    </row>
    <row r="52" spans="1:16" ht="15.75" customHeight="1" x14ac:dyDescent="0.3"/>
    <row r="53" spans="1:16" ht="15.75" customHeight="1" x14ac:dyDescent="0.3">
      <c r="A53" s="4" t="s">
        <v>166</v>
      </c>
      <c r="E53" s="30"/>
      <c r="G53" s="77" t="s">
        <v>167</v>
      </c>
    </row>
    <row r="54" spans="1:16" ht="15.75" customHeight="1" x14ac:dyDescent="0.3">
      <c r="A54" s="4" t="s">
        <v>168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A2" location="'Index'!A3" tooltip="Go to the Index sheet" display="á" xr:uid="{9D6A72C8-23BB-448B-A441-FCE4BA2E863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1BEFD-14F9-425C-93FB-89BFC4D0FB72}">
  <sheetPr>
    <tabColor rgb="FF9BC2E6"/>
    <pageSetUpPr fitToPage="1"/>
  </sheetPr>
  <dimension ref="A1:Y130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372" customWidth="1"/>
    <col min="2" max="3" width="20.7109375" style="227" customWidth="1"/>
    <col min="4" max="10" width="5" style="227" customWidth="1"/>
    <col min="11" max="11" width="1.7109375" style="227" customWidth="1"/>
    <col min="12" max="12" width="2.7109375" style="372" customWidth="1"/>
    <col min="13" max="14" width="20.7109375" style="227" customWidth="1"/>
    <col min="15" max="21" width="5" style="227" customWidth="1"/>
    <col min="22" max="25" width="4.7109375" style="227" customWidth="1"/>
    <col min="26" max="26" width="4.7109375" customWidth="1"/>
  </cols>
  <sheetData>
    <row r="1" spans="1:25" ht="18" x14ac:dyDescent="0.35">
      <c r="A1" s="371"/>
      <c r="B1" s="226" t="s">
        <v>1176</v>
      </c>
      <c r="C1" s="226"/>
      <c r="D1" s="3"/>
      <c r="E1" s="3"/>
      <c r="F1" s="3" t="s">
        <v>271</v>
      </c>
      <c r="G1" s="3"/>
      <c r="H1" s="3"/>
      <c r="I1" s="3" t="s">
        <v>1</v>
      </c>
      <c r="J1" s="226"/>
      <c r="K1" s="3"/>
      <c r="L1" s="371"/>
      <c r="M1" s="226"/>
      <c r="N1" s="226"/>
      <c r="O1" s="3"/>
      <c r="P1" s="3"/>
      <c r="Q1" s="3"/>
      <c r="R1" s="3"/>
      <c r="S1" s="3"/>
      <c r="T1" s="3"/>
      <c r="U1" s="3"/>
      <c r="V1" s="3"/>
      <c r="W1" s="3"/>
      <c r="X1" s="226"/>
      <c r="Y1" s="226"/>
    </row>
    <row r="2" spans="1:25" ht="15.75" customHeight="1" x14ac:dyDescent="0.3">
      <c r="B2" s="5" t="s">
        <v>2</v>
      </c>
      <c r="I2" s="379" t="s">
        <v>1177</v>
      </c>
    </row>
    <row r="3" spans="1:25" ht="15.75" customHeight="1" x14ac:dyDescent="0.3">
      <c r="A3" s="373"/>
      <c r="B3" s="229" t="s">
        <v>4</v>
      </c>
      <c r="C3" s="230" t="s">
        <v>1186</v>
      </c>
      <c r="D3" s="230"/>
      <c r="E3" s="230" t="s">
        <v>1187</v>
      </c>
      <c r="F3" s="229"/>
      <c r="G3" s="229"/>
      <c r="H3" s="229"/>
      <c r="I3" s="229"/>
      <c r="J3" s="229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375">
        <v>3</v>
      </c>
      <c r="B4" s="376" t="s">
        <v>10</v>
      </c>
      <c r="C4" s="376" t="s">
        <v>11</v>
      </c>
      <c r="D4" s="377">
        <v>150</v>
      </c>
      <c r="E4" s="377">
        <v>20</v>
      </c>
      <c r="F4" s="377">
        <v>10</v>
      </c>
      <c r="G4" s="377" t="s">
        <v>12</v>
      </c>
      <c r="H4" s="377" t="s">
        <v>13</v>
      </c>
      <c r="I4" s="377" t="s">
        <v>14</v>
      </c>
      <c r="J4" s="378" t="s">
        <v>15</v>
      </c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234">
        <v>5</v>
      </c>
      <c r="B5" s="15" t="s">
        <v>16</v>
      </c>
      <c r="C5" s="15" t="s">
        <v>17</v>
      </c>
      <c r="D5" s="35">
        <v>94</v>
      </c>
      <c r="E5" s="35">
        <v>93</v>
      </c>
      <c r="F5" s="35">
        <v>94</v>
      </c>
      <c r="G5" s="235">
        <v>281</v>
      </c>
      <c r="H5" s="235">
        <v>6</v>
      </c>
      <c r="I5" s="35">
        <v>1977</v>
      </c>
      <c r="J5" s="36">
        <v>42</v>
      </c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41">
        <v>6</v>
      </c>
      <c r="B6" s="19" t="s">
        <v>70</v>
      </c>
      <c r="C6" s="19" t="s">
        <v>71</v>
      </c>
      <c r="D6" s="39">
        <v>91</v>
      </c>
      <c r="E6" s="39">
        <v>88</v>
      </c>
      <c r="F6" s="39">
        <v>86</v>
      </c>
      <c r="G6" s="238">
        <v>265</v>
      </c>
      <c r="H6" s="238">
        <v>5</v>
      </c>
      <c r="I6" s="39">
        <v>1846</v>
      </c>
      <c r="J6" s="40">
        <v>33</v>
      </c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236">
        <v>3</v>
      </c>
      <c r="B7" s="19" t="s">
        <v>425</v>
      </c>
      <c r="C7" s="19" t="s">
        <v>17</v>
      </c>
      <c r="D7" s="39">
        <v>83</v>
      </c>
      <c r="E7" s="39">
        <v>83</v>
      </c>
      <c r="F7" s="39">
        <v>81</v>
      </c>
      <c r="G7" s="238">
        <v>247</v>
      </c>
      <c r="H7" s="238">
        <v>3</v>
      </c>
      <c r="I7" s="39">
        <v>1782</v>
      </c>
      <c r="J7" s="40">
        <v>26</v>
      </c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41">
        <v>4</v>
      </c>
      <c r="B8" s="19" t="s">
        <v>1183</v>
      </c>
      <c r="C8" s="19" t="s">
        <v>17</v>
      </c>
      <c r="D8" s="39">
        <v>81</v>
      </c>
      <c r="E8" s="39">
        <v>87</v>
      </c>
      <c r="F8" s="39">
        <v>88</v>
      </c>
      <c r="G8" s="238">
        <v>256</v>
      </c>
      <c r="H8" s="238">
        <v>4</v>
      </c>
      <c r="I8" s="39">
        <v>1782</v>
      </c>
      <c r="J8" s="40">
        <v>23</v>
      </c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41">
        <v>2</v>
      </c>
      <c r="B9" s="19" t="s">
        <v>1180</v>
      </c>
      <c r="C9" s="19" t="s">
        <v>17</v>
      </c>
      <c r="D9" s="39">
        <v>83</v>
      </c>
      <c r="E9" s="39">
        <v>83</v>
      </c>
      <c r="F9" s="39">
        <v>81</v>
      </c>
      <c r="G9" s="238">
        <v>247</v>
      </c>
      <c r="H9" s="238">
        <v>3</v>
      </c>
      <c r="I9" s="39">
        <v>1627</v>
      </c>
      <c r="J9" s="40">
        <v>14</v>
      </c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240">
        <v>1</v>
      </c>
      <c r="B10" s="26" t="s">
        <v>433</v>
      </c>
      <c r="C10" s="26" t="s">
        <v>71</v>
      </c>
      <c r="D10" s="241">
        <v>56</v>
      </c>
      <c r="E10" s="241">
        <v>50</v>
      </c>
      <c r="F10" s="241">
        <v>46</v>
      </c>
      <c r="G10" s="241">
        <v>152</v>
      </c>
      <c r="H10" s="241">
        <v>1</v>
      </c>
      <c r="I10" s="31">
        <v>1432</v>
      </c>
      <c r="J10" s="32">
        <v>10</v>
      </c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25">
      <c r="A12"/>
      <c r="B12" s="151" t="s">
        <v>872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/>
      <c r="B14" s="4" t="s">
        <v>270</v>
      </c>
      <c r="C14" s="4"/>
      <c r="D14" s="4"/>
      <c r="E14" s="4"/>
      <c r="F14" s="33" t="s">
        <v>167</v>
      </c>
      <c r="G14" s="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/>
      <c r="B15" s="4" t="s">
        <v>168</v>
      </c>
      <c r="C15" s="4"/>
      <c r="D15" s="4"/>
      <c r="E15" s="4"/>
      <c r="F15" s="4"/>
      <c r="G15" s="4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227"/>
      <c r="L32" s="227"/>
    </row>
    <row r="33" spans="1:12" ht="15.75" customHeight="1" x14ac:dyDescent="0.3">
      <c r="A33" s="227"/>
      <c r="L33" s="227"/>
    </row>
    <row r="34" spans="1:12" ht="15.75" customHeight="1" x14ac:dyDescent="0.3">
      <c r="A34" s="227"/>
      <c r="L34" s="227"/>
    </row>
    <row r="35" spans="1:12" ht="15.75" customHeight="1" x14ac:dyDescent="0.3">
      <c r="A35" s="227"/>
      <c r="L35" s="227"/>
    </row>
    <row r="36" spans="1:12" ht="15.75" customHeight="1" x14ac:dyDescent="0.3">
      <c r="A36" s="227"/>
      <c r="L36" s="227"/>
    </row>
    <row r="37" spans="1:12" ht="15.75" customHeight="1" x14ac:dyDescent="0.3">
      <c r="A37" s="227"/>
      <c r="L37" s="227"/>
    </row>
    <row r="38" spans="1:12" ht="15.75" customHeight="1" x14ac:dyDescent="0.3">
      <c r="A38" s="227"/>
      <c r="L38" s="227"/>
    </row>
    <row r="39" spans="1:12" ht="15.75" customHeight="1" x14ac:dyDescent="0.3">
      <c r="A39" s="227"/>
      <c r="L39" s="227"/>
    </row>
    <row r="40" spans="1:12" ht="15.75" customHeight="1" x14ac:dyDescent="0.3">
      <c r="A40" s="227"/>
      <c r="L40" s="227"/>
    </row>
    <row r="41" spans="1:12" ht="15.75" customHeight="1" x14ac:dyDescent="0.3">
      <c r="A41" s="227"/>
      <c r="L41" s="227"/>
    </row>
    <row r="42" spans="1:12" ht="15.75" customHeight="1" x14ac:dyDescent="0.3">
      <c r="A42" s="227"/>
      <c r="L42" s="227"/>
    </row>
    <row r="43" spans="1:12" ht="15.75" customHeight="1" x14ac:dyDescent="0.3">
      <c r="A43" s="227"/>
      <c r="L43" s="227"/>
    </row>
    <row r="44" spans="1:12" ht="15.75" customHeight="1" x14ac:dyDescent="0.3">
      <c r="A44" s="227"/>
      <c r="L44" s="227"/>
    </row>
    <row r="45" spans="1:12" ht="15.75" customHeight="1" x14ac:dyDescent="0.3">
      <c r="A45" s="227"/>
      <c r="L45" s="227"/>
    </row>
    <row r="46" spans="1:12" ht="15.75" customHeight="1" x14ac:dyDescent="0.3">
      <c r="A46" s="227"/>
      <c r="L46" s="227"/>
    </row>
    <row r="47" spans="1:12" ht="15.75" customHeight="1" x14ac:dyDescent="0.3">
      <c r="A47" s="227"/>
      <c r="L47" s="227"/>
    </row>
    <row r="48" spans="1:12" ht="15.75" customHeight="1" x14ac:dyDescent="0.3">
      <c r="A48" s="227"/>
      <c r="L48" s="227"/>
    </row>
    <row r="49" spans="1:12" ht="15.75" customHeight="1" x14ac:dyDescent="0.3">
      <c r="A49" s="227"/>
      <c r="L49" s="227"/>
    </row>
    <row r="50" spans="1:12" ht="15.75" customHeight="1" x14ac:dyDescent="0.3">
      <c r="A50" s="227"/>
      <c r="L50" s="227"/>
    </row>
    <row r="51" spans="1:12" ht="15.75" customHeight="1" x14ac:dyDescent="0.3">
      <c r="A51" s="227"/>
      <c r="L51" s="227"/>
    </row>
    <row r="52" spans="1:12" ht="15.75" customHeight="1" x14ac:dyDescent="0.3">
      <c r="A52" s="227"/>
      <c r="L52" s="227"/>
    </row>
    <row r="53" spans="1:12" ht="15.75" customHeight="1" x14ac:dyDescent="0.3">
      <c r="A53" s="227"/>
      <c r="L53" s="227"/>
    </row>
    <row r="54" spans="1:12" ht="15.75" customHeight="1" x14ac:dyDescent="0.3">
      <c r="A54" s="227"/>
      <c r="L54" s="227"/>
    </row>
    <row r="55" spans="1:12" ht="15.75" customHeight="1" x14ac:dyDescent="0.3">
      <c r="A55" s="227"/>
      <c r="L55" s="227"/>
    </row>
    <row r="56" spans="1:12" ht="15.75" customHeight="1" x14ac:dyDescent="0.3">
      <c r="A56" s="227"/>
      <c r="L56" s="227"/>
    </row>
    <row r="57" spans="1:12" ht="15.75" customHeight="1" x14ac:dyDescent="0.3">
      <c r="A57" s="227"/>
      <c r="L57" s="227"/>
    </row>
    <row r="58" spans="1:12" ht="15.75" customHeight="1" x14ac:dyDescent="0.3">
      <c r="A58" s="227"/>
      <c r="L58" s="227"/>
    </row>
    <row r="59" spans="1:12" ht="15.75" customHeight="1" x14ac:dyDescent="0.3">
      <c r="A59" s="227"/>
      <c r="L59" s="227"/>
    </row>
    <row r="60" spans="1:12" ht="15.75" customHeight="1" x14ac:dyDescent="0.3">
      <c r="A60" s="227"/>
      <c r="L60" s="227"/>
    </row>
    <row r="61" spans="1:12" ht="15.75" customHeight="1" x14ac:dyDescent="0.3">
      <c r="A61" s="227"/>
      <c r="L61" s="227"/>
    </row>
    <row r="62" spans="1:12" ht="15.75" customHeight="1" x14ac:dyDescent="0.3">
      <c r="A62" s="227"/>
      <c r="L62" s="227"/>
    </row>
    <row r="63" spans="1:12" ht="15.75" customHeight="1" x14ac:dyDescent="0.3">
      <c r="A63" s="227"/>
      <c r="L63" s="227"/>
    </row>
    <row r="64" spans="1:12" ht="15.75" customHeight="1" x14ac:dyDescent="0.3">
      <c r="A64" s="227"/>
      <c r="L64" s="227"/>
    </row>
    <row r="65" spans="1:12" ht="15.75" customHeight="1" x14ac:dyDescent="0.3">
      <c r="A65" s="227"/>
      <c r="L65" s="227"/>
    </row>
    <row r="66" spans="1:12" ht="15.75" customHeight="1" x14ac:dyDescent="0.3">
      <c r="A66" s="227"/>
      <c r="L66" s="227"/>
    </row>
    <row r="67" spans="1:12" ht="15.75" customHeight="1" x14ac:dyDescent="0.3">
      <c r="A67" s="227"/>
      <c r="L67" s="227"/>
    </row>
    <row r="68" spans="1:12" ht="15.75" customHeight="1" x14ac:dyDescent="0.3">
      <c r="A68" s="227"/>
      <c r="L68" s="227"/>
    </row>
    <row r="69" spans="1:12" x14ac:dyDescent="0.3">
      <c r="A69" s="227"/>
      <c r="L69" s="227"/>
    </row>
    <row r="70" spans="1:12" x14ac:dyDescent="0.3">
      <c r="A70" s="227"/>
      <c r="L70" s="227"/>
    </row>
    <row r="71" spans="1:12" x14ac:dyDescent="0.3">
      <c r="A71" s="227"/>
      <c r="L71" s="227"/>
    </row>
    <row r="72" spans="1:12" x14ac:dyDescent="0.3">
      <c r="A72" s="227"/>
      <c r="L72" s="227"/>
    </row>
    <row r="73" spans="1:12" x14ac:dyDescent="0.3">
      <c r="A73" s="227"/>
      <c r="L73" s="227"/>
    </row>
    <row r="74" spans="1:12" x14ac:dyDescent="0.3">
      <c r="A74" s="227"/>
      <c r="L74" s="227"/>
    </row>
    <row r="75" spans="1:12" x14ac:dyDescent="0.3">
      <c r="A75" s="227"/>
      <c r="L75" s="227"/>
    </row>
    <row r="76" spans="1:12" x14ac:dyDescent="0.3">
      <c r="A76" s="227"/>
      <c r="L76" s="227"/>
    </row>
    <row r="77" spans="1:12" x14ac:dyDescent="0.3">
      <c r="A77" s="227"/>
      <c r="L77" s="227"/>
    </row>
    <row r="78" spans="1:12" x14ac:dyDescent="0.3">
      <c r="A78" s="227"/>
      <c r="L78" s="227"/>
    </row>
    <row r="79" spans="1:12" x14ac:dyDescent="0.3">
      <c r="A79" s="227"/>
      <c r="L79" s="227"/>
    </row>
    <row r="80" spans="1:12" x14ac:dyDescent="0.3">
      <c r="A80" s="227"/>
      <c r="L80" s="227"/>
    </row>
    <row r="81" spans="1:12" x14ac:dyDescent="0.3">
      <c r="A81" s="227"/>
      <c r="L81" s="227"/>
    </row>
    <row r="82" spans="1:12" x14ac:dyDescent="0.3">
      <c r="A82" s="227"/>
      <c r="L82" s="227"/>
    </row>
    <row r="83" spans="1:12" x14ac:dyDescent="0.3">
      <c r="A83" s="227"/>
      <c r="L83" s="227"/>
    </row>
    <row r="84" spans="1:12" x14ac:dyDescent="0.3">
      <c r="A84" s="227"/>
      <c r="L84" s="227"/>
    </row>
    <row r="85" spans="1:12" x14ac:dyDescent="0.3">
      <c r="A85" s="227"/>
      <c r="L85" s="227"/>
    </row>
    <row r="86" spans="1:12" x14ac:dyDescent="0.3">
      <c r="A86" s="227"/>
      <c r="L86" s="227"/>
    </row>
    <row r="87" spans="1:12" x14ac:dyDescent="0.3">
      <c r="A87" s="227"/>
      <c r="L87" s="227"/>
    </row>
    <row r="88" spans="1:12" x14ac:dyDescent="0.3">
      <c r="A88" s="227"/>
      <c r="L88" s="227"/>
    </row>
    <row r="89" spans="1:12" x14ac:dyDescent="0.3">
      <c r="A89" s="227"/>
      <c r="L89" s="227"/>
    </row>
    <row r="90" spans="1:12" x14ac:dyDescent="0.3">
      <c r="A90" s="227"/>
      <c r="L90" s="227"/>
    </row>
    <row r="91" spans="1:12" x14ac:dyDescent="0.3">
      <c r="A91" s="227"/>
      <c r="L91" s="227"/>
    </row>
    <row r="92" spans="1:12" x14ac:dyDescent="0.3">
      <c r="A92" s="227"/>
      <c r="L92" s="227"/>
    </row>
    <row r="93" spans="1:12" x14ac:dyDescent="0.3">
      <c r="A93" s="227"/>
      <c r="L93" s="227"/>
    </row>
    <row r="94" spans="1:12" x14ac:dyDescent="0.3">
      <c r="A94" s="227"/>
      <c r="L94" s="227"/>
    </row>
    <row r="95" spans="1:12" x14ac:dyDescent="0.3">
      <c r="A95" s="227"/>
      <c r="L95" s="227"/>
    </row>
    <row r="96" spans="1:12" x14ac:dyDescent="0.3">
      <c r="A96" s="227"/>
      <c r="L96" s="227"/>
    </row>
    <row r="97" spans="1:12" x14ac:dyDescent="0.3">
      <c r="A97" s="227"/>
      <c r="L97" s="227"/>
    </row>
    <row r="98" spans="1:12" x14ac:dyDescent="0.3">
      <c r="A98" s="227"/>
      <c r="L98" s="227"/>
    </row>
    <row r="99" spans="1:12" x14ac:dyDescent="0.3">
      <c r="A99" s="227"/>
      <c r="L99" s="227"/>
    </row>
    <row r="100" spans="1:12" x14ac:dyDescent="0.3">
      <c r="A100" s="227"/>
      <c r="L100" s="227"/>
    </row>
    <row r="101" spans="1:12" x14ac:dyDescent="0.3">
      <c r="A101" s="227"/>
      <c r="L101" s="227"/>
    </row>
    <row r="102" spans="1:12" x14ac:dyDescent="0.3">
      <c r="A102" s="227"/>
      <c r="L102" s="227"/>
    </row>
    <row r="103" spans="1:12" x14ac:dyDescent="0.3">
      <c r="A103" s="227"/>
      <c r="L103" s="227"/>
    </row>
    <row r="104" spans="1:12" x14ac:dyDescent="0.3">
      <c r="A104" s="227"/>
      <c r="L104" s="227"/>
    </row>
    <row r="105" spans="1:12" x14ac:dyDescent="0.3">
      <c r="A105" s="227"/>
      <c r="L105" s="227"/>
    </row>
    <row r="106" spans="1:12" x14ac:dyDescent="0.3">
      <c r="A106" s="227"/>
      <c r="L106" s="227"/>
    </row>
    <row r="107" spans="1:12" x14ac:dyDescent="0.3">
      <c r="A107" s="227"/>
      <c r="L107" s="227"/>
    </row>
    <row r="108" spans="1:12" x14ac:dyDescent="0.3">
      <c r="A108" s="227"/>
      <c r="L108" s="227"/>
    </row>
    <row r="109" spans="1:12" x14ac:dyDescent="0.3">
      <c r="A109" s="227"/>
      <c r="L109" s="227"/>
    </row>
    <row r="110" spans="1:12" x14ac:dyDescent="0.3">
      <c r="A110" s="227"/>
      <c r="L110" s="227"/>
    </row>
    <row r="111" spans="1:12" x14ac:dyDescent="0.3">
      <c r="A111" s="227"/>
      <c r="L111" s="227"/>
    </row>
    <row r="112" spans="1:12" x14ac:dyDescent="0.3">
      <c r="A112" s="227"/>
      <c r="L112" s="227"/>
    </row>
    <row r="113" spans="1:12" x14ac:dyDescent="0.3">
      <c r="A113" s="227"/>
      <c r="L113" s="227"/>
    </row>
    <row r="114" spans="1:12" x14ac:dyDescent="0.3">
      <c r="A114" s="227"/>
      <c r="L114" s="227"/>
    </row>
    <row r="115" spans="1:12" x14ac:dyDescent="0.3">
      <c r="A115" s="227"/>
      <c r="L115" s="227"/>
    </row>
    <row r="116" spans="1:12" x14ac:dyDescent="0.3">
      <c r="A116" s="227"/>
      <c r="L116" s="227"/>
    </row>
    <row r="117" spans="1:12" x14ac:dyDescent="0.3">
      <c r="A117" s="227"/>
      <c r="L117" s="227"/>
    </row>
    <row r="118" spans="1:12" x14ac:dyDescent="0.3">
      <c r="A118" s="227"/>
      <c r="L118" s="227"/>
    </row>
    <row r="119" spans="1:12" x14ac:dyDescent="0.3">
      <c r="A119" s="227"/>
      <c r="L119" s="227"/>
    </row>
    <row r="120" spans="1:12" x14ac:dyDescent="0.3">
      <c r="A120" s="227"/>
      <c r="L120" s="227"/>
    </row>
    <row r="121" spans="1:12" x14ac:dyDescent="0.3">
      <c r="A121" s="227"/>
      <c r="L121" s="227"/>
    </row>
    <row r="122" spans="1:12" x14ac:dyDescent="0.3">
      <c r="A122" s="227"/>
      <c r="L122" s="227"/>
    </row>
    <row r="123" spans="1:12" x14ac:dyDescent="0.3">
      <c r="A123" s="227"/>
      <c r="L123" s="227"/>
    </row>
    <row r="124" spans="1:12" x14ac:dyDescent="0.3">
      <c r="A124" s="227"/>
      <c r="L124" s="227"/>
    </row>
    <row r="125" spans="1:12" x14ac:dyDescent="0.3">
      <c r="A125" s="227"/>
      <c r="L125" s="227"/>
    </row>
    <row r="126" spans="1:12" x14ac:dyDescent="0.3">
      <c r="A126" s="227"/>
      <c r="L126" s="227"/>
    </row>
    <row r="127" spans="1:12" x14ac:dyDescent="0.3">
      <c r="A127" s="227"/>
      <c r="L127" s="227"/>
    </row>
    <row r="128" spans="1:12" x14ac:dyDescent="0.3">
      <c r="A128" s="227"/>
      <c r="L128" s="227"/>
    </row>
    <row r="129" spans="1:12" x14ac:dyDescent="0.3">
      <c r="A129" s="227"/>
      <c r="L129" s="227"/>
    </row>
    <row r="130" spans="1:12" x14ac:dyDescent="0.3">
      <c r="A130" s="227"/>
      <c r="L130" s="227"/>
    </row>
  </sheetData>
  <sheetProtection selectLockedCells="1" selectUnlockedCells="1"/>
  <hyperlinks>
    <hyperlink ref="B2" location="'Index'!A3" tooltip="Go to the Index sheet" display="á" xr:uid="{460D5576-DAEF-43A0-A060-2FD841F86FA3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275CE-4F98-4244-85B3-79688E5F44D4}">
  <sheetPr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42578125" defaultRowHeight="15.75" x14ac:dyDescent="0.3"/>
  <cols>
    <col min="1" max="1" width="20.5703125" style="4" customWidth="1"/>
    <col min="2" max="6" width="5" style="4" customWidth="1"/>
    <col min="7" max="7" width="4.5703125" style="30" customWidth="1"/>
    <col min="8" max="8" width="20.5703125" style="4" customWidth="1"/>
    <col min="9" max="14" width="5" style="4" customWidth="1"/>
    <col min="15" max="22" width="4.140625" style="4" customWidth="1"/>
    <col min="23" max="25" width="10.42578125" style="4"/>
  </cols>
  <sheetData>
    <row r="1" spans="1:25" ht="18" x14ac:dyDescent="0.35">
      <c r="A1" s="2" t="s">
        <v>280</v>
      </c>
      <c r="B1" s="2"/>
      <c r="C1" s="2"/>
      <c r="D1" s="3"/>
      <c r="E1" s="3"/>
      <c r="F1" s="3"/>
      <c r="G1" s="46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 s="5" t="s">
        <v>2</v>
      </c>
      <c r="I2" s="47" t="s">
        <v>3</v>
      </c>
      <c r="J2" s="48">
        <v>4</v>
      </c>
    </row>
    <row r="3" spans="1:25" ht="15.75" customHeight="1" x14ac:dyDescent="0.3">
      <c r="A3" s="8" t="s">
        <v>46</v>
      </c>
      <c r="B3" s="8"/>
      <c r="C3" s="8"/>
      <c r="D3" s="8"/>
      <c r="E3" s="8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49" t="s">
        <v>305</v>
      </c>
      <c r="B4" s="50"/>
      <c r="C4" s="51">
        <v>444</v>
      </c>
      <c r="D4" s="50"/>
      <c r="E4" s="52" t="s">
        <v>15</v>
      </c>
      <c r="F4" s="53">
        <f>SUM(F5:F7)</f>
        <v>442</v>
      </c>
      <c r="G4" s="54" t="s">
        <v>282</v>
      </c>
      <c r="H4" s="49" t="s">
        <v>306</v>
      </c>
      <c r="I4" s="50"/>
      <c r="J4" s="51">
        <v>481</v>
      </c>
      <c r="K4" s="50"/>
      <c r="L4" s="52" t="s">
        <v>15</v>
      </c>
      <c r="M4" s="53">
        <f>SUM(M5:M7)-29</f>
        <v>486</v>
      </c>
      <c r="N4"/>
      <c r="O4"/>
      <c r="P4"/>
      <c r="Q4"/>
      <c r="R4"/>
      <c r="S4"/>
      <c r="T4"/>
    </row>
    <row r="5" spans="1:25" ht="15.75" customHeight="1" x14ac:dyDescent="0.3">
      <c r="A5" s="55" t="s">
        <v>178</v>
      </c>
      <c r="B5" s="21">
        <v>38</v>
      </c>
      <c r="C5" s="21">
        <v>45</v>
      </c>
      <c r="D5" s="21">
        <v>38</v>
      </c>
      <c r="E5" s="21">
        <v>39</v>
      </c>
      <c r="F5" s="56">
        <f>SUM(B5:E5)</f>
        <v>160</v>
      </c>
      <c r="G5"/>
      <c r="H5" s="55" t="s">
        <v>85</v>
      </c>
      <c r="I5" s="21">
        <v>44</v>
      </c>
      <c r="J5" s="21">
        <v>37</v>
      </c>
      <c r="K5" s="21">
        <v>42</v>
      </c>
      <c r="L5" s="21">
        <v>46</v>
      </c>
      <c r="M5" s="56">
        <f>SUM(I5:L5)</f>
        <v>169</v>
      </c>
      <c r="N5"/>
      <c r="O5"/>
      <c r="P5"/>
      <c r="Q5"/>
      <c r="R5"/>
      <c r="S5"/>
      <c r="T5"/>
    </row>
    <row r="6" spans="1:25" ht="15.75" customHeight="1" x14ac:dyDescent="0.3">
      <c r="A6" s="57" t="s">
        <v>232</v>
      </c>
      <c r="B6" s="20">
        <v>39</v>
      </c>
      <c r="C6" s="20">
        <v>38</v>
      </c>
      <c r="D6" s="20">
        <v>36</v>
      </c>
      <c r="E6" s="20">
        <v>37</v>
      </c>
      <c r="F6" s="56">
        <f>SUM(B6:E6)</f>
        <v>150</v>
      </c>
      <c r="G6"/>
      <c r="H6" s="57" t="s">
        <v>154</v>
      </c>
      <c r="I6" s="20">
        <v>42</v>
      </c>
      <c r="J6" s="20">
        <v>41</v>
      </c>
      <c r="K6" s="20">
        <v>46</v>
      </c>
      <c r="L6" s="20">
        <v>46</v>
      </c>
      <c r="M6" s="22">
        <f>SUM(I6:L6)</f>
        <v>175</v>
      </c>
      <c r="N6"/>
      <c r="O6"/>
      <c r="P6"/>
      <c r="Q6"/>
      <c r="R6"/>
      <c r="S6"/>
      <c r="T6"/>
    </row>
    <row r="7" spans="1:25" ht="15.75" customHeight="1" x14ac:dyDescent="0.35">
      <c r="A7" s="58" t="s">
        <v>241</v>
      </c>
      <c r="B7" s="27">
        <v>34</v>
      </c>
      <c r="C7" s="27">
        <v>40</v>
      </c>
      <c r="D7" s="27">
        <v>33</v>
      </c>
      <c r="E7" s="27">
        <v>25</v>
      </c>
      <c r="F7" s="29">
        <f>SUM(B7:E7)</f>
        <v>132</v>
      </c>
      <c r="G7"/>
      <c r="H7" s="78" t="s">
        <v>307</v>
      </c>
      <c r="I7" s="27">
        <v>43</v>
      </c>
      <c r="J7" s="27">
        <v>41</v>
      </c>
      <c r="K7" s="27">
        <v>43</v>
      </c>
      <c r="L7" s="27">
        <v>44</v>
      </c>
      <c r="M7" s="29">
        <f>SUM(I7:L7)</f>
        <v>171</v>
      </c>
      <c r="N7"/>
      <c r="O7"/>
      <c r="P7"/>
      <c r="Q7"/>
      <c r="R7"/>
      <c r="S7"/>
      <c r="T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</row>
    <row r="9" spans="1:25" ht="15.75" customHeight="1" x14ac:dyDescent="0.3">
      <c r="A9" s="49" t="s">
        <v>308</v>
      </c>
      <c r="B9" s="50"/>
      <c r="C9" s="51">
        <v>480</v>
      </c>
      <c r="D9" s="50"/>
      <c r="E9" s="52" t="s">
        <v>15</v>
      </c>
      <c r="F9" s="53">
        <f>SUM(F10:F12)</f>
        <v>485</v>
      </c>
      <c r="G9" s="54" t="s">
        <v>282</v>
      </c>
      <c r="H9" s="49" t="s">
        <v>309</v>
      </c>
      <c r="I9" s="50"/>
      <c r="J9" s="51">
        <v>486</v>
      </c>
      <c r="K9" s="50"/>
      <c r="L9" s="52" t="s">
        <v>15</v>
      </c>
      <c r="M9" s="53">
        <f>SUM(M10:M12)</f>
        <v>314</v>
      </c>
      <c r="N9"/>
      <c r="O9"/>
      <c r="P9"/>
      <c r="Q9"/>
      <c r="R9"/>
      <c r="S9"/>
      <c r="T9"/>
    </row>
    <row r="10" spans="1:25" ht="15.75" customHeight="1" x14ac:dyDescent="0.3">
      <c r="A10" s="55" t="s">
        <v>100</v>
      </c>
      <c r="B10" s="21">
        <v>43</v>
      </c>
      <c r="C10" s="21">
        <v>41</v>
      </c>
      <c r="D10" s="21">
        <v>41</v>
      </c>
      <c r="E10" s="21">
        <v>45</v>
      </c>
      <c r="F10" s="56">
        <f>SUM(B10:E10)</f>
        <v>170</v>
      </c>
      <c r="G10"/>
      <c r="H10" s="55" t="s">
        <v>126</v>
      </c>
      <c r="I10" s="21">
        <v>38</v>
      </c>
      <c r="J10" s="21">
        <v>38</v>
      </c>
      <c r="K10" s="21">
        <v>41</v>
      </c>
      <c r="L10" s="21">
        <v>46</v>
      </c>
      <c r="M10" s="56">
        <f>SUM(I10:L10)</f>
        <v>163</v>
      </c>
      <c r="N10"/>
      <c r="O10"/>
      <c r="P10"/>
      <c r="Q10"/>
      <c r="R10"/>
      <c r="S10"/>
      <c r="T10"/>
    </row>
    <row r="11" spans="1:25" ht="15.75" customHeight="1" x14ac:dyDescent="0.3">
      <c r="A11" s="57" t="s">
        <v>163</v>
      </c>
      <c r="B11" s="20">
        <v>42</v>
      </c>
      <c r="C11" s="20">
        <v>43</v>
      </c>
      <c r="D11" s="20">
        <v>43</v>
      </c>
      <c r="E11" s="20">
        <v>36</v>
      </c>
      <c r="F11" s="22">
        <f>SUM(B11:E11)</f>
        <v>164</v>
      </c>
      <c r="G11"/>
      <c r="H11" s="57" t="s">
        <v>162</v>
      </c>
      <c r="I11" s="20">
        <v>34</v>
      </c>
      <c r="J11" s="20">
        <v>39</v>
      </c>
      <c r="K11" s="20">
        <v>43</v>
      </c>
      <c r="L11" s="20">
        <v>35</v>
      </c>
      <c r="M11" s="22">
        <f>SUM(I11:L11)</f>
        <v>151</v>
      </c>
      <c r="N11"/>
      <c r="O11"/>
      <c r="P11"/>
      <c r="Q11"/>
      <c r="R11"/>
      <c r="S11"/>
      <c r="T11"/>
    </row>
    <row r="12" spans="1:25" ht="15.75" customHeight="1" x14ac:dyDescent="0.3">
      <c r="A12" s="58" t="s">
        <v>233</v>
      </c>
      <c r="B12" s="27">
        <v>37</v>
      </c>
      <c r="C12" s="27">
        <v>39</v>
      </c>
      <c r="D12" s="27">
        <v>36</v>
      </c>
      <c r="E12" s="27">
        <v>39</v>
      </c>
      <c r="F12" s="29">
        <f>SUM(B12:E12)</f>
        <v>151</v>
      </c>
      <c r="G12"/>
      <c r="H12" s="58" t="s">
        <v>218</v>
      </c>
      <c r="I12" s="27" t="s">
        <v>109</v>
      </c>
      <c r="J12" s="27"/>
      <c r="K12" s="27"/>
      <c r="L12" s="27"/>
      <c r="M12" s="29">
        <f>SUM(I12:L12)</f>
        <v>0</v>
      </c>
      <c r="N12"/>
      <c r="O12"/>
      <c r="P12"/>
      <c r="Q12"/>
      <c r="R12"/>
      <c r="S12"/>
      <c r="T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</row>
    <row r="14" spans="1:25" ht="15.75" customHeight="1" x14ac:dyDescent="0.3">
      <c r="A14" s="49" t="s">
        <v>310</v>
      </c>
      <c r="B14" s="50"/>
      <c r="C14" s="51">
        <v>472</v>
      </c>
      <c r="D14" s="50"/>
      <c r="E14" s="52" t="s">
        <v>15</v>
      </c>
      <c r="F14" s="53">
        <f>SUM(F15:F17)</f>
        <v>407</v>
      </c>
      <c r="G14" s="54" t="s">
        <v>282</v>
      </c>
      <c r="H14" t="s">
        <v>311</v>
      </c>
      <c r="I14"/>
      <c r="J14" s="79">
        <v>450</v>
      </c>
      <c r="K14"/>
      <c r="L14"/>
      <c r="M14">
        <v>450</v>
      </c>
      <c r="N14"/>
      <c r="O14"/>
      <c r="P14"/>
      <c r="Q14"/>
      <c r="R14"/>
      <c r="S14"/>
      <c r="T14"/>
    </row>
    <row r="15" spans="1:25" ht="15.75" customHeight="1" x14ac:dyDescent="0.3">
      <c r="A15" s="55" t="s">
        <v>215</v>
      </c>
      <c r="B15" s="21">
        <v>43</v>
      </c>
      <c r="C15" s="21">
        <v>30</v>
      </c>
      <c r="D15" s="21">
        <v>34</v>
      </c>
      <c r="E15" s="21">
        <v>31</v>
      </c>
      <c r="F15" s="56">
        <f>SUM(B15:E15)</f>
        <v>138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5" ht="15.75" customHeight="1" x14ac:dyDescent="0.3">
      <c r="A16" s="57" t="s">
        <v>210</v>
      </c>
      <c r="B16" s="20">
        <v>27</v>
      </c>
      <c r="C16" s="20">
        <v>33</v>
      </c>
      <c r="D16" s="20">
        <v>34</v>
      </c>
      <c r="E16" s="20">
        <v>33</v>
      </c>
      <c r="F16" s="22">
        <f>SUM(B16:E16)</f>
        <v>127</v>
      </c>
      <c r="G16"/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0" ht="15.75" customHeight="1" x14ac:dyDescent="0.3">
      <c r="A17" s="58" t="s">
        <v>184</v>
      </c>
      <c r="B17" s="27">
        <v>36</v>
      </c>
      <c r="C17" s="27">
        <v>29</v>
      </c>
      <c r="D17" s="27">
        <v>39</v>
      </c>
      <c r="E17" s="27">
        <v>38</v>
      </c>
      <c r="F17" s="29">
        <f>SUM(B17:E17)</f>
        <v>142</v>
      </c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1:20" ht="15.75" customHeight="1" x14ac:dyDescent="0.3">
      <c r="H19" s="60" t="s">
        <v>46</v>
      </c>
      <c r="I19" s="12" t="s">
        <v>288</v>
      </c>
      <c r="J19" s="12" t="s">
        <v>289</v>
      </c>
      <c r="K19" s="12" t="s">
        <v>290</v>
      </c>
      <c r="L19" s="12" t="s">
        <v>291</v>
      </c>
      <c r="M19" s="12" t="s">
        <v>14</v>
      </c>
      <c r="N19" s="13" t="s">
        <v>292</v>
      </c>
    </row>
    <row r="20" spans="1:20" ht="15.75" customHeight="1" x14ac:dyDescent="0.3">
      <c r="B20" s="9" t="s">
        <v>312</v>
      </c>
      <c r="H20" s="68" t="s">
        <v>308</v>
      </c>
      <c r="I20" s="69">
        <v>7</v>
      </c>
      <c r="J20" s="69">
        <v>6</v>
      </c>
      <c r="K20" s="69"/>
      <c r="L20" s="69">
        <v>1</v>
      </c>
      <c r="M20" s="69">
        <v>2849</v>
      </c>
      <c r="N20" s="70">
        <v>12</v>
      </c>
      <c r="O20"/>
      <c r="P20"/>
    </row>
    <row r="21" spans="1:20" ht="15.75" customHeight="1" x14ac:dyDescent="0.3">
      <c r="B21" s="61" t="s">
        <v>313</v>
      </c>
      <c r="H21" s="71" t="s">
        <v>306</v>
      </c>
      <c r="I21" s="72">
        <v>7</v>
      </c>
      <c r="J21" s="72">
        <v>5</v>
      </c>
      <c r="K21" s="72"/>
      <c r="L21" s="72">
        <v>2</v>
      </c>
      <c r="M21" s="72">
        <v>3349</v>
      </c>
      <c r="N21" s="73">
        <v>10</v>
      </c>
      <c r="O21"/>
      <c r="P21"/>
    </row>
    <row r="22" spans="1:20" ht="15.75" customHeight="1" x14ac:dyDescent="0.3">
      <c r="B22" s="9" t="s">
        <v>295</v>
      </c>
      <c r="H22" s="71" t="s">
        <v>309</v>
      </c>
      <c r="I22" s="72">
        <v>7</v>
      </c>
      <c r="J22" s="72">
        <v>4</v>
      </c>
      <c r="K22" s="72"/>
      <c r="L22" s="72">
        <v>3</v>
      </c>
      <c r="M22" s="72">
        <v>3143</v>
      </c>
      <c r="N22" s="73">
        <v>8</v>
      </c>
      <c r="O22"/>
      <c r="P22"/>
    </row>
    <row r="23" spans="1:20" ht="15.75" customHeight="1" x14ac:dyDescent="0.3">
      <c r="H23" s="71" t="s">
        <v>310</v>
      </c>
      <c r="I23" s="72">
        <v>7</v>
      </c>
      <c r="J23" s="72">
        <v>3</v>
      </c>
      <c r="K23" s="72"/>
      <c r="L23" s="72">
        <v>4</v>
      </c>
      <c r="M23" s="72">
        <v>3135</v>
      </c>
      <c r="N23" s="73">
        <v>6</v>
      </c>
      <c r="O23"/>
      <c r="P23"/>
    </row>
    <row r="24" spans="1:20" ht="15.75" customHeight="1" x14ac:dyDescent="0.3">
      <c r="H24" s="71" t="s">
        <v>311</v>
      </c>
      <c r="I24" s="72">
        <v>7</v>
      </c>
      <c r="J24" s="72">
        <v>2</v>
      </c>
      <c r="K24" s="72"/>
      <c r="L24" s="72">
        <v>5</v>
      </c>
      <c r="M24" s="72">
        <v>3150</v>
      </c>
      <c r="N24" s="73">
        <v>4</v>
      </c>
      <c r="O24"/>
      <c r="P24"/>
    </row>
    <row r="25" spans="1:20" ht="15.75" customHeight="1" x14ac:dyDescent="0.3">
      <c r="H25" s="74" t="s">
        <v>305</v>
      </c>
      <c r="I25" s="75">
        <v>7</v>
      </c>
      <c r="J25" s="75">
        <v>1</v>
      </c>
      <c r="K25" s="75"/>
      <c r="L25" s="75">
        <v>6</v>
      </c>
      <c r="M25" s="75">
        <v>3143</v>
      </c>
      <c r="N25" s="76">
        <v>2</v>
      </c>
      <c r="O25"/>
      <c r="P25"/>
    </row>
    <row r="26" spans="1:20" ht="15.75" customHeight="1" x14ac:dyDescent="0.3">
      <c r="H26" s="63"/>
    </row>
    <row r="27" spans="1:20" ht="15.75" customHeight="1" x14ac:dyDescent="0.3">
      <c r="A27" s="4" t="s">
        <v>166</v>
      </c>
      <c r="E27" s="30"/>
      <c r="G27" s="77" t="s">
        <v>167</v>
      </c>
      <c r="H27" s="63"/>
    </row>
    <row r="28" spans="1:20" ht="15.75" customHeight="1" x14ac:dyDescent="0.3">
      <c r="A28" s="4" t="s">
        <v>168</v>
      </c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54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54"/>
      <c r="H30"/>
      <c r="I30"/>
      <c r="J30"/>
      <c r="K30"/>
      <c r="L30"/>
      <c r="M30"/>
      <c r="N30"/>
      <c r="O30"/>
      <c r="P30"/>
      <c r="Q30"/>
      <c r="R30"/>
      <c r="S30"/>
      <c r="T30"/>
    </row>
    <row r="31" spans="1:20" ht="15.75" customHeight="1" x14ac:dyDescent="0.3">
      <c r="A31"/>
      <c r="B31"/>
      <c r="C31"/>
      <c r="D31"/>
      <c r="E31"/>
      <c r="F31"/>
      <c r="G31" s="54"/>
      <c r="H31"/>
      <c r="I31"/>
      <c r="J31"/>
      <c r="K31"/>
      <c r="L31"/>
      <c r="M31"/>
      <c r="N31"/>
      <c r="O31"/>
      <c r="P31"/>
      <c r="Q31"/>
      <c r="R31"/>
      <c r="S31"/>
      <c r="T31"/>
    </row>
    <row r="32" spans="1:20" ht="15.75" customHeight="1" x14ac:dyDescent="0.3">
      <c r="A32"/>
      <c r="B32"/>
      <c r="C32"/>
      <c r="D32"/>
      <c r="E32"/>
      <c r="F32"/>
      <c r="G32" s="54"/>
      <c r="H32"/>
      <c r="I32"/>
      <c r="J32"/>
      <c r="K32"/>
      <c r="L32"/>
      <c r="M32"/>
      <c r="N32"/>
      <c r="O32"/>
      <c r="P32"/>
      <c r="Q32"/>
      <c r="R32"/>
      <c r="S32"/>
      <c r="T32"/>
    </row>
    <row r="33" spans="1:20" ht="15.75" customHeight="1" x14ac:dyDescent="0.3">
      <c r="A33"/>
      <c r="B33"/>
      <c r="C33"/>
      <c r="D33"/>
      <c r="E33"/>
      <c r="F33"/>
      <c r="G33" s="54"/>
      <c r="H33"/>
      <c r="I33"/>
      <c r="J33"/>
      <c r="K33"/>
      <c r="L33"/>
      <c r="M33"/>
      <c r="N33"/>
      <c r="O33"/>
      <c r="P33"/>
      <c r="Q33"/>
      <c r="R33"/>
      <c r="S33"/>
      <c r="T33"/>
    </row>
    <row r="34" spans="1:20" ht="15.75" customHeight="1" x14ac:dyDescent="0.3">
      <c r="A34"/>
      <c r="B34"/>
      <c r="C34"/>
      <c r="D34"/>
      <c r="E34"/>
      <c r="F34"/>
      <c r="G34" s="54"/>
      <c r="H34"/>
      <c r="I34"/>
      <c r="J34"/>
      <c r="K34"/>
      <c r="L34"/>
      <c r="M34"/>
      <c r="N34"/>
      <c r="O34"/>
      <c r="P34"/>
      <c r="Q34"/>
      <c r="R34"/>
      <c r="S34"/>
      <c r="T34"/>
    </row>
    <row r="35" spans="1:20" ht="15.75" customHeight="1" x14ac:dyDescent="0.3">
      <c r="A35"/>
      <c r="B35"/>
      <c r="C35"/>
      <c r="D35"/>
      <c r="E35"/>
      <c r="F35"/>
      <c r="G35" s="54"/>
      <c r="H35"/>
      <c r="I35"/>
      <c r="J35"/>
      <c r="K35"/>
      <c r="L35"/>
      <c r="M35"/>
      <c r="N35"/>
      <c r="O35"/>
      <c r="P35"/>
      <c r="Q35"/>
      <c r="R35"/>
      <c r="S35"/>
      <c r="T35"/>
    </row>
    <row r="36" spans="1:20" ht="15.75" customHeight="1" x14ac:dyDescent="0.3">
      <c r="A36"/>
      <c r="B36"/>
      <c r="C36"/>
      <c r="D36"/>
      <c r="E36"/>
      <c r="F36"/>
      <c r="G36" s="54"/>
      <c r="H36"/>
      <c r="I36"/>
      <c r="J36"/>
      <c r="K36"/>
      <c r="L36"/>
      <c r="M36"/>
      <c r="N36"/>
      <c r="O36"/>
      <c r="P36"/>
      <c r="Q36"/>
      <c r="R36"/>
      <c r="S36"/>
      <c r="T36"/>
    </row>
    <row r="37" spans="1:20" ht="15.75" customHeight="1" x14ac:dyDescent="0.3">
      <c r="A37"/>
      <c r="B37"/>
      <c r="C37"/>
      <c r="D37"/>
      <c r="E37"/>
      <c r="F37"/>
      <c r="G37" s="54"/>
      <c r="H37"/>
      <c r="I37"/>
      <c r="J37"/>
      <c r="K37"/>
      <c r="L37"/>
      <c r="M37"/>
      <c r="N37"/>
      <c r="O37"/>
      <c r="P37"/>
      <c r="Q37"/>
      <c r="R37"/>
      <c r="S37"/>
      <c r="T37"/>
    </row>
    <row r="38" spans="1:20" ht="15.75" customHeight="1" x14ac:dyDescent="0.3">
      <c r="A38"/>
      <c r="B38"/>
      <c r="C38"/>
      <c r="D38"/>
      <c r="E38"/>
      <c r="F38"/>
      <c r="G38" s="54"/>
      <c r="H38"/>
      <c r="I38"/>
      <c r="J38"/>
      <c r="K38"/>
      <c r="L38"/>
      <c r="M38"/>
      <c r="N38"/>
      <c r="O38"/>
      <c r="P38"/>
      <c r="Q38"/>
      <c r="R38"/>
      <c r="S38"/>
      <c r="T38"/>
    </row>
    <row r="39" spans="1:20" ht="15.75" customHeight="1" x14ac:dyDescent="0.3">
      <c r="A39"/>
      <c r="B39"/>
      <c r="C39"/>
      <c r="D39"/>
      <c r="E39"/>
      <c r="F39"/>
      <c r="G39" s="54"/>
      <c r="H39"/>
      <c r="I39"/>
      <c r="J39"/>
      <c r="K39"/>
      <c r="L39"/>
      <c r="M39"/>
      <c r="N39"/>
      <c r="O39"/>
      <c r="P39"/>
      <c r="Q39"/>
      <c r="R39"/>
      <c r="S39"/>
      <c r="T39"/>
    </row>
    <row r="40" spans="1:20" ht="15.75" customHeight="1" x14ac:dyDescent="0.3">
      <c r="A40"/>
      <c r="B40"/>
      <c r="C40"/>
      <c r="D40"/>
      <c r="E40"/>
      <c r="F40"/>
      <c r="G40" s="54"/>
      <c r="H40"/>
      <c r="I40"/>
      <c r="J40"/>
      <c r="K40"/>
      <c r="L40"/>
      <c r="M40"/>
      <c r="N40"/>
      <c r="O40"/>
      <c r="P40"/>
      <c r="Q40"/>
      <c r="R40"/>
      <c r="S40"/>
      <c r="T40"/>
    </row>
    <row r="41" spans="1:20" ht="15.75" customHeight="1" x14ac:dyDescent="0.3">
      <c r="A41"/>
      <c r="B41"/>
      <c r="C41"/>
      <c r="D41"/>
      <c r="E41"/>
      <c r="F41"/>
      <c r="G41" s="54"/>
      <c r="H41"/>
      <c r="I41"/>
      <c r="J41"/>
      <c r="K41"/>
      <c r="L41"/>
      <c r="M41"/>
      <c r="N41"/>
      <c r="O41"/>
      <c r="P41"/>
      <c r="Q41"/>
      <c r="R41"/>
      <c r="S41"/>
      <c r="T41"/>
    </row>
    <row r="42" spans="1:20" ht="15.75" customHeight="1" x14ac:dyDescent="0.3">
      <c r="A42"/>
      <c r="B42"/>
      <c r="C42"/>
      <c r="D42"/>
      <c r="E42"/>
      <c r="F42"/>
      <c r="G42" s="54"/>
      <c r="H42"/>
      <c r="I42"/>
      <c r="J42"/>
      <c r="K42"/>
      <c r="L42"/>
      <c r="M42"/>
      <c r="N42"/>
      <c r="O42"/>
      <c r="P42"/>
      <c r="Q42"/>
      <c r="R42"/>
      <c r="S42"/>
      <c r="T42"/>
    </row>
    <row r="43" spans="1:20" ht="15.75" customHeight="1" x14ac:dyDescent="0.3">
      <c r="A43"/>
      <c r="B43"/>
      <c r="C43"/>
      <c r="D43"/>
      <c r="E43"/>
      <c r="F43"/>
      <c r="G43" s="54"/>
      <c r="H43"/>
      <c r="I43"/>
      <c r="J43"/>
      <c r="K43"/>
      <c r="L43"/>
      <c r="M43"/>
      <c r="N43"/>
      <c r="O43"/>
      <c r="P43"/>
      <c r="Q43"/>
      <c r="R43"/>
      <c r="S43"/>
      <c r="T43"/>
    </row>
    <row r="44" spans="1:20" ht="15.75" customHeight="1" x14ac:dyDescent="0.3">
      <c r="A44"/>
      <c r="B44"/>
      <c r="C44"/>
      <c r="D44"/>
      <c r="E44"/>
      <c r="F44"/>
      <c r="G44" s="54"/>
      <c r="H44"/>
      <c r="I44"/>
      <c r="J44"/>
      <c r="K44"/>
      <c r="L44"/>
      <c r="M44"/>
      <c r="N44"/>
      <c r="O44"/>
      <c r="P44"/>
      <c r="Q44"/>
      <c r="R44"/>
      <c r="S44"/>
      <c r="T44"/>
    </row>
    <row r="45" spans="1:20" ht="15.75" customHeight="1" x14ac:dyDescent="0.3">
      <c r="A45"/>
      <c r="B45"/>
      <c r="C45"/>
      <c r="D45"/>
      <c r="E45"/>
      <c r="F45"/>
      <c r="G45" s="54"/>
      <c r="H45"/>
      <c r="I45"/>
      <c r="J45"/>
      <c r="K45"/>
      <c r="L45"/>
      <c r="M45"/>
      <c r="N45"/>
      <c r="O45"/>
      <c r="P45"/>
    </row>
    <row r="46" spans="1:20" ht="15.75" customHeight="1" x14ac:dyDescent="0.3">
      <c r="A46"/>
      <c r="B46"/>
      <c r="C46"/>
      <c r="D46"/>
      <c r="E46"/>
      <c r="F46"/>
      <c r="G46" s="54"/>
      <c r="H46"/>
      <c r="I46"/>
      <c r="J46"/>
      <c r="K46"/>
      <c r="L46"/>
      <c r="M46"/>
      <c r="N46"/>
      <c r="O46"/>
      <c r="P46"/>
    </row>
    <row r="47" spans="1:20" ht="15.75" customHeight="1" x14ac:dyDescent="0.3">
      <c r="A47"/>
      <c r="B47"/>
      <c r="C47"/>
      <c r="D47"/>
      <c r="E47"/>
      <c r="F47"/>
      <c r="G47" s="54"/>
      <c r="H47"/>
      <c r="I47"/>
      <c r="J47"/>
      <c r="K47"/>
      <c r="L47"/>
      <c r="M47"/>
      <c r="N47"/>
      <c r="O47"/>
      <c r="P47"/>
    </row>
    <row r="48" spans="1:20" ht="15.75" customHeight="1" x14ac:dyDescent="0.3">
      <c r="A48"/>
      <c r="B48"/>
      <c r="C48"/>
      <c r="D48"/>
      <c r="E48"/>
      <c r="F48"/>
      <c r="G48" s="54"/>
      <c r="H48"/>
      <c r="I48"/>
      <c r="J48"/>
      <c r="K48"/>
      <c r="L48"/>
      <c r="M48"/>
      <c r="N48"/>
      <c r="O48"/>
      <c r="P48"/>
    </row>
    <row r="49" spans="1:16" ht="15.75" customHeight="1" x14ac:dyDescent="0.3">
      <c r="A49"/>
      <c r="B49"/>
      <c r="C49"/>
      <c r="D49"/>
      <c r="E49"/>
      <c r="F49"/>
      <c r="G49" s="54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54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54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54"/>
      <c r="H52"/>
      <c r="I52"/>
      <c r="J52"/>
      <c r="K52"/>
      <c r="L52"/>
      <c r="M52"/>
      <c r="N52"/>
      <c r="O52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A2" location="'Index'!A3" tooltip="Go to the Index sheet" display="á" xr:uid="{5B3610DB-74C6-4B4C-B97C-7C540DEC14D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142B4-9C67-4481-99E1-A137EDF9F26E}">
  <sheetPr>
    <tabColor theme="9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11" width="5" style="4" customWidth="1"/>
    <col min="12" max="12" width="1.7109375" style="4" customWidth="1"/>
    <col min="13" max="13" width="2.7109375" style="4" customWidth="1"/>
    <col min="14" max="15" width="20.7109375" style="4" customWidth="1"/>
    <col min="16" max="22" width="5" style="4" customWidth="1"/>
    <col min="23" max="25" width="4.140625" style="4" customWidth="1"/>
    <col min="26" max="27" width="4.140625" customWidth="1"/>
  </cols>
  <sheetData>
    <row r="1" spans="1:25" ht="18" x14ac:dyDescent="0.35">
      <c r="A1" s="1"/>
      <c r="B1" s="2" t="s">
        <v>314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15.75" customHeight="1" x14ac:dyDescent="0.3">
      <c r="B2" s="5" t="s">
        <v>2</v>
      </c>
      <c r="I2" s="47" t="s">
        <v>315</v>
      </c>
    </row>
    <row r="3" spans="1:25" ht="15.75" customHeight="1" x14ac:dyDescent="0.3">
      <c r="A3" s="7"/>
      <c r="B3" s="8" t="s">
        <v>4</v>
      </c>
      <c r="C3" s="9" t="s">
        <v>316</v>
      </c>
      <c r="D3" s="9"/>
      <c r="E3" s="9" t="s">
        <v>317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4</v>
      </c>
      <c r="B4" s="11" t="s">
        <v>10</v>
      </c>
      <c r="C4" s="80" t="s">
        <v>11</v>
      </c>
      <c r="D4" s="52"/>
      <c r="E4" s="52"/>
      <c r="F4" s="52"/>
      <c r="G4" s="81"/>
      <c r="H4" s="12" t="s">
        <v>12</v>
      </c>
      <c r="I4" s="12" t="s">
        <v>13</v>
      </c>
      <c r="J4" s="12" t="s">
        <v>14</v>
      </c>
      <c r="K4" s="13" t="s">
        <v>15</v>
      </c>
    </row>
    <row r="5" spans="1:25" ht="15.75" customHeight="1" x14ac:dyDescent="0.3">
      <c r="A5" s="14">
        <v>1</v>
      </c>
      <c r="B5" s="15" t="s">
        <v>318</v>
      </c>
      <c r="C5" s="15" t="s">
        <v>319</v>
      </c>
      <c r="D5" s="16">
        <v>47</v>
      </c>
      <c r="E5" s="16">
        <v>45</v>
      </c>
      <c r="F5" s="16">
        <v>47</v>
      </c>
      <c r="G5" s="16">
        <v>47</v>
      </c>
      <c r="H5" s="16">
        <f t="shared" ref="H5:H12" si="0">SUM(D5:G5)</f>
        <v>186</v>
      </c>
      <c r="I5" s="16">
        <v>8</v>
      </c>
      <c r="J5" s="37">
        <v>1290</v>
      </c>
      <c r="K5" s="38">
        <v>47</v>
      </c>
    </row>
    <row r="6" spans="1:25" ht="15.75" customHeight="1" x14ac:dyDescent="0.3">
      <c r="A6" s="18">
        <v>2</v>
      </c>
      <c r="B6" s="19" t="s">
        <v>320</v>
      </c>
      <c r="C6" s="19" t="s">
        <v>321</v>
      </c>
      <c r="D6" s="20">
        <v>46</v>
      </c>
      <c r="E6" s="20">
        <v>48</v>
      </c>
      <c r="F6" s="20">
        <v>45</v>
      </c>
      <c r="G6" s="20">
        <v>46</v>
      </c>
      <c r="H6" s="20">
        <f t="shared" si="0"/>
        <v>185</v>
      </c>
      <c r="I6" s="21">
        <v>7</v>
      </c>
      <c r="J6" s="20">
        <v>1290</v>
      </c>
      <c r="K6" s="22">
        <v>45</v>
      </c>
    </row>
    <row r="7" spans="1:25" ht="15.75" customHeight="1" x14ac:dyDescent="0.3">
      <c r="A7" s="18">
        <v>4</v>
      </c>
      <c r="B7" s="19" t="s">
        <v>322</v>
      </c>
      <c r="C7" s="19" t="s">
        <v>323</v>
      </c>
      <c r="D7" s="20">
        <v>47</v>
      </c>
      <c r="E7" s="20">
        <v>47</v>
      </c>
      <c r="F7" s="20">
        <v>44</v>
      </c>
      <c r="G7" s="20">
        <v>43</v>
      </c>
      <c r="H7" s="20">
        <f t="shared" si="0"/>
        <v>181</v>
      </c>
      <c r="I7" s="21">
        <v>5</v>
      </c>
      <c r="J7" s="20">
        <v>1280</v>
      </c>
      <c r="K7" s="22">
        <v>44</v>
      </c>
    </row>
    <row r="8" spans="1:25" ht="15.75" customHeight="1" x14ac:dyDescent="0.3">
      <c r="A8" s="18">
        <v>8</v>
      </c>
      <c r="B8" s="19" t="s">
        <v>324</v>
      </c>
      <c r="C8" s="19" t="s">
        <v>17</v>
      </c>
      <c r="D8" s="20">
        <v>43</v>
      </c>
      <c r="E8" s="20">
        <v>47</v>
      </c>
      <c r="F8" s="20">
        <v>47</v>
      </c>
      <c r="G8" s="20">
        <v>46</v>
      </c>
      <c r="H8" s="20">
        <f t="shared" si="0"/>
        <v>183</v>
      </c>
      <c r="I8" s="21">
        <v>6</v>
      </c>
      <c r="J8" s="20">
        <v>1275</v>
      </c>
      <c r="K8" s="22">
        <v>41</v>
      </c>
    </row>
    <row r="9" spans="1:25" ht="15.75" customHeight="1" x14ac:dyDescent="0.3">
      <c r="A9" s="18">
        <v>5</v>
      </c>
      <c r="B9" s="19" t="s">
        <v>325</v>
      </c>
      <c r="C9" s="19" t="s">
        <v>326</v>
      </c>
      <c r="D9" s="20">
        <v>43</v>
      </c>
      <c r="E9" s="20">
        <v>49</v>
      </c>
      <c r="F9" s="20">
        <v>45</v>
      </c>
      <c r="G9" s="20">
        <v>44</v>
      </c>
      <c r="H9" s="20">
        <f t="shared" si="0"/>
        <v>181</v>
      </c>
      <c r="I9" s="21">
        <v>5</v>
      </c>
      <c r="J9" s="20">
        <v>1253</v>
      </c>
      <c r="K9" s="22">
        <v>32</v>
      </c>
    </row>
    <row r="10" spans="1:25" ht="15.75" customHeight="1" x14ac:dyDescent="0.3">
      <c r="A10" s="18">
        <v>7</v>
      </c>
      <c r="B10" s="19" t="s">
        <v>327</v>
      </c>
      <c r="C10" s="19" t="s">
        <v>319</v>
      </c>
      <c r="D10" s="20">
        <v>44</v>
      </c>
      <c r="E10" s="20">
        <v>44</v>
      </c>
      <c r="F10" s="20">
        <v>46</v>
      </c>
      <c r="G10" s="20">
        <v>42</v>
      </c>
      <c r="H10" s="20">
        <f t="shared" si="0"/>
        <v>176</v>
      </c>
      <c r="I10" s="21">
        <v>3</v>
      </c>
      <c r="J10" s="20">
        <v>1221</v>
      </c>
      <c r="K10" s="22">
        <v>21</v>
      </c>
    </row>
    <row r="11" spans="1:25" ht="15.75" customHeight="1" x14ac:dyDescent="0.3">
      <c r="A11" s="18">
        <v>3</v>
      </c>
      <c r="B11" s="19" t="s">
        <v>328</v>
      </c>
      <c r="C11" s="19" t="s">
        <v>321</v>
      </c>
      <c r="D11" s="20" t="s">
        <v>109</v>
      </c>
      <c r="E11" s="20"/>
      <c r="F11" s="20"/>
      <c r="G11" s="20"/>
      <c r="H11" s="20">
        <f t="shared" si="0"/>
        <v>0</v>
      </c>
      <c r="I11" s="21">
        <v>0</v>
      </c>
      <c r="J11" s="20">
        <v>692</v>
      </c>
      <c r="K11" s="22">
        <v>14</v>
      </c>
    </row>
    <row r="12" spans="1:25" ht="15.75" customHeight="1" x14ac:dyDescent="0.3">
      <c r="A12" s="25">
        <v>6</v>
      </c>
      <c r="B12" s="26" t="s">
        <v>329</v>
      </c>
      <c r="C12" s="26" t="s">
        <v>326</v>
      </c>
      <c r="D12" s="27" t="s">
        <v>109</v>
      </c>
      <c r="E12" s="27"/>
      <c r="F12" s="27"/>
      <c r="G12" s="27"/>
      <c r="H12" s="27">
        <f t="shared" si="0"/>
        <v>0</v>
      </c>
      <c r="I12" s="28">
        <v>0</v>
      </c>
      <c r="J12" s="27">
        <v>0</v>
      </c>
      <c r="K12" s="29">
        <v>0</v>
      </c>
    </row>
    <row r="13" spans="1:25" ht="15.75" customHeight="1" x14ac:dyDescent="0.3">
      <c r="A13" s="4"/>
    </row>
    <row r="14" spans="1:25" ht="15.75" customHeight="1" x14ac:dyDescent="0.3">
      <c r="A14" s="7"/>
      <c r="B14" s="8" t="s">
        <v>7</v>
      </c>
      <c r="C14" s="9" t="s">
        <v>330</v>
      </c>
      <c r="D14" s="9"/>
      <c r="E14" s="9" t="s">
        <v>331</v>
      </c>
      <c r="F14" s="8"/>
      <c r="G14" s="8"/>
      <c r="H14" s="8"/>
      <c r="I14" s="8"/>
      <c r="J14" s="8"/>
      <c r="K14" s="8"/>
    </row>
    <row r="15" spans="1:25" ht="15.75" customHeight="1" x14ac:dyDescent="0.3">
      <c r="A15" s="10">
        <v>4</v>
      </c>
      <c r="B15" s="11" t="s">
        <v>10</v>
      </c>
      <c r="C15" s="80" t="s">
        <v>11</v>
      </c>
      <c r="D15" s="52"/>
      <c r="E15" s="52"/>
      <c r="F15" s="52"/>
      <c r="G15" s="81"/>
      <c r="H15" s="12" t="s">
        <v>12</v>
      </c>
      <c r="I15" s="12" t="s">
        <v>13</v>
      </c>
      <c r="J15" s="12" t="s">
        <v>14</v>
      </c>
      <c r="K15" s="13" t="s">
        <v>15</v>
      </c>
    </row>
    <row r="16" spans="1:25" ht="15.75" customHeight="1" x14ac:dyDescent="0.3">
      <c r="A16" s="14">
        <v>4</v>
      </c>
      <c r="B16" s="15" t="s">
        <v>332</v>
      </c>
      <c r="C16" s="15" t="s">
        <v>31</v>
      </c>
      <c r="D16" s="16">
        <v>40</v>
      </c>
      <c r="E16" s="16">
        <v>42</v>
      </c>
      <c r="F16" s="16">
        <v>46</v>
      </c>
      <c r="G16" s="16">
        <v>44</v>
      </c>
      <c r="H16" s="16">
        <f t="shared" ref="H16:H23" si="1">SUM(D16:G16)</f>
        <v>172</v>
      </c>
      <c r="I16" s="16">
        <v>6</v>
      </c>
      <c r="J16" s="16">
        <v>1226</v>
      </c>
      <c r="K16" s="17">
        <v>44</v>
      </c>
    </row>
    <row r="17" spans="1:14" ht="15.75" customHeight="1" x14ac:dyDescent="0.3">
      <c r="A17" s="18">
        <v>8</v>
      </c>
      <c r="B17" s="19" t="s">
        <v>333</v>
      </c>
      <c r="C17" s="19" t="s">
        <v>326</v>
      </c>
      <c r="D17" s="20">
        <v>49</v>
      </c>
      <c r="E17" s="20">
        <v>44</v>
      </c>
      <c r="F17" s="20">
        <v>45</v>
      </c>
      <c r="G17" s="20">
        <v>45</v>
      </c>
      <c r="H17" s="20">
        <f t="shared" si="1"/>
        <v>183</v>
      </c>
      <c r="I17" s="21">
        <v>8</v>
      </c>
      <c r="J17" s="20">
        <v>1224</v>
      </c>
      <c r="K17" s="22">
        <v>42</v>
      </c>
    </row>
    <row r="18" spans="1:14" ht="15.75" customHeight="1" x14ac:dyDescent="0.3">
      <c r="A18" s="18">
        <v>3</v>
      </c>
      <c r="B18" s="19" t="s">
        <v>334</v>
      </c>
      <c r="C18" s="19" t="s">
        <v>127</v>
      </c>
      <c r="D18" s="20">
        <v>42</v>
      </c>
      <c r="E18" s="20">
        <v>37</v>
      </c>
      <c r="F18" s="20">
        <v>44</v>
      </c>
      <c r="G18" s="20">
        <v>42</v>
      </c>
      <c r="H18" s="20">
        <f t="shared" si="1"/>
        <v>165</v>
      </c>
      <c r="I18" s="21">
        <v>3</v>
      </c>
      <c r="J18" s="20">
        <v>1201</v>
      </c>
      <c r="K18" s="22">
        <v>36</v>
      </c>
    </row>
    <row r="19" spans="1:14" ht="15.75" customHeight="1" x14ac:dyDescent="0.3">
      <c r="A19" s="18">
        <v>7</v>
      </c>
      <c r="B19" s="19" t="s">
        <v>335</v>
      </c>
      <c r="C19" s="19" t="s">
        <v>326</v>
      </c>
      <c r="D19" s="20">
        <v>42</v>
      </c>
      <c r="E19" s="20">
        <v>43</v>
      </c>
      <c r="F19" s="20">
        <v>36</v>
      </c>
      <c r="G19" s="20">
        <v>41</v>
      </c>
      <c r="H19" s="20">
        <f t="shared" si="1"/>
        <v>162</v>
      </c>
      <c r="I19" s="21">
        <v>1</v>
      </c>
      <c r="J19" s="20">
        <v>1209</v>
      </c>
      <c r="K19" s="22">
        <v>34</v>
      </c>
    </row>
    <row r="20" spans="1:14" ht="15.75" customHeight="1" x14ac:dyDescent="0.3">
      <c r="A20" s="18">
        <v>5</v>
      </c>
      <c r="B20" s="19" t="s">
        <v>336</v>
      </c>
      <c r="C20" s="19" t="s">
        <v>122</v>
      </c>
      <c r="D20" s="20">
        <v>44</v>
      </c>
      <c r="E20" s="20">
        <v>41</v>
      </c>
      <c r="F20" s="20">
        <v>44</v>
      </c>
      <c r="G20" s="20">
        <v>42</v>
      </c>
      <c r="H20" s="20">
        <f t="shared" si="1"/>
        <v>171</v>
      </c>
      <c r="I20" s="21">
        <v>5</v>
      </c>
      <c r="J20" s="20">
        <v>1200</v>
      </c>
      <c r="K20" s="22">
        <v>34</v>
      </c>
    </row>
    <row r="21" spans="1:14" ht="15.75" customHeight="1" x14ac:dyDescent="0.3">
      <c r="A21" s="18">
        <v>6</v>
      </c>
      <c r="B21" s="19" t="s">
        <v>337</v>
      </c>
      <c r="C21" s="19" t="s">
        <v>319</v>
      </c>
      <c r="D21" s="20">
        <v>49</v>
      </c>
      <c r="E21" s="20">
        <v>41</v>
      </c>
      <c r="F21" s="20">
        <v>45</v>
      </c>
      <c r="G21" s="20">
        <v>41</v>
      </c>
      <c r="H21" s="20">
        <f t="shared" si="1"/>
        <v>176</v>
      </c>
      <c r="I21" s="21">
        <v>7</v>
      </c>
      <c r="J21" s="20">
        <v>1047</v>
      </c>
      <c r="K21" s="22">
        <v>31</v>
      </c>
    </row>
    <row r="22" spans="1:14" ht="15.75" customHeight="1" x14ac:dyDescent="0.3">
      <c r="A22" s="18">
        <v>2</v>
      </c>
      <c r="B22" s="19" t="s">
        <v>338</v>
      </c>
      <c r="C22" s="19" t="s">
        <v>31</v>
      </c>
      <c r="D22" s="20">
        <v>42</v>
      </c>
      <c r="E22" s="20">
        <v>41</v>
      </c>
      <c r="F22" s="20">
        <v>43</v>
      </c>
      <c r="G22" s="20">
        <v>41</v>
      </c>
      <c r="H22" s="20">
        <f t="shared" si="1"/>
        <v>167</v>
      </c>
      <c r="I22" s="21">
        <v>4</v>
      </c>
      <c r="J22" s="20">
        <v>1156</v>
      </c>
      <c r="K22" s="22">
        <v>21</v>
      </c>
    </row>
    <row r="23" spans="1:14" ht="15.75" customHeight="1" x14ac:dyDescent="0.3">
      <c r="A23" s="25">
        <v>1</v>
      </c>
      <c r="B23" s="26" t="s">
        <v>339</v>
      </c>
      <c r="C23" s="26" t="s">
        <v>326</v>
      </c>
      <c r="D23" s="27">
        <v>39</v>
      </c>
      <c r="E23" s="27">
        <v>43</v>
      </c>
      <c r="F23" s="27">
        <v>39</v>
      </c>
      <c r="G23" s="27">
        <v>42</v>
      </c>
      <c r="H23" s="27">
        <f t="shared" si="1"/>
        <v>163</v>
      </c>
      <c r="I23" s="28">
        <v>2</v>
      </c>
      <c r="J23" s="31">
        <v>1167</v>
      </c>
      <c r="K23" s="32">
        <v>17</v>
      </c>
    </row>
    <row r="24" spans="1:14" ht="15.75" customHeight="1" x14ac:dyDescent="0.3">
      <c r="A24" s="4"/>
    </row>
    <row r="25" spans="1:14" ht="15.75" customHeight="1" x14ac:dyDescent="0.3">
      <c r="A25" s="7"/>
      <c r="B25" s="8" t="s">
        <v>46</v>
      </c>
      <c r="C25" s="9" t="s">
        <v>340</v>
      </c>
      <c r="D25" s="9"/>
      <c r="E25" s="9" t="s">
        <v>341</v>
      </c>
      <c r="F25" s="8"/>
      <c r="G25" s="8"/>
      <c r="H25" s="8"/>
      <c r="I25" s="8"/>
      <c r="J25" s="8"/>
      <c r="K25" s="8"/>
    </row>
    <row r="26" spans="1:14" ht="15.75" customHeight="1" x14ac:dyDescent="0.3">
      <c r="A26" s="10">
        <v>4</v>
      </c>
      <c r="B26" s="11" t="s">
        <v>10</v>
      </c>
      <c r="C26" s="80" t="s">
        <v>11</v>
      </c>
      <c r="D26" s="52"/>
      <c r="E26" s="52"/>
      <c r="F26" s="52"/>
      <c r="G26" s="81"/>
      <c r="H26" s="12" t="s">
        <v>12</v>
      </c>
      <c r="I26" s="12" t="s">
        <v>13</v>
      </c>
      <c r="J26" s="12" t="s">
        <v>14</v>
      </c>
      <c r="K26" s="13" t="s">
        <v>15</v>
      </c>
    </row>
    <row r="27" spans="1:14" ht="15.75" customHeight="1" x14ac:dyDescent="0.3">
      <c r="A27" s="14">
        <v>6</v>
      </c>
      <c r="B27" s="15" t="s">
        <v>342</v>
      </c>
      <c r="C27" s="15" t="s">
        <v>45</v>
      </c>
      <c r="D27" s="16">
        <v>44</v>
      </c>
      <c r="E27" s="16">
        <v>46</v>
      </c>
      <c r="F27" s="16">
        <v>46</v>
      </c>
      <c r="G27" s="16">
        <v>48</v>
      </c>
      <c r="H27" s="16">
        <f t="shared" ref="H27:H35" si="2">SUM(D27:G27)</f>
        <v>184</v>
      </c>
      <c r="I27" s="16">
        <v>9</v>
      </c>
      <c r="J27" s="16">
        <v>1226</v>
      </c>
      <c r="K27" s="17">
        <v>60</v>
      </c>
    </row>
    <row r="28" spans="1:14" ht="15.75" customHeight="1" x14ac:dyDescent="0.3">
      <c r="A28" s="18">
        <v>7</v>
      </c>
      <c r="B28" s="19" t="s">
        <v>343</v>
      </c>
      <c r="C28" s="19" t="s">
        <v>326</v>
      </c>
      <c r="D28" s="20">
        <v>41</v>
      </c>
      <c r="E28" s="20">
        <v>45</v>
      </c>
      <c r="F28" s="20">
        <v>41</v>
      </c>
      <c r="G28" s="20">
        <v>41</v>
      </c>
      <c r="H28" s="20">
        <f t="shared" si="2"/>
        <v>168</v>
      </c>
      <c r="I28" s="21">
        <v>8</v>
      </c>
      <c r="J28" s="20">
        <v>1190</v>
      </c>
      <c r="K28" s="22">
        <v>56</v>
      </c>
    </row>
    <row r="29" spans="1:14" ht="15.75" customHeight="1" x14ac:dyDescent="0.3">
      <c r="A29" s="18">
        <v>5</v>
      </c>
      <c r="B29" s="19" t="s">
        <v>344</v>
      </c>
      <c r="C29" s="19" t="s">
        <v>105</v>
      </c>
      <c r="D29" s="20">
        <v>46</v>
      </c>
      <c r="E29" s="20">
        <v>41</v>
      </c>
      <c r="F29" s="20">
        <v>38</v>
      </c>
      <c r="G29" s="20">
        <v>40</v>
      </c>
      <c r="H29" s="20">
        <f t="shared" si="2"/>
        <v>165</v>
      </c>
      <c r="I29" s="21">
        <v>7</v>
      </c>
      <c r="J29" s="20">
        <v>1131</v>
      </c>
      <c r="K29" s="22">
        <v>43</v>
      </c>
    </row>
    <row r="30" spans="1:14" ht="15.75" customHeight="1" x14ac:dyDescent="0.3">
      <c r="A30" s="18">
        <v>4</v>
      </c>
      <c r="B30" s="19" t="s">
        <v>345</v>
      </c>
      <c r="C30" s="19" t="s">
        <v>323</v>
      </c>
      <c r="D30" s="20">
        <v>39</v>
      </c>
      <c r="E30" s="20">
        <v>42</v>
      </c>
      <c r="F30" s="20">
        <v>37</v>
      </c>
      <c r="G30" s="20">
        <v>41</v>
      </c>
      <c r="H30" s="20">
        <f t="shared" si="2"/>
        <v>159</v>
      </c>
      <c r="I30" s="21">
        <v>5</v>
      </c>
      <c r="J30" s="20">
        <v>1116</v>
      </c>
      <c r="K30" s="22">
        <v>40</v>
      </c>
      <c r="N30" s="4">
        <f>+N38</f>
        <v>0</v>
      </c>
    </row>
    <row r="31" spans="1:14" ht="15.75" customHeight="1" x14ac:dyDescent="0.3">
      <c r="A31" s="18">
        <v>1</v>
      </c>
      <c r="B31" s="19" t="s">
        <v>346</v>
      </c>
      <c r="C31" s="19" t="s">
        <v>321</v>
      </c>
      <c r="D31" s="20">
        <v>31</v>
      </c>
      <c r="E31" s="20">
        <v>42</v>
      </c>
      <c r="F31" s="20">
        <v>35</v>
      </c>
      <c r="G31" s="20">
        <v>37</v>
      </c>
      <c r="H31" s="20">
        <f t="shared" si="2"/>
        <v>145</v>
      </c>
      <c r="I31" s="21">
        <v>3</v>
      </c>
      <c r="J31" s="23">
        <v>1082</v>
      </c>
      <c r="K31" s="24">
        <v>33</v>
      </c>
    </row>
    <row r="32" spans="1:14" ht="15.75" customHeight="1" x14ac:dyDescent="0.3">
      <c r="A32" s="18">
        <v>8</v>
      </c>
      <c r="B32" s="19" t="s">
        <v>347</v>
      </c>
      <c r="C32" s="19" t="s">
        <v>321</v>
      </c>
      <c r="D32" s="20">
        <v>36</v>
      </c>
      <c r="E32" s="20">
        <v>35</v>
      </c>
      <c r="F32" s="20">
        <v>31</v>
      </c>
      <c r="G32" s="20">
        <v>42</v>
      </c>
      <c r="H32" s="20">
        <f t="shared" si="2"/>
        <v>144</v>
      </c>
      <c r="I32" s="21">
        <v>2</v>
      </c>
      <c r="J32" s="20">
        <v>1076</v>
      </c>
      <c r="K32" s="22">
        <v>28</v>
      </c>
    </row>
    <row r="33" spans="1:11" ht="15.75" customHeight="1" x14ac:dyDescent="0.3">
      <c r="A33" s="18">
        <v>9</v>
      </c>
      <c r="B33" s="19" t="s">
        <v>266</v>
      </c>
      <c r="C33" s="19" t="s">
        <v>105</v>
      </c>
      <c r="D33" s="20">
        <v>45</v>
      </c>
      <c r="E33" s="20">
        <v>39</v>
      </c>
      <c r="F33" s="20">
        <v>39</v>
      </c>
      <c r="G33" s="20">
        <v>40</v>
      </c>
      <c r="H33" s="20">
        <f t="shared" si="2"/>
        <v>163</v>
      </c>
      <c r="I33" s="21">
        <v>6</v>
      </c>
      <c r="J33" s="20">
        <v>1017</v>
      </c>
      <c r="K33" s="22">
        <v>26</v>
      </c>
    </row>
    <row r="34" spans="1:11" ht="15.75" customHeight="1" x14ac:dyDescent="0.3">
      <c r="A34" s="18">
        <v>3</v>
      </c>
      <c r="B34" s="19" t="s">
        <v>348</v>
      </c>
      <c r="C34" s="19" t="s">
        <v>323</v>
      </c>
      <c r="D34" s="20">
        <v>41</v>
      </c>
      <c r="E34" s="20">
        <v>35</v>
      </c>
      <c r="F34" s="20">
        <v>33</v>
      </c>
      <c r="G34" s="20">
        <v>39</v>
      </c>
      <c r="H34" s="20">
        <f t="shared" si="2"/>
        <v>148</v>
      </c>
      <c r="I34" s="21">
        <v>4</v>
      </c>
      <c r="J34" s="20">
        <v>1048</v>
      </c>
      <c r="K34" s="22">
        <v>24</v>
      </c>
    </row>
    <row r="35" spans="1:11" ht="15.75" customHeight="1" x14ac:dyDescent="0.3">
      <c r="A35" s="25">
        <v>2</v>
      </c>
      <c r="B35" s="26" t="s">
        <v>349</v>
      </c>
      <c r="C35" s="26" t="s">
        <v>31</v>
      </c>
      <c r="D35" s="27" t="s">
        <v>109</v>
      </c>
      <c r="E35" s="27"/>
      <c r="F35" s="27"/>
      <c r="G35" s="27"/>
      <c r="H35" s="27">
        <f t="shared" si="2"/>
        <v>0</v>
      </c>
      <c r="I35" s="28">
        <v>0</v>
      </c>
      <c r="J35" s="27">
        <v>0</v>
      </c>
      <c r="K35" s="29">
        <v>0</v>
      </c>
    </row>
    <row r="36" spans="1:11" ht="15.75" customHeight="1" x14ac:dyDescent="0.3">
      <c r="A36" s="4"/>
    </row>
    <row r="37" spans="1:11" ht="15.75" customHeight="1" x14ac:dyDescent="0.3">
      <c r="A37" s="4"/>
      <c r="B37" s="4" t="s">
        <v>350</v>
      </c>
      <c r="F37" s="33" t="s">
        <v>167</v>
      </c>
    </row>
    <row r="38" spans="1:11" ht="15.75" customHeight="1" x14ac:dyDescent="0.3">
      <c r="A38" s="4"/>
      <c r="B38" s="4" t="s">
        <v>168</v>
      </c>
    </row>
    <row r="39" spans="1:11" ht="15.75" customHeight="1" x14ac:dyDescent="0.3">
      <c r="A39" s="4"/>
    </row>
    <row r="40" spans="1:11" ht="15.75" customHeight="1" x14ac:dyDescent="0.3">
      <c r="A40" s="4"/>
    </row>
    <row r="41" spans="1:11" ht="15.75" customHeight="1" x14ac:dyDescent="0.3">
      <c r="A41" s="4"/>
    </row>
    <row r="42" spans="1:11" ht="15.75" customHeight="1" x14ac:dyDescent="0.3">
      <c r="A42" s="4"/>
    </row>
    <row r="43" spans="1:11" ht="15.75" customHeight="1" x14ac:dyDescent="0.3">
      <c r="A43" s="4"/>
    </row>
    <row r="44" spans="1:11" ht="15.75" customHeight="1" x14ac:dyDescent="0.3">
      <c r="A44" s="4"/>
    </row>
    <row r="45" spans="1:11" ht="15.75" customHeight="1" x14ac:dyDescent="0.3">
      <c r="A45" s="4"/>
    </row>
    <row r="46" spans="1:11" ht="15.75" customHeight="1" x14ac:dyDescent="0.3">
      <c r="A46" s="4"/>
    </row>
    <row r="47" spans="1:11" ht="15.75" customHeight="1" x14ac:dyDescent="0.3">
      <c r="A47" s="4"/>
    </row>
    <row r="48" spans="1:11" ht="15.75" customHeight="1" x14ac:dyDescent="0.3">
      <c r="A48" s="4"/>
    </row>
    <row r="49" spans="1:1" ht="15.75" customHeight="1" x14ac:dyDescent="0.3">
      <c r="A49" s="4"/>
    </row>
    <row r="50" spans="1:1" ht="15.75" customHeight="1" x14ac:dyDescent="0.3">
      <c r="A50" s="4"/>
    </row>
    <row r="51" spans="1:1" ht="15.75" customHeight="1" x14ac:dyDescent="0.3">
      <c r="A51" s="4"/>
    </row>
    <row r="52" spans="1:1" ht="15.75" customHeight="1" x14ac:dyDescent="0.3">
      <c r="A52" s="4"/>
    </row>
    <row r="53" spans="1:1" ht="15.75" customHeight="1" x14ac:dyDescent="0.3">
      <c r="A53" s="4"/>
    </row>
    <row r="54" spans="1:1" ht="15.75" customHeight="1" x14ac:dyDescent="0.3">
      <c r="A54" s="4"/>
    </row>
    <row r="55" spans="1:1" ht="15.75" customHeight="1" x14ac:dyDescent="0.3">
      <c r="A55" s="4"/>
    </row>
    <row r="56" spans="1:1" ht="15.75" customHeight="1" x14ac:dyDescent="0.3">
      <c r="A56" s="4"/>
    </row>
    <row r="57" spans="1:1" ht="15.75" customHeight="1" x14ac:dyDescent="0.3">
      <c r="A57" s="4"/>
    </row>
    <row r="58" spans="1:1" ht="15.75" customHeight="1" x14ac:dyDescent="0.3">
      <c r="A58" s="4"/>
    </row>
    <row r="59" spans="1:1" ht="15.75" customHeight="1" x14ac:dyDescent="0.3">
      <c r="A59" s="4"/>
    </row>
    <row r="60" spans="1:1" ht="15.75" customHeight="1" x14ac:dyDescent="0.3">
      <c r="A60" s="4"/>
    </row>
    <row r="61" spans="1:1" ht="15.75" customHeight="1" x14ac:dyDescent="0.3">
      <c r="A61" s="4"/>
    </row>
    <row r="62" spans="1:1" ht="15.75" customHeight="1" x14ac:dyDescent="0.3">
      <c r="A62" s="4"/>
    </row>
    <row r="63" spans="1:1" ht="15.75" customHeight="1" x14ac:dyDescent="0.3">
      <c r="A63" s="4"/>
    </row>
    <row r="64" spans="1:1" ht="15.75" customHeight="1" x14ac:dyDescent="0.3">
      <c r="A64" s="4"/>
    </row>
    <row r="65" spans="1:1" ht="15.75" customHeight="1" x14ac:dyDescent="0.3">
      <c r="A65" s="4"/>
    </row>
    <row r="66" spans="1:1" ht="15.75" customHeight="1" x14ac:dyDescent="0.3">
      <c r="A66" s="4"/>
    </row>
    <row r="67" spans="1:1" ht="15.75" customHeight="1" x14ac:dyDescent="0.3">
      <c r="A67" s="4"/>
    </row>
    <row r="68" spans="1:1" ht="15.75" customHeight="1" x14ac:dyDescent="0.3">
      <c r="A68" s="4"/>
    </row>
    <row r="69" spans="1:1" ht="15.75" customHeight="1" x14ac:dyDescent="0.3">
      <c r="A69" s="4"/>
    </row>
    <row r="70" spans="1:1" ht="15.75" customHeight="1" x14ac:dyDescent="0.3">
      <c r="A70" s="4"/>
    </row>
    <row r="71" spans="1:1" ht="15.75" customHeight="1" x14ac:dyDescent="0.3">
      <c r="A71" s="4"/>
    </row>
    <row r="72" spans="1:1" ht="15.75" customHeight="1" x14ac:dyDescent="0.3">
      <c r="A72" s="4"/>
    </row>
    <row r="73" spans="1:1" ht="15.75" customHeight="1" x14ac:dyDescent="0.3">
      <c r="A73" s="4"/>
    </row>
    <row r="74" spans="1:1" ht="15.75" customHeight="1" x14ac:dyDescent="0.3">
      <c r="A74" s="4"/>
    </row>
    <row r="75" spans="1:1" ht="15.75" customHeight="1" x14ac:dyDescent="0.3">
      <c r="A75" s="4"/>
    </row>
    <row r="76" spans="1:1" ht="15.75" customHeight="1" x14ac:dyDescent="0.3">
      <c r="A76" s="4"/>
    </row>
    <row r="77" spans="1:1" ht="15.75" customHeight="1" x14ac:dyDescent="0.3">
      <c r="A77" s="4"/>
    </row>
    <row r="78" spans="1:1" ht="15.75" customHeight="1" x14ac:dyDescent="0.3">
      <c r="A78" s="4"/>
    </row>
    <row r="79" spans="1:1" ht="15.75" customHeight="1" x14ac:dyDescent="0.3">
      <c r="A79" s="4"/>
    </row>
    <row r="80" spans="1:1" ht="15.75" customHeight="1" x14ac:dyDescent="0.3">
      <c r="A80" s="4"/>
    </row>
    <row r="81" spans="1:1" ht="15.75" customHeight="1" x14ac:dyDescent="0.3">
      <c r="A81" s="4"/>
    </row>
    <row r="82" spans="1:1" ht="15.75" customHeight="1" x14ac:dyDescent="0.3">
      <c r="A82" s="4"/>
    </row>
    <row r="83" spans="1:1" ht="15.75" customHeight="1" x14ac:dyDescent="0.3">
      <c r="A83" s="4"/>
    </row>
    <row r="84" spans="1:1" ht="15.75" customHeight="1" x14ac:dyDescent="0.3">
      <c r="A84" s="4"/>
    </row>
    <row r="85" spans="1:1" ht="15.75" customHeight="1" x14ac:dyDescent="0.3">
      <c r="A85" s="4"/>
    </row>
    <row r="86" spans="1:1" ht="15.75" customHeight="1" x14ac:dyDescent="0.3">
      <c r="A86" s="4"/>
    </row>
    <row r="87" spans="1:1" ht="15.75" customHeight="1" x14ac:dyDescent="0.3">
      <c r="A87" s="4"/>
    </row>
    <row r="88" spans="1:1" ht="15.75" customHeight="1" x14ac:dyDescent="0.3">
      <c r="A88" s="4"/>
    </row>
    <row r="89" spans="1:1" ht="15.75" customHeight="1" x14ac:dyDescent="0.3">
      <c r="A89" s="4"/>
    </row>
    <row r="90" spans="1:1" ht="15.75" customHeight="1" x14ac:dyDescent="0.3">
      <c r="A90" s="4"/>
    </row>
    <row r="91" spans="1:1" ht="15.75" customHeight="1" x14ac:dyDescent="0.3">
      <c r="A91" s="4"/>
    </row>
    <row r="92" spans="1:1" ht="15.75" customHeight="1" x14ac:dyDescent="0.3">
      <c r="A92" s="4"/>
    </row>
    <row r="93" spans="1:1" ht="15.75" customHeight="1" x14ac:dyDescent="0.3">
      <c r="A93" s="4"/>
    </row>
    <row r="94" spans="1:1" ht="15.75" customHeight="1" x14ac:dyDescent="0.3">
      <c r="A94" s="4"/>
    </row>
    <row r="95" spans="1:1" ht="15.75" customHeight="1" x14ac:dyDescent="0.3">
      <c r="A95" s="4"/>
    </row>
    <row r="96" spans="1:1" ht="15.75" customHeight="1" x14ac:dyDescent="0.3">
      <c r="A96" s="4"/>
    </row>
    <row r="97" spans="1:1" ht="15.75" customHeight="1" x14ac:dyDescent="0.3">
      <c r="A97" s="4"/>
    </row>
    <row r="98" spans="1:1" ht="15.75" customHeight="1" x14ac:dyDescent="0.3">
      <c r="A98" s="4"/>
    </row>
    <row r="99" spans="1:1" ht="15.75" customHeight="1" x14ac:dyDescent="0.3">
      <c r="A99" s="4"/>
    </row>
    <row r="100" spans="1:1" ht="15.75" customHeight="1" x14ac:dyDescent="0.3">
      <c r="A100" s="4"/>
    </row>
    <row r="101" spans="1:1" ht="15.75" customHeight="1" x14ac:dyDescent="0.3">
      <c r="A101" s="4"/>
    </row>
    <row r="102" spans="1:1" ht="15.75" customHeight="1" x14ac:dyDescent="0.3">
      <c r="A102" s="4"/>
    </row>
    <row r="103" spans="1:1" ht="15.75" customHeight="1" x14ac:dyDescent="0.3">
      <c r="A103" s="4"/>
    </row>
    <row r="104" spans="1:1" ht="15.75" customHeight="1" x14ac:dyDescent="0.3">
      <c r="A104" s="4"/>
    </row>
    <row r="105" spans="1:1" ht="15.75" customHeight="1" x14ac:dyDescent="0.3">
      <c r="A105" s="4"/>
    </row>
    <row r="106" spans="1:1" ht="15.75" customHeight="1" x14ac:dyDescent="0.3">
      <c r="A106" s="4"/>
    </row>
    <row r="107" spans="1:1" ht="15.75" customHeight="1" x14ac:dyDescent="0.3">
      <c r="A107" s="4"/>
    </row>
    <row r="108" spans="1:1" ht="15.75" customHeight="1" x14ac:dyDescent="0.3">
      <c r="A108" s="4"/>
    </row>
    <row r="109" spans="1:1" ht="15.75" customHeight="1" x14ac:dyDescent="0.3">
      <c r="A109" s="4"/>
    </row>
    <row r="110" spans="1:1" ht="15.75" customHeight="1" x14ac:dyDescent="0.3">
      <c r="A110" s="4"/>
    </row>
    <row r="111" spans="1:1" ht="15.75" customHeight="1" x14ac:dyDescent="0.3">
      <c r="A111" s="4"/>
    </row>
    <row r="112" spans="1:1" ht="15.75" customHeight="1" x14ac:dyDescent="0.3">
      <c r="A112" s="4"/>
    </row>
    <row r="113" spans="1:1" ht="15.75" customHeight="1" x14ac:dyDescent="0.3">
      <c r="A113" s="4"/>
    </row>
    <row r="114" spans="1:1" ht="15.75" customHeight="1" x14ac:dyDescent="0.3">
      <c r="A114" s="4"/>
    </row>
    <row r="115" spans="1:1" ht="15.75" customHeight="1" x14ac:dyDescent="0.3">
      <c r="A115" s="4"/>
    </row>
    <row r="116" spans="1:1" ht="15.75" customHeight="1" x14ac:dyDescent="0.3">
      <c r="A116" s="4"/>
    </row>
    <row r="117" spans="1:1" ht="15.75" customHeight="1" x14ac:dyDescent="0.3">
      <c r="A117" s="4"/>
    </row>
    <row r="118" spans="1:1" ht="15.75" customHeight="1" x14ac:dyDescent="0.3">
      <c r="A118" s="4"/>
    </row>
    <row r="119" spans="1:1" ht="15.75" customHeight="1" x14ac:dyDescent="0.3">
      <c r="A119" s="4"/>
    </row>
    <row r="120" spans="1:1" ht="15.75" customHeight="1" x14ac:dyDescent="0.3">
      <c r="A120" s="4"/>
    </row>
    <row r="121" spans="1:1" ht="15.75" customHeight="1" x14ac:dyDescent="0.3">
      <c r="A121" s="4"/>
    </row>
    <row r="122" spans="1:1" ht="15.75" customHeight="1" x14ac:dyDescent="0.3">
      <c r="A122" s="4"/>
    </row>
    <row r="123" spans="1:1" ht="15.75" customHeight="1" x14ac:dyDescent="0.3">
      <c r="A123" s="4"/>
    </row>
    <row r="124" spans="1:1" ht="15.75" customHeight="1" x14ac:dyDescent="0.3">
      <c r="A124" s="4"/>
    </row>
    <row r="125" spans="1:1" ht="15.75" customHeight="1" x14ac:dyDescent="0.3">
      <c r="A125" s="4"/>
    </row>
    <row r="126" spans="1:1" ht="15.75" customHeight="1" x14ac:dyDescent="0.3">
      <c r="A126" s="4"/>
    </row>
    <row r="127" spans="1:1" ht="15.75" customHeight="1" x14ac:dyDescent="0.3">
      <c r="A127" s="4"/>
    </row>
    <row r="128" spans="1:1" ht="15.75" customHeight="1" x14ac:dyDescent="0.3">
      <c r="A128" s="4"/>
    </row>
    <row r="129" spans="1:1" ht="15.75" customHeight="1" x14ac:dyDescent="0.3">
      <c r="A129" s="4"/>
    </row>
    <row r="130" spans="1:1" ht="15.75" customHeight="1" x14ac:dyDescent="0.3">
      <c r="A130" s="4"/>
    </row>
    <row r="131" spans="1:1" ht="15.75" customHeight="1" x14ac:dyDescent="0.3">
      <c r="A131" s="4"/>
    </row>
    <row r="132" spans="1:1" ht="15.75" customHeight="1" x14ac:dyDescent="0.3">
      <c r="A132" s="4"/>
    </row>
    <row r="133" spans="1:1" ht="15.75" customHeight="1" x14ac:dyDescent="0.3">
      <c r="A133" s="4"/>
    </row>
    <row r="134" spans="1:1" ht="15.75" customHeight="1" x14ac:dyDescent="0.3">
      <c r="A134" s="4"/>
    </row>
    <row r="135" spans="1:1" ht="15.75" customHeight="1" x14ac:dyDescent="0.3">
      <c r="A135" s="4"/>
    </row>
    <row r="136" spans="1:1" ht="15.75" customHeight="1" x14ac:dyDescent="0.3">
      <c r="A136" s="4"/>
    </row>
    <row r="137" spans="1:1" ht="15.75" customHeight="1" x14ac:dyDescent="0.3">
      <c r="A137" s="4"/>
    </row>
    <row r="138" spans="1:1" ht="15.75" customHeight="1" x14ac:dyDescent="0.3">
      <c r="A138" s="4"/>
    </row>
    <row r="139" spans="1:1" ht="15.75" customHeight="1" x14ac:dyDescent="0.3">
      <c r="A139" s="4"/>
    </row>
    <row r="140" spans="1:1" ht="15.75" customHeight="1" x14ac:dyDescent="0.3">
      <c r="A140" s="4"/>
    </row>
    <row r="141" spans="1:1" ht="15.75" customHeight="1" x14ac:dyDescent="0.3">
      <c r="A141" s="4"/>
    </row>
    <row r="142" spans="1:1" ht="15.75" customHeight="1" x14ac:dyDescent="0.3">
      <c r="A142" s="4"/>
    </row>
    <row r="143" spans="1:1" ht="15.75" customHeight="1" x14ac:dyDescent="0.3">
      <c r="A143" s="4"/>
    </row>
    <row r="144" spans="1:1" ht="15.75" customHeight="1" x14ac:dyDescent="0.3">
      <c r="A144" s="4"/>
    </row>
    <row r="145" spans="1:1" ht="15.75" customHeight="1" x14ac:dyDescent="0.3">
      <c r="A145" s="4"/>
    </row>
    <row r="146" spans="1:1" ht="15.75" customHeight="1" x14ac:dyDescent="0.3">
      <c r="A146" s="4"/>
    </row>
    <row r="147" spans="1:1" ht="15.75" customHeight="1" x14ac:dyDescent="0.3">
      <c r="A147" s="4"/>
    </row>
    <row r="148" spans="1:1" ht="15.75" customHeight="1" x14ac:dyDescent="0.3">
      <c r="A148" s="4"/>
    </row>
    <row r="149" spans="1:1" ht="15.75" customHeight="1" x14ac:dyDescent="0.3">
      <c r="A149" s="4"/>
    </row>
    <row r="150" spans="1:1" ht="15.75" customHeight="1" x14ac:dyDescent="0.3">
      <c r="A150" s="4"/>
    </row>
    <row r="151" spans="1:1" ht="15.75" customHeight="1" x14ac:dyDescent="0.3">
      <c r="A151" s="4"/>
    </row>
    <row r="152" spans="1:1" ht="15.75" customHeight="1" x14ac:dyDescent="0.3">
      <c r="A152" s="4"/>
    </row>
    <row r="153" spans="1:1" ht="15.75" customHeight="1" x14ac:dyDescent="0.3">
      <c r="A153" s="4"/>
    </row>
    <row r="154" spans="1:1" ht="15.75" customHeight="1" x14ac:dyDescent="0.3">
      <c r="A154" s="4"/>
    </row>
    <row r="155" spans="1:1" ht="15.75" customHeight="1" x14ac:dyDescent="0.3">
      <c r="A155" s="4"/>
    </row>
    <row r="156" spans="1:1" ht="15.75" customHeight="1" x14ac:dyDescent="0.3">
      <c r="A156" s="4"/>
    </row>
    <row r="157" spans="1:1" ht="15.75" customHeight="1" x14ac:dyDescent="0.3">
      <c r="A157" s="4"/>
    </row>
    <row r="158" spans="1:1" ht="15.75" customHeight="1" x14ac:dyDescent="0.3">
      <c r="A158" s="4"/>
    </row>
    <row r="159" spans="1:1" ht="15.75" customHeight="1" x14ac:dyDescent="0.3">
      <c r="A159" s="4"/>
    </row>
    <row r="160" spans="1:1" ht="15.75" customHeight="1" x14ac:dyDescent="0.3">
      <c r="A160" s="4"/>
    </row>
    <row r="161" spans="1:1" ht="15.75" customHeight="1" x14ac:dyDescent="0.3">
      <c r="A161" s="4"/>
    </row>
    <row r="162" spans="1:1" ht="15.75" customHeight="1" x14ac:dyDescent="0.3">
      <c r="A162" s="4"/>
    </row>
    <row r="163" spans="1:1" ht="15.75" customHeight="1" x14ac:dyDescent="0.3">
      <c r="A163" s="4"/>
    </row>
    <row r="164" spans="1:1" ht="15.75" customHeight="1" x14ac:dyDescent="0.3">
      <c r="A164" s="4"/>
    </row>
    <row r="165" spans="1:1" ht="15.75" customHeight="1" x14ac:dyDescent="0.3">
      <c r="A165" s="4"/>
    </row>
    <row r="166" spans="1:1" ht="15.75" customHeight="1" x14ac:dyDescent="0.3">
      <c r="A166" s="4"/>
    </row>
    <row r="167" spans="1:1" ht="15.75" customHeight="1" x14ac:dyDescent="0.3">
      <c r="A167" s="4"/>
    </row>
    <row r="168" spans="1:1" ht="15.75" customHeight="1" x14ac:dyDescent="0.3">
      <c r="A168" s="4"/>
    </row>
    <row r="169" spans="1:1" ht="15.75" customHeight="1" x14ac:dyDescent="0.3">
      <c r="A169" s="4"/>
    </row>
    <row r="170" spans="1:1" ht="15.75" customHeight="1" x14ac:dyDescent="0.3">
      <c r="A170" s="4"/>
    </row>
    <row r="171" spans="1:1" ht="15.75" customHeight="1" x14ac:dyDescent="0.3">
      <c r="A171" s="4"/>
    </row>
    <row r="172" spans="1:1" ht="15.75" customHeight="1" x14ac:dyDescent="0.3">
      <c r="A172" s="4"/>
    </row>
    <row r="173" spans="1:1" ht="15.75" customHeight="1" x14ac:dyDescent="0.3">
      <c r="A173" s="4"/>
    </row>
    <row r="174" spans="1:1" ht="15.75" customHeight="1" x14ac:dyDescent="0.3">
      <c r="A174" s="4"/>
    </row>
    <row r="175" spans="1:1" ht="15.75" customHeight="1" x14ac:dyDescent="0.3">
      <c r="A175" s="4"/>
    </row>
    <row r="176" spans="1:1" ht="15.75" customHeight="1" x14ac:dyDescent="0.3">
      <c r="A176" s="4"/>
    </row>
    <row r="177" spans="1:1" ht="15.75" customHeight="1" x14ac:dyDescent="0.3">
      <c r="A177" s="4"/>
    </row>
    <row r="178" spans="1:1" ht="15.75" customHeight="1" x14ac:dyDescent="0.3">
      <c r="A178" s="4"/>
    </row>
    <row r="179" spans="1:1" ht="15.75" customHeight="1" x14ac:dyDescent="0.3">
      <c r="A179" s="4"/>
    </row>
    <row r="180" spans="1:1" ht="15.75" customHeight="1" x14ac:dyDescent="0.3">
      <c r="A180" s="4"/>
    </row>
    <row r="181" spans="1:1" ht="15.75" customHeight="1" x14ac:dyDescent="0.3">
      <c r="A181" s="4"/>
    </row>
    <row r="182" spans="1:1" ht="15.75" customHeight="1" x14ac:dyDescent="0.3">
      <c r="A182" s="4"/>
    </row>
    <row r="183" spans="1:1" ht="15.75" customHeight="1" x14ac:dyDescent="0.3">
      <c r="A183" s="4"/>
    </row>
    <row r="184" spans="1:1" ht="15.75" customHeight="1" x14ac:dyDescent="0.3">
      <c r="A184" s="4"/>
    </row>
    <row r="185" spans="1:1" ht="15.75" customHeight="1" x14ac:dyDescent="0.3">
      <c r="A185" s="4"/>
    </row>
    <row r="186" spans="1:1" ht="15.75" customHeight="1" x14ac:dyDescent="0.3">
      <c r="A186" s="4"/>
    </row>
    <row r="187" spans="1:1" ht="15.75" customHeight="1" x14ac:dyDescent="0.3">
      <c r="A187" s="4"/>
    </row>
    <row r="188" spans="1:1" ht="15.75" customHeight="1" x14ac:dyDescent="0.3">
      <c r="A188" s="4"/>
    </row>
    <row r="189" spans="1:1" ht="15.75" customHeight="1" x14ac:dyDescent="0.3">
      <c r="A189" s="4"/>
    </row>
    <row r="190" spans="1:1" ht="15.75" customHeight="1" x14ac:dyDescent="0.3">
      <c r="A190" s="4"/>
    </row>
    <row r="191" spans="1:1" ht="15.75" customHeight="1" x14ac:dyDescent="0.3">
      <c r="A191" s="4"/>
    </row>
    <row r="192" spans="1:1" ht="15.75" customHeight="1" x14ac:dyDescent="0.3">
      <c r="A192" s="4"/>
    </row>
  </sheetData>
  <hyperlinks>
    <hyperlink ref="B2" location="'Index'!A3" tooltip="Go to the Index sheet" display="á" xr:uid="{5529FFF6-D06F-4C16-BFE6-13EE06A996D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BA105-1D5E-4FD2-A9FD-2FAD12BD3457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5703125" style="30" customWidth="1"/>
    <col min="2" max="3" width="20.5703125" style="4" customWidth="1"/>
    <col min="4" max="7" width="5" style="4" customWidth="1"/>
    <col min="8" max="8" width="1.5703125" style="4" customWidth="1"/>
    <col min="9" max="9" width="2.5703125" style="30" customWidth="1"/>
    <col min="10" max="11" width="20.5703125" style="4" customWidth="1"/>
    <col min="12" max="15" width="5" style="4" customWidth="1"/>
    <col min="16" max="17" width="3.42578125" style="4" customWidth="1"/>
    <col min="18" max="25" width="8.42578125" style="4"/>
  </cols>
  <sheetData>
    <row r="1" spans="1:25" ht="18" x14ac:dyDescent="0.35">
      <c r="A1" s="1"/>
      <c r="B1" s="2" t="s">
        <v>351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" t="s">
        <v>352</v>
      </c>
    </row>
    <row r="3" spans="1:25" ht="15.75" customHeight="1" x14ac:dyDescent="0.3">
      <c r="A3" s="7"/>
      <c r="B3" s="8" t="s">
        <v>4</v>
      </c>
      <c r="C3" s="9" t="s">
        <v>353</v>
      </c>
      <c r="D3" s="9"/>
      <c r="E3" s="9" t="s">
        <v>354</v>
      </c>
      <c r="F3" s="8"/>
      <c r="G3" s="8"/>
      <c r="I3" s="4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I4" s="4"/>
    </row>
    <row r="5" spans="1:25" ht="15.75" customHeight="1" x14ac:dyDescent="0.3">
      <c r="A5" s="14">
        <v>9</v>
      </c>
      <c r="B5" s="15" t="s">
        <v>355</v>
      </c>
      <c r="C5" s="15" t="s">
        <v>38</v>
      </c>
      <c r="D5" s="16">
        <v>193</v>
      </c>
      <c r="E5" s="16">
        <v>10</v>
      </c>
      <c r="F5" s="16">
        <v>1334</v>
      </c>
      <c r="G5" s="17">
        <v>67</v>
      </c>
      <c r="I5" s="4"/>
    </row>
    <row r="6" spans="1:25" ht="15.75" customHeight="1" x14ac:dyDescent="0.3">
      <c r="A6" s="18">
        <v>10</v>
      </c>
      <c r="B6" s="19" t="s">
        <v>356</v>
      </c>
      <c r="C6" s="19" t="s">
        <v>38</v>
      </c>
      <c r="D6" s="20">
        <v>190</v>
      </c>
      <c r="E6" s="21">
        <v>8</v>
      </c>
      <c r="F6" s="20">
        <v>1315</v>
      </c>
      <c r="G6" s="22">
        <v>56</v>
      </c>
      <c r="I6" s="4"/>
    </row>
    <row r="7" spans="1:25" ht="15.75" customHeight="1" x14ac:dyDescent="0.3">
      <c r="A7" s="18">
        <v>5</v>
      </c>
      <c r="B7" s="19" t="s">
        <v>357</v>
      </c>
      <c r="C7" s="19" t="s">
        <v>29</v>
      </c>
      <c r="D7" s="20">
        <v>191</v>
      </c>
      <c r="E7" s="21">
        <v>9</v>
      </c>
      <c r="F7" s="20">
        <v>1312</v>
      </c>
      <c r="G7" s="22">
        <v>54</v>
      </c>
      <c r="J7" s="82"/>
    </row>
    <row r="8" spans="1:25" ht="15.75" customHeight="1" x14ac:dyDescent="0.3">
      <c r="A8" s="18">
        <v>2</v>
      </c>
      <c r="B8" s="19" t="s">
        <v>358</v>
      </c>
      <c r="C8" s="19" t="s">
        <v>195</v>
      </c>
      <c r="D8" s="20">
        <v>179</v>
      </c>
      <c r="E8" s="21">
        <v>6</v>
      </c>
      <c r="F8" s="20">
        <v>1296</v>
      </c>
      <c r="G8" s="22">
        <v>53</v>
      </c>
    </row>
    <row r="9" spans="1:25" ht="15.75" customHeight="1" x14ac:dyDescent="0.3">
      <c r="A9" s="18">
        <v>6</v>
      </c>
      <c r="B9" s="19" t="s">
        <v>359</v>
      </c>
      <c r="C9" s="19" t="s">
        <v>45</v>
      </c>
      <c r="D9" s="20">
        <v>187</v>
      </c>
      <c r="E9" s="21">
        <v>7</v>
      </c>
      <c r="F9" s="20">
        <v>1299</v>
      </c>
      <c r="G9" s="22">
        <v>48</v>
      </c>
      <c r="I9" s="4"/>
    </row>
    <row r="10" spans="1:25" ht="15.75" customHeight="1" x14ac:dyDescent="0.3">
      <c r="A10" s="18">
        <v>1</v>
      </c>
      <c r="B10" s="19" t="s">
        <v>360</v>
      </c>
      <c r="C10" s="19" t="s">
        <v>53</v>
      </c>
      <c r="D10" s="20">
        <v>161</v>
      </c>
      <c r="E10" s="21">
        <v>4</v>
      </c>
      <c r="F10" s="23">
        <v>1256</v>
      </c>
      <c r="G10" s="24">
        <v>41</v>
      </c>
      <c r="I10" s="4"/>
    </row>
    <row r="11" spans="1:25" ht="15.75" customHeight="1" x14ac:dyDescent="0.3">
      <c r="A11" s="18">
        <v>3</v>
      </c>
      <c r="B11" s="19" t="s">
        <v>361</v>
      </c>
      <c r="C11" s="19" t="s">
        <v>17</v>
      </c>
      <c r="D11" s="20">
        <v>169</v>
      </c>
      <c r="E11" s="21">
        <v>5</v>
      </c>
      <c r="F11" s="20">
        <v>1239</v>
      </c>
      <c r="G11" s="22">
        <v>30</v>
      </c>
      <c r="I11" s="4"/>
    </row>
    <row r="12" spans="1:25" ht="15.75" customHeight="1" x14ac:dyDescent="0.3">
      <c r="A12" s="18">
        <v>7</v>
      </c>
      <c r="B12" s="19" t="s">
        <v>362</v>
      </c>
      <c r="C12" s="19" t="s">
        <v>45</v>
      </c>
      <c r="D12" s="20" t="s">
        <v>138</v>
      </c>
      <c r="E12" s="21">
        <v>0</v>
      </c>
      <c r="F12" s="20">
        <v>701</v>
      </c>
      <c r="G12" s="22">
        <v>13</v>
      </c>
      <c r="I12" s="4"/>
    </row>
    <row r="13" spans="1:25" ht="15.75" customHeight="1" x14ac:dyDescent="0.3">
      <c r="A13" s="18">
        <v>4</v>
      </c>
      <c r="B13" s="19" t="s">
        <v>363</v>
      </c>
      <c r="C13" s="19" t="s">
        <v>45</v>
      </c>
      <c r="D13" s="20" t="s">
        <v>138</v>
      </c>
      <c r="E13" s="21">
        <v>0</v>
      </c>
      <c r="F13" s="20">
        <v>487</v>
      </c>
      <c r="G13" s="22">
        <v>6</v>
      </c>
    </row>
    <row r="14" spans="1:25" ht="15.75" customHeight="1" x14ac:dyDescent="0.3">
      <c r="A14" s="25">
        <v>8</v>
      </c>
      <c r="B14" s="26" t="s">
        <v>364</v>
      </c>
      <c r="C14" s="26" t="s">
        <v>197</v>
      </c>
      <c r="D14" s="27" t="s">
        <v>109</v>
      </c>
      <c r="E14" s="28">
        <v>0</v>
      </c>
      <c r="F14" s="27">
        <v>340</v>
      </c>
      <c r="G14" s="29">
        <v>3</v>
      </c>
    </row>
    <row r="15" spans="1:25" ht="15.75" customHeight="1" x14ac:dyDescent="0.3"/>
    <row r="16" spans="1:25" ht="15.75" customHeight="1" x14ac:dyDescent="0.3">
      <c r="A16" s="7"/>
      <c r="B16" s="8" t="s">
        <v>7</v>
      </c>
      <c r="C16" s="9" t="s">
        <v>365</v>
      </c>
      <c r="D16" s="9"/>
      <c r="E16" s="9" t="s">
        <v>366</v>
      </c>
      <c r="F16" s="8"/>
      <c r="G16" s="8"/>
    </row>
    <row r="17" spans="1:7" ht="15.75" customHeight="1" x14ac:dyDescent="0.3">
      <c r="A17" s="10">
        <v>1</v>
      </c>
      <c r="B17" s="11" t="s">
        <v>10</v>
      </c>
      <c r="C17" s="11" t="s">
        <v>11</v>
      </c>
      <c r="D17" s="12" t="s">
        <v>12</v>
      </c>
      <c r="E17" s="12" t="s">
        <v>13</v>
      </c>
      <c r="F17" s="12" t="s">
        <v>14</v>
      </c>
      <c r="G17" s="13" t="s">
        <v>15</v>
      </c>
    </row>
    <row r="18" spans="1:7" ht="15.75" customHeight="1" x14ac:dyDescent="0.3">
      <c r="A18" s="14">
        <v>7</v>
      </c>
      <c r="B18" s="15" t="s">
        <v>367</v>
      </c>
      <c r="C18" s="15" t="s">
        <v>368</v>
      </c>
      <c r="D18" s="16">
        <v>176</v>
      </c>
      <c r="E18" s="16">
        <v>9</v>
      </c>
      <c r="F18" s="16">
        <v>1186</v>
      </c>
      <c r="G18" s="17">
        <v>53</v>
      </c>
    </row>
    <row r="19" spans="1:7" ht="15.75" customHeight="1" x14ac:dyDescent="0.3">
      <c r="A19" s="18">
        <v>5</v>
      </c>
      <c r="B19" s="19" t="s">
        <v>369</v>
      </c>
      <c r="C19" s="19" t="s">
        <v>17</v>
      </c>
      <c r="D19" s="20">
        <v>158</v>
      </c>
      <c r="E19" s="21">
        <v>2</v>
      </c>
      <c r="F19" s="20">
        <v>1188</v>
      </c>
      <c r="G19" s="22">
        <v>50</v>
      </c>
    </row>
    <row r="20" spans="1:7" ht="15.75" customHeight="1" x14ac:dyDescent="0.3">
      <c r="A20" s="18">
        <v>4</v>
      </c>
      <c r="B20" s="19" t="s">
        <v>370</v>
      </c>
      <c r="C20" s="19" t="s">
        <v>25</v>
      </c>
      <c r="D20" s="20">
        <v>163</v>
      </c>
      <c r="E20" s="21">
        <v>8</v>
      </c>
      <c r="F20" s="20">
        <v>1145</v>
      </c>
      <c r="G20" s="22">
        <v>43</v>
      </c>
    </row>
    <row r="21" spans="1:7" ht="15.75" customHeight="1" x14ac:dyDescent="0.3">
      <c r="A21" s="18">
        <v>6</v>
      </c>
      <c r="B21" s="19" t="s">
        <v>371</v>
      </c>
      <c r="C21" s="19" t="s">
        <v>372</v>
      </c>
      <c r="D21" s="20">
        <v>163</v>
      </c>
      <c r="E21" s="21">
        <v>8</v>
      </c>
      <c r="F21" s="20">
        <v>1136</v>
      </c>
      <c r="G21" s="22">
        <v>43</v>
      </c>
    </row>
    <row r="22" spans="1:7" ht="15.75" customHeight="1" x14ac:dyDescent="0.3">
      <c r="A22" s="18">
        <v>1</v>
      </c>
      <c r="B22" s="19" t="s">
        <v>373</v>
      </c>
      <c r="C22" s="19" t="s">
        <v>105</v>
      </c>
      <c r="D22" s="20">
        <v>159</v>
      </c>
      <c r="E22" s="21">
        <v>4</v>
      </c>
      <c r="F22" s="23">
        <v>1108</v>
      </c>
      <c r="G22" s="24">
        <v>34</v>
      </c>
    </row>
    <row r="23" spans="1:7" ht="15.75" customHeight="1" x14ac:dyDescent="0.3">
      <c r="A23" s="18">
        <v>2</v>
      </c>
      <c r="B23" s="19" t="s">
        <v>374</v>
      </c>
      <c r="C23" s="19" t="s">
        <v>372</v>
      </c>
      <c r="D23" s="20">
        <v>162</v>
      </c>
      <c r="E23" s="21">
        <v>5</v>
      </c>
      <c r="F23" s="20">
        <v>1112</v>
      </c>
      <c r="G23" s="22">
        <v>32</v>
      </c>
    </row>
    <row r="24" spans="1:7" ht="15.75" customHeight="1" x14ac:dyDescent="0.3">
      <c r="A24" s="18">
        <v>8</v>
      </c>
      <c r="B24" s="19" t="s">
        <v>375</v>
      </c>
      <c r="C24" s="19" t="s">
        <v>25</v>
      </c>
      <c r="D24" s="20">
        <v>156</v>
      </c>
      <c r="E24" s="21">
        <v>1</v>
      </c>
      <c r="F24" s="20">
        <v>1114</v>
      </c>
      <c r="G24" s="22">
        <v>28</v>
      </c>
    </row>
    <row r="25" spans="1:7" ht="15.75" customHeight="1" x14ac:dyDescent="0.3">
      <c r="A25" s="18">
        <v>3</v>
      </c>
      <c r="B25" s="19" t="s">
        <v>376</v>
      </c>
      <c r="C25" s="19" t="s">
        <v>372</v>
      </c>
      <c r="D25" s="20">
        <v>163</v>
      </c>
      <c r="E25" s="21">
        <v>8</v>
      </c>
      <c r="F25" s="20">
        <v>1089</v>
      </c>
      <c r="G25" s="22">
        <v>27</v>
      </c>
    </row>
    <row r="26" spans="1:7" ht="15.75" customHeight="1" x14ac:dyDescent="0.3">
      <c r="A26" s="25">
        <v>9</v>
      </c>
      <c r="B26" s="26" t="s">
        <v>377</v>
      </c>
      <c r="C26" s="26" t="s">
        <v>372</v>
      </c>
      <c r="D26" s="27">
        <v>159</v>
      </c>
      <c r="E26" s="28">
        <v>4</v>
      </c>
      <c r="F26" s="27">
        <v>1045</v>
      </c>
      <c r="G26" s="29">
        <v>16</v>
      </c>
    </row>
    <row r="27" spans="1:7" ht="15.75" customHeight="1" x14ac:dyDescent="0.3"/>
    <row r="28" spans="1:7" ht="15.75" customHeight="1" x14ac:dyDescent="0.3">
      <c r="A28" s="7"/>
      <c r="B28" s="8" t="s">
        <v>46</v>
      </c>
      <c r="C28" s="9" t="s">
        <v>378</v>
      </c>
      <c r="D28" s="9"/>
      <c r="E28" s="9" t="s">
        <v>379</v>
      </c>
      <c r="F28" s="8"/>
      <c r="G28" s="8"/>
    </row>
    <row r="29" spans="1:7" ht="15.75" customHeight="1" x14ac:dyDescent="0.3">
      <c r="A29" s="10">
        <v>1</v>
      </c>
      <c r="B29" s="11" t="s">
        <v>10</v>
      </c>
      <c r="C29" s="11" t="s">
        <v>11</v>
      </c>
      <c r="D29" s="12" t="s">
        <v>12</v>
      </c>
      <c r="E29" s="12" t="s">
        <v>13</v>
      </c>
      <c r="F29" s="12" t="s">
        <v>14</v>
      </c>
      <c r="G29" s="13" t="s">
        <v>15</v>
      </c>
    </row>
    <row r="30" spans="1:7" ht="15.75" customHeight="1" x14ac:dyDescent="0.3">
      <c r="A30" s="14">
        <v>1</v>
      </c>
      <c r="B30" s="15" t="s">
        <v>380</v>
      </c>
      <c r="C30" s="15" t="s">
        <v>45</v>
      </c>
      <c r="D30" s="16">
        <v>175</v>
      </c>
      <c r="E30" s="16">
        <v>9</v>
      </c>
      <c r="F30" s="37">
        <v>1207</v>
      </c>
      <c r="G30" s="38">
        <v>63</v>
      </c>
    </row>
    <row r="31" spans="1:7" ht="15.75" customHeight="1" x14ac:dyDescent="0.3">
      <c r="A31" s="18">
        <v>4</v>
      </c>
      <c r="B31" s="19" t="s">
        <v>155</v>
      </c>
      <c r="C31" s="19" t="s">
        <v>23</v>
      </c>
      <c r="D31" s="20">
        <v>164</v>
      </c>
      <c r="E31" s="21">
        <v>8</v>
      </c>
      <c r="F31" s="20">
        <v>1098</v>
      </c>
      <c r="G31" s="22">
        <v>49</v>
      </c>
    </row>
    <row r="32" spans="1:7" ht="15.75" customHeight="1" x14ac:dyDescent="0.3">
      <c r="A32" s="18">
        <v>7</v>
      </c>
      <c r="B32" s="19" t="s">
        <v>102</v>
      </c>
      <c r="C32" s="19" t="s">
        <v>103</v>
      </c>
      <c r="D32" s="20">
        <v>144</v>
      </c>
      <c r="E32" s="21">
        <v>3</v>
      </c>
      <c r="F32" s="20">
        <v>1072</v>
      </c>
      <c r="G32" s="22">
        <v>41</v>
      </c>
    </row>
    <row r="33" spans="1:7" ht="15.75" customHeight="1" x14ac:dyDescent="0.3">
      <c r="A33" s="18">
        <v>9</v>
      </c>
      <c r="B33" s="19" t="s">
        <v>381</v>
      </c>
      <c r="C33" s="19" t="s">
        <v>17</v>
      </c>
      <c r="D33" s="20">
        <v>156</v>
      </c>
      <c r="E33" s="21">
        <v>7</v>
      </c>
      <c r="F33" s="20">
        <v>1071</v>
      </c>
      <c r="G33" s="22">
        <v>39</v>
      </c>
    </row>
    <row r="34" spans="1:7" ht="15.75" customHeight="1" x14ac:dyDescent="0.3">
      <c r="A34" s="18">
        <v>8</v>
      </c>
      <c r="B34" s="19" t="s">
        <v>382</v>
      </c>
      <c r="C34" s="19" t="s">
        <v>195</v>
      </c>
      <c r="D34" s="20">
        <v>153</v>
      </c>
      <c r="E34" s="21">
        <v>6</v>
      </c>
      <c r="F34" s="20">
        <v>1051</v>
      </c>
      <c r="G34" s="22">
        <v>37</v>
      </c>
    </row>
    <row r="35" spans="1:7" ht="15.75" customHeight="1" x14ac:dyDescent="0.3">
      <c r="A35" s="18">
        <v>6</v>
      </c>
      <c r="B35" s="19" t="s">
        <v>120</v>
      </c>
      <c r="C35" s="19" t="s">
        <v>25</v>
      </c>
      <c r="D35" s="20">
        <v>148</v>
      </c>
      <c r="E35" s="21">
        <v>5</v>
      </c>
      <c r="F35" s="20">
        <v>1054</v>
      </c>
      <c r="G35" s="22">
        <v>36</v>
      </c>
    </row>
    <row r="36" spans="1:7" ht="15.75" customHeight="1" x14ac:dyDescent="0.3">
      <c r="A36" s="18">
        <v>2</v>
      </c>
      <c r="B36" s="19" t="s">
        <v>383</v>
      </c>
      <c r="C36" s="19" t="s">
        <v>67</v>
      </c>
      <c r="D36" s="20">
        <v>148</v>
      </c>
      <c r="E36" s="21">
        <v>5</v>
      </c>
      <c r="F36" s="20">
        <v>992</v>
      </c>
      <c r="G36" s="22">
        <v>27</v>
      </c>
    </row>
    <row r="37" spans="1:7" ht="15.75" customHeight="1" x14ac:dyDescent="0.3">
      <c r="A37" s="18">
        <v>3</v>
      </c>
      <c r="B37" s="19" t="s">
        <v>384</v>
      </c>
      <c r="C37" s="19" t="s">
        <v>321</v>
      </c>
      <c r="D37" s="20">
        <v>133</v>
      </c>
      <c r="E37" s="21">
        <v>2</v>
      </c>
      <c r="F37" s="20">
        <v>969</v>
      </c>
      <c r="G37" s="22">
        <v>18</v>
      </c>
    </row>
    <row r="38" spans="1:7" ht="15.75" customHeight="1" x14ac:dyDescent="0.3">
      <c r="A38" s="25">
        <v>5</v>
      </c>
      <c r="B38" s="26" t="s">
        <v>165</v>
      </c>
      <c r="C38" s="26" t="s">
        <v>105</v>
      </c>
      <c r="D38" s="27" t="s">
        <v>138</v>
      </c>
      <c r="E38" s="28">
        <v>0</v>
      </c>
      <c r="F38" s="27">
        <v>0</v>
      </c>
      <c r="G38" s="29">
        <v>0</v>
      </c>
    </row>
    <row r="39" spans="1:7" ht="15.75" customHeight="1" x14ac:dyDescent="0.3"/>
    <row r="40" spans="1:7" ht="15.75" customHeight="1" x14ac:dyDescent="0.3">
      <c r="A40" s="7"/>
      <c r="B40" s="8" t="s">
        <v>49</v>
      </c>
      <c r="C40" s="9" t="s">
        <v>385</v>
      </c>
      <c r="D40" s="9"/>
      <c r="E40" s="9" t="s">
        <v>386</v>
      </c>
      <c r="F40" s="8"/>
      <c r="G40" s="8"/>
    </row>
    <row r="41" spans="1:7" ht="15.75" customHeight="1" x14ac:dyDescent="0.3">
      <c r="A41" s="10">
        <v>1</v>
      </c>
      <c r="B41" s="11" t="s">
        <v>10</v>
      </c>
      <c r="C41" s="11" t="s">
        <v>11</v>
      </c>
      <c r="D41" s="12" t="s">
        <v>12</v>
      </c>
      <c r="E41" s="12" t="s">
        <v>13</v>
      </c>
      <c r="F41" s="12" t="s">
        <v>14</v>
      </c>
      <c r="G41" s="13" t="s">
        <v>15</v>
      </c>
    </row>
    <row r="42" spans="1:7" ht="15.75" customHeight="1" x14ac:dyDescent="0.3">
      <c r="A42" s="14">
        <v>6</v>
      </c>
      <c r="B42" s="15" t="s">
        <v>387</v>
      </c>
      <c r="C42" s="15" t="s">
        <v>25</v>
      </c>
      <c r="D42" s="16">
        <v>152</v>
      </c>
      <c r="E42" s="16">
        <v>10</v>
      </c>
      <c r="F42" s="16">
        <v>1035</v>
      </c>
      <c r="G42" s="17">
        <v>62</v>
      </c>
    </row>
    <row r="43" spans="1:7" ht="15.75" customHeight="1" x14ac:dyDescent="0.3">
      <c r="A43" s="18">
        <v>10</v>
      </c>
      <c r="B43" s="19" t="s">
        <v>388</v>
      </c>
      <c r="C43" s="19" t="s">
        <v>17</v>
      </c>
      <c r="D43" s="20">
        <v>146</v>
      </c>
      <c r="E43" s="21">
        <v>7</v>
      </c>
      <c r="F43" s="20">
        <v>1011</v>
      </c>
      <c r="G43" s="22">
        <v>58</v>
      </c>
    </row>
    <row r="44" spans="1:7" ht="15.75" customHeight="1" x14ac:dyDescent="0.3">
      <c r="A44" s="18">
        <v>9</v>
      </c>
      <c r="B44" s="19" t="s">
        <v>153</v>
      </c>
      <c r="C44" s="19" t="s">
        <v>23</v>
      </c>
      <c r="D44" s="20">
        <v>148</v>
      </c>
      <c r="E44" s="21">
        <v>8</v>
      </c>
      <c r="F44" s="20">
        <v>977</v>
      </c>
      <c r="G44" s="22">
        <v>49</v>
      </c>
    </row>
    <row r="45" spans="1:7" ht="15.75" customHeight="1" x14ac:dyDescent="0.3">
      <c r="A45" s="18">
        <v>7</v>
      </c>
      <c r="B45" s="19" t="s">
        <v>238</v>
      </c>
      <c r="C45" s="19" t="s">
        <v>25</v>
      </c>
      <c r="D45" s="20">
        <v>136</v>
      </c>
      <c r="E45" s="21">
        <v>5</v>
      </c>
      <c r="F45" s="20">
        <v>938</v>
      </c>
      <c r="G45" s="22">
        <v>44</v>
      </c>
    </row>
    <row r="46" spans="1:7" ht="15.75" customHeight="1" x14ac:dyDescent="0.3">
      <c r="A46" s="18">
        <v>5</v>
      </c>
      <c r="B46" s="19" t="s">
        <v>389</v>
      </c>
      <c r="C46" s="19" t="s">
        <v>17</v>
      </c>
      <c r="D46" s="20">
        <v>139</v>
      </c>
      <c r="E46" s="21">
        <v>6</v>
      </c>
      <c r="F46" s="20">
        <v>923</v>
      </c>
      <c r="G46" s="22">
        <v>39</v>
      </c>
    </row>
    <row r="47" spans="1:7" ht="15.75" customHeight="1" x14ac:dyDescent="0.3">
      <c r="A47" s="18">
        <v>2</v>
      </c>
      <c r="B47" s="19" t="s">
        <v>211</v>
      </c>
      <c r="C47" s="19" t="s">
        <v>195</v>
      </c>
      <c r="D47" s="20">
        <v>130</v>
      </c>
      <c r="E47" s="21">
        <v>4</v>
      </c>
      <c r="F47" s="20">
        <v>921</v>
      </c>
      <c r="G47" s="22">
        <v>39</v>
      </c>
    </row>
    <row r="48" spans="1:7" ht="15.75" customHeight="1" x14ac:dyDescent="0.3">
      <c r="A48" s="18">
        <v>8</v>
      </c>
      <c r="B48" s="19" t="s">
        <v>390</v>
      </c>
      <c r="C48" s="19" t="s">
        <v>23</v>
      </c>
      <c r="D48" s="20">
        <v>151</v>
      </c>
      <c r="E48" s="21">
        <v>9</v>
      </c>
      <c r="F48" s="20">
        <v>916</v>
      </c>
      <c r="G48" s="22">
        <v>38</v>
      </c>
    </row>
    <row r="49" spans="1:7" ht="15.75" customHeight="1" x14ac:dyDescent="0.3">
      <c r="A49" s="18">
        <v>3</v>
      </c>
      <c r="B49" s="19" t="s">
        <v>391</v>
      </c>
      <c r="C49" s="19" t="s">
        <v>25</v>
      </c>
      <c r="D49" s="20">
        <v>117</v>
      </c>
      <c r="E49" s="21">
        <v>3</v>
      </c>
      <c r="F49" s="20">
        <v>734</v>
      </c>
      <c r="G49" s="22">
        <v>26</v>
      </c>
    </row>
    <row r="50" spans="1:7" ht="15.75" customHeight="1" x14ac:dyDescent="0.3">
      <c r="A50" s="18">
        <v>4</v>
      </c>
      <c r="B50" s="19" t="s">
        <v>392</v>
      </c>
      <c r="C50" s="19" t="s">
        <v>25</v>
      </c>
      <c r="D50" s="20">
        <v>112</v>
      </c>
      <c r="E50" s="21">
        <v>2</v>
      </c>
      <c r="F50" s="20">
        <v>837</v>
      </c>
      <c r="G50" s="22">
        <v>24</v>
      </c>
    </row>
    <row r="51" spans="1:7" ht="15.75" customHeight="1" x14ac:dyDescent="0.3">
      <c r="A51" s="25">
        <v>1</v>
      </c>
      <c r="B51" s="26" t="s">
        <v>393</v>
      </c>
      <c r="C51" s="26" t="s">
        <v>372</v>
      </c>
      <c r="D51" s="27">
        <v>109</v>
      </c>
      <c r="E51" s="28">
        <v>1</v>
      </c>
      <c r="F51" s="31">
        <v>774</v>
      </c>
      <c r="G51" s="32">
        <v>9</v>
      </c>
    </row>
    <row r="52" spans="1:7" ht="15.75" customHeight="1" x14ac:dyDescent="0.3"/>
    <row r="53" spans="1:7" ht="15.75" customHeight="1" x14ac:dyDescent="0.3">
      <c r="B53" s="4" t="s">
        <v>394</v>
      </c>
      <c r="F53" s="33" t="s">
        <v>167</v>
      </c>
    </row>
    <row r="54" spans="1:7" ht="15.75" customHeight="1" x14ac:dyDescent="0.3">
      <c r="B54" s="4" t="s">
        <v>168</v>
      </c>
    </row>
    <row r="55" spans="1:7" ht="15.75" customHeight="1" x14ac:dyDescent="0.3"/>
    <row r="56" spans="1:7" ht="15.75" customHeight="1" x14ac:dyDescent="0.3"/>
    <row r="57" spans="1:7" ht="15.75" customHeight="1" x14ac:dyDescent="0.3"/>
    <row r="58" spans="1:7" ht="15.75" customHeight="1" x14ac:dyDescent="0.3"/>
    <row r="59" spans="1:7" ht="15.75" customHeight="1" x14ac:dyDescent="0.3"/>
    <row r="60" spans="1:7" ht="15.75" customHeight="1" x14ac:dyDescent="0.3"/>
  </sheetData>
  <hyperlinks>
    <hyperlink ref="B2" location="'Index'!A3" tooltip="Go to the Index sheet" display="á" xr:uid="{752A7409-B35A-47D7-85B5-0D4F6D249B3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60</vt:i4>
      </vt:variant>
    </vt:vector>
  </HeadingPairs>
  <TitlesOfParts>
    <vt:vector size="60" baseType="lpstr">
      <vt:lpstr>Index</vt:lpstr>
      <vt:lpstr>10m Air Pistol 1</vt:lpstr>
      <vt:lpstr>10m Air Pistol 2</vt:lpstr>
      <vt:lpstr>10m Air Pistol Jun</vt:lpstr>
      <vt:lpstr>10m Air Pistol Sen</vt:lpstr>
      <vt:lpstr>10m Air Pistol Team 1</vt:lpstr>
      <vt:lpstr>10m Air Pistol Team 2</vt:lpstr>
      <vt:lpstr>10m Air Pistol (Supp rest)</vt:lpstr>
      <vt:lpstr>10m Air Rifle</vt:lpstr>
      <vt:lpstr>10m Air Rifle Jun</vt:lpstr>
      <vt:lpstr>10m Air Rifle Sen</vt:lpstr>
      <vt:lpstr>10m Air Rifle (Supp rest)</vt:lpstr>
      <vt:lpstr>20Yd Pistol</vt:lpstr>
      <vt:lpstr>20Yd Pistol Sen</vt:lpstr>
      <vt:lpstr>6Yd Air Pistol</vt:lpstr>
      <vt:lpstr>Bench 100yd</vt:lpstr>
      <vt:lpstr>Bench 100yd Sen</vt:lpstr>
      <vt:lpstr>Bench 100yd Team</vt:lpstr>
      <vt:lpstr>Bench 50m 1</vt:lpstr>
      <vt:lpstr>Bench 50m 2</vt:lpstr>
      <vt:lpstr>Bench 50m Sen</vt:lpstr>
      <vt:lpstr>Bench 50m Team</vt:lpstr>
      <vt:lpstr>Bench SR (Air) 1</vt:lpstr>
      <vt:lpstr>Bench SR (Air) 2</vt:lpstr>
      <vt:lpstr>Bench SR (Air) Sen</vt:lpstr>
      <vt:lpstr>Bench SR (Air) Team</vt:lpstr>
      <vt:lpstr>Bench SR (Rim) 1</vt:lpstr>
      <vt:lpstr>Bench SR (Rim) 2</vt:lpstr>
      <vt:lpstr>Bench SR (Rim) 3</vt:lpstr>
      <vt:lpstr>Bench SR (Rim) 4</vt:lpstr>
      <vt:lpstr>Bench SR (Rim) Jun</vt:lpstr>
      <vt:lpstr>Bench SR (Rim) Sen</vt:lpstr>
      <vt:lpstr>Bench SR (Rim) Team 1</vt:lpstr>
      <vt:lpstr>Bench SR (Rim) Team 2</vt:lpstr>
      <vt:lpstr>Gallery Rifle Any</vt:lpstr>
      <vt:lpstr>Gallery Rifle Any Sen</vt:lpstr>
      <vt:lpstr>Gallery Rifle Iron</vt:lpstr>
      <vt:lpstr>Gallery Rifle Iron Sen</vt:lpstr>
      <vt:lpstr>Long Barrelled Pistol</vt:lpstr>
      <vt:lpstr>Long Barrelled Pistol Sen</vt:lpstr>
      <vt:lpstr>Long Range Rifle</vt:lpstr>
      <vt:lpstr>Long Range Rifle Sen</vt:lpstr>
      <vt:lpstr>Long Range Rifle Team</vt:lpstr>
      <vt:lpstr>LR Rifle 100 Any</vt:lpstr>
      <vt:lpstr>Muzzle-loading Nitro</vt:lpstr>
      <vt:lpstr>Muzzle-loading Pistol</vt:lpstr>
      <vt:lpstr>Muzzle-loading Revolver</vt:lpstr>
      <vt:lpstr>Rapid Fire Air Pistol</vt:lpstr>
      <vt:lpstr>Rapid Fire Rifle</vt:lpstr>
      <vt:lpstr>Short Range Rifle</vt:lpstr>
      <vt:lpstr>Short Range Rifle Jun</vt:lpstr>
      <vt:lpstr>Short Range Rifle Sen</vt:lpstr>
      <vt:lpstr>Short Range Rifle Team</vt:lpstr>
      <vt:lpstr>Sport Rifle 1</vt:lpstr>
      <vt:lpstr>Sport Rifle 2</vt:lpstr>
      <vt:lpstr>Sport Rifle Sen</vt:lpstr>
      <vt:lpstr>Sport Rifle Team 1</vt:lpstr>
      <vt:lpstr>Sport Rifle Team 2</vt:lpstr>
      <vt:lpstr>SR Standard Pistol</vt:lpstr>
      <vt:lpstr>SR Standard Pistol Sen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dcterms:created xsi:type="dcterms:W3CDTF">2023-08-31T11:19:43Z</dcterms:created>
  <dcterms:modified xsi:type="dcterms:W3CDTF">2023-08-31T11:24:32Z</dcterms:modified>
</cp:coreProperties>
</file>