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CF62C22D-1201-4D43-8DC8-FC33ED72D991}" xr6:coauthVersionLast="47" xr6:coauthVersionMax="47" xr10:uidLastSave="{00000000-0000-0000-0000-000000000000}"/>
  <bookViews>
    <workbookView minimized="1" xWindow="1080" yWindow="1080" windowWidth="21600" windowHeight="14520" tabRatio="850" xr2:uid="{1F0236D0-371A-4C3B-98D0-F3A6C772EA6C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60" r:id="rId8"/>
    <sheet name="10m Air Rifle" sheetId="8" r:id="rId9"/>
    <sheet name="10m Air Rifle Jun" sheetId="9" r:id="rId10"/>
    <sheet name="10m Air Rifle Sen" sheetId="10" r:id="rId11"/>
    <sheet name="10m Air Rifle (Supp rest)" sheetId="11" r:id="rId12"/>
    <sheet name="20Yd Pistol" sheetId="12" r:id="rId13"/>
    <sheet name="20Yd Pistol Sen" sheetId="13" r:id="rId14"/>
    <sheet name="6Yd Air Pistol" sheetId="14" r:id="rId15"/>
    <sheet name="Bench 100yd" sheetId="15" r:id="rId16"/>
    <sheet name="Bench 100yd Sen" sheetId="16" r:id="rId17"/>
    <sheet name="Bench 100yd Team" sheetId="17" r:id="rId18"/>
    <sheet name="Bench 50m 1" sheetId="18" r:id="rId19"/>
    <sheet name="Bench 50m 2" sheetId="19" r:id="rId20"/>
    <sheet name="Bench 50m Sen" sheetId="20" r:id="rId21"/>
    <sheet name="Bench 50m Team" sheetId="21" r:id="rId22"/>
    <sheet name="Bench SR (Air) 1" sheetId="22" r:id="rId23"/>
    <sheet name="Bench SR (Air) 2" sheetId="23" r:id="rId24"/>
    <sheet name="Bench SR (Air) Sen" sheetId="24" r:id="rId25"/>
    <sheet name="Bench SR (Air) Team" sheetId="25" r:id="rId26"/>
    <sheet name="Bench SR (Rim) 1" sheetId="26" r:id="rId27"/>
    <sheet name="Bench SR (Rim) 2" sheetId="27" r:id="rId28"/>
    <sheet name="Bench SR (Rim) 3" sheetId="28" r:id="rId29"/>
    <sheet name="Bench SR (Rim) 4" sheetId="29" r:id="rId30"/>
    <sheet name="Bench SR (Rim) Jun" sheetId="30" r:id="rId31"/>
    <sheet name="Bench SR (Rim) Sen" sheetId="31" r:id="rId32"/>
    <sheet name="Bench SR (Rim) Team 1" sheetId="32" r:id="rId33"/>
    <sheet name="Bench SR (Rim) Team 2" sheetId="33" r:id="rId34"/>
    <sheet name="Gallery Rifle Any" sheetId="34" r:id="rId35"/>
    <sheet name="Gallery Rifle Any Sen" sheetId="35" r:id="rId36"/>
    <sheet name="Gallery Rifle Iron" sheetId="36" r:id="rId37"/>
    <sheet name="Gallery Rifle Iron Sen" sheetId="37" r:id="rId38"/>
    <sheet name="Long Barrelled Pistol" sheetId="38" r:id="rId39"/>
    <sheet name="Long Barrelled Pistol Sen" sheetId="39" r:id="rId40"/>
    <sheet name="Long Range Rifle" sheetId="40" r:id="rId41"/>
    <sheet name="Long Range Rifle Sen" sheetId="41" r:id="rId42"/>
    <sheet name="Long Range Rifle Team" sheetId="42" r:id="rId43"/>
    <sheet name="LR Rifle 100 Any" sheetId="43" r:id="rId44"/>
    <sheet name="Muzzle-loading Nitro" sheetId="44" r:id="rId45"/>
    <sheet name="Muzzle-loading Pistol" sheetId="45" r:id="rId46"/>
    <sheet name="Muzzle-loading Revolver" sheetId="46" r:id="rId47"/>
    <sheet name="Rapid Fire Air Pistol" sheetId="47" r:id="rId48"/>
    <sheet name="Rapid Fire Rifle" sheetId="48" r:id="rId49"/>
    <sheet name="Short Range Rifle" sheetId="49" r:id="rId50"/>
    <sheet name="Short Range Rifle Jun" sheetId="50" r:id="rId51"/>
    <sheet name="Short Range Rifle Sen" sheetId="51" r:id="rId52"/>
    <sheet name="Short Range Rifle Team" sheetId="52" r:id="rId53"/>
    <sheet name="Sport Rifle 1" sheetId="53" r:id="rId54"/>
    <sheet name="Sport Rifle 2" sheetId="54" r:id="rId55"/>
    <sheet name="Sport Rifle Sen" sheetId="55" r:id="rId56"/>
    <sheet name="Sport Rifle Team 1" sheetId="56" r:id="rId57"/>
    <sheet name="Sport Rifle Team 2" sheetId="57" r:id="rId58"/>
    <sheet name="SR Standard Pistol" sheetId="58" r:id="rId59"/>
    <sheet name="SR Standard Pistol Sen" sheetId="59" r:id="rId60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60" l="1"/>
  <c r="H32" i="60"/>
  <c r="H28" i="60"/>
  <c r="H27" i="60"/>
  <c r="H29" i="60"/>
  <c r="H30" i="60"/>
  <c r="H33" i="60"/>
  <c r="H35" i="60"/>
  <c r="H31" i="60"/>
  <c r="H17" i="60"/>
  <c r="H18" i="60"/>
  <c r="H21" i="60"/>
  <c r="H20" i="60"/>
  <c r="H16" i="60"/>
  <c r="H19" i="60"/>
  <c r="H22" i="60"/>
  <c r="H23" i="60"/>
  <c r="H8" i="60"/>
  <c r="H10" i="60"/>
  <c r="H12" i="60"/>
  <c r="H9" i="60"/>
  <c r="H6" i="60"/>
  <c r="H11" i="60"/>
  <c r="H7" i="60"/>
  <c r="H5" i="60"/>
  <c r="G21" i="58"/>
  <c r="G20" i="58"/>
  <c r="G19" i="58"/>
  <c r="G18" i="58"/>
  <c r="G17" i="58"/>
  <c r="G16" i="58"/>
  <c r="G15" i="58"/>
  <c r="G11" i="58"/>
  <c r="G10" i="58"/>
  <c r="G9" i="58"/>
  <c r="G8" i="58"/>
  <c r="G7" i="58"/>
  <c r="G6" i="58"/>
  <c r="G5" i="58"/>
  <c r="M17" i="57"/>
  <c r="F17" i="57"/>
  <c r="M16" i="57"/>
  <c r="F16" i="57"/>
  <c r="M15" i="57"/>
  <c r="M14" i="57" s="1"/>
  <c r="F15" i="57"/>
  <c r="F14" i="57"/>
  <c r="F12" i="57"/>
  <c r="F11" i="57"/>
  <c r="F10" i="57"/>
  <c r="F9" i="57"/>
  <c r="F7" i="57"/>
  <c r="F6" i="57"/>
  <c r="F5" i="57"/>
  <c r="F4" i="57"/>
  <c r="M43" i="56"/>
  <c r="F43" i="56"/>
  <c r="M42" i="56"/>
  <c r="F42" i="56"/>
  <c r="M41" i="56"/>
  <c r="M40" i="56" s="1"/>
  <c r="F41" i="56"/>
  <c r="F40" i="56"/>
  <c r="F38" i="56"/>
  <c r="F37" i="56"/>
  <c r="F36" i="56"/>
  <c r="F35" i="56"/>
  <c r="F33" i="56"/>
  <c r="F30" i="56" s="1"/>
  <c r="F32" i="56"/>
  <c r="F31" i="56"/>
  <c r="M17" i="56"/>
  <c r="F17" i="56"/>
  <c r="M16" i="56"/>
  <c r="F16" i="56"/>
  <c r="M15" i="56"/>
  <c r="M14" i="56" s="1"/>
  <c r="F15" i="56"/>
  <c r="F14" i="56"/>
  <c r="M12" i="56"/>
  <c r="F12" i="56"/>
  <c r="M11" i="56"/>
  <c r="F11" i="56"/>
  <c r="M10" i="56"/>
  <c r="M9" i="56" s="1"/>
  <c r="F10" i="56"/>
  <c r="F9" i="56"/>
  <c r="M7" i="56"/>
  <c r="F7" i="56"/>
  <c r="M6" i="56"/>
  <c r="F6" i="56"/>
  <c r="M5" i="56"/>
  <c r="M4" i="56" s="1"/>
  <c r="F5" i="56"/>
  <c r="F4" i="56"/>
  <c r="M43" i="52"/>
  <c r="F43" i="52"/>
  <c r="M42" i="52"/>
  <c r="F42" i="52"/>
  <c r="M41" i="52"/>
  <c r="F41" i="52"/>
  <c r="M40" i="52"/>
  <c r="F40" i="52"/>
  <c r="F38" i="52"/>
  <c r="F37" i="52"/>
  <c r="F36" i="52"/>
  <c r="F35" i="52"/>
  <c r="F33" i="52"/>
  <c r="F32" i="52"/>
  <c r="F31" i="52"/>
  <c r="F30" i="52" s="1"/>
  <c r="M17" i="52"/>
  <c r="F17" i="52"/>
  <c r="M16" i="52"/>
  <c r="F16" i="52"/>
  <c r="M15" i="52"/>
  <c r="F15" i="52"/>
  <c r="M14" i="52"/>
  <c r="F14" i="52"/>
  <c r="M12" i="52"/>
  <c r="F12" i="52"/>
  <c r="M11" i="52"/>
  <c r="F11" i="52"/>
  <c r="M10" i="52"/>
  <c r="F10" i="52"/>
  <c r="M9" i="52"/>
  <c r="F9" i="52"/>
  <c r="F7" i="52"/>
  <c r="F6" i="52"/>
  <c r="F5" i="52"/>
  <c r="F4" i="52"/>
  <c r="G32" i="48"/>
  <c r="G31" i="48"/>
  <c r="G30" i="48"/>
  <c r="G29" i="48"/>
  <c r="G28" i="48"/>
  <c r="G27" i="48"/>
  <c r="G26" i="48"/>
  <c r="G22" i="48"/>
  <c r="G21" i="48"/>
  <c r="G20" i="48"/>
  <c r="G19" i="48"/>
  <c r="G18" i="48"/>
  <c r="G17" i="48"/>
  <c r="G16" i="48"/>
  <c r="G12" i="48"/>
  <c r="G11" i="48"/>
  <c r="G10" i="48"/>
  <c r="G9" i="48"/>
  <c r="G8" i="48"/>
  <c r="G7" i="48"/>
  <c r="G6" i="48"/>
  <c r="G5" i="48"/>
  <c r="H15" i="47"/>
  <c r="H14" i="47"/>
  <c r="H13" i="47"/>
  <c r="H12" i="47"/>
  <c r="H11" i="47"/>
  <c r="H10" i="47"/>
  <c r="H9" i="47"/>
  <c r="H8" i="47"/>
  <c r="H7" i="47"/>
  <c r="H6" i="47"/>
  <c r="H5" i="47"/>
  <c r="F22" i="43"/>
  <c r="F21" i="43"/>
  <c r="F20" i="43"/>
  <c r="F19" i="43"/>
  <c r="F18" i="43"/>
  <c r="F17" i="43"/>
  <c r="F16" i="43"/>
  <c r="F12" i="43"/>
  <c r="F11" i="43"/>
  <c r="F10" i="43"/>
  <c r="F9" i="43"/>
  <c r="F8" i="43"/>
  <c r="F7" i="43"/>
  <c r="F6" i="43"/>
  <c r="F5" i="43"/>
  <c r="M17" i="42"/>
  <c r="F17" i="42"/>
  <c r="M16" i="42"/>
  <c r="F16" i="42"/>
  <c r="M15" i="42"/>
  <c r="F15" i="42"/>
  <c r="M14" i="42"/>
  <c r="F14" i="42"/>
  <c r="F12" i="42"/>
  <c r="F11" i="42"/>
  <c r="F10" i="42"/>
  <c r="F9" i="42" s="1"/>
  <c r="F7" i="42"/>
  <c r="F6" i="42"/>
  <c r="F5" i="42"/>
  <c r="F4" i="42"/>
  <c r="F45" i="40"/>
  <c r="F44" i="40"/>
  <c r="F43" i="40"/>
  <c r="F42" i="40"/>
  <c r="F41" i="40"/>
  <c r="F40" i="40"/>
  <c r="F39" i="40"/>
  <c r="F38" i="40"/>
  <c r="F34" i="40"/>
  <c r="F33" i="40"/>
  <c r="F32" i="40"/>
  <c r="F31" i="40"/>
  <c r="F30" i="40"/>
  <c r="F29" i="40"/>
  <c r="F28" i="40"/>
  <c r="F27" i="40"/>
  <c r="F23" i="40"/>
  <c r="F22" i="40"/>
  <c r="F21" i="40"/>
  <c r="F20" i="40"/>
  <c r="F19" i="40"/>
  <c r="F18" i="40"/>
  <c r="F17" i="40"/>
  <c r="F16" i="40"/>
  <c r="F12" i="40"/>
  <c r="F11" i="40"/>
  <c r="F10" i="40"/>
  <c r="F9" i="40"/>
  <c r="F8" i="40"/>
  <c r="F7" i="40"/>
  <c r="F6" i="40"/>
  <c r="F5" i="40"/>
  <c r="F44" i="38"/>
  <c r="F43" i="38"/>
  <c r="F42" i="38"/>
  <c r="F41" i="38"/>
  <c r="F40" i="38"/>
  <c r="F39" i="38"/>
  <c r="F38" i="38"/>
  <c r="F34" i="38"/>
  <c r="F33" i="38"/>
  <c r="F32" i="38"/>
  <c r="F31" i="38"/>
  <c r="F30" i="38"/>
  <c r="F29" i="38"/>
  <c r="F28" i="38"/>
  <c r="F27" i="38"/>
  <c r="F23" i="38"/>
  <c r="F22" i="38"/>
  <c r="F21" i="38"/>
  <c r="F20" i="38"/>
  <c r="F19" i="38"/>
  <c r="F18" i="38"/>
  <c r="F17" i="38"/>
  <c r="F16" i="38"/>
  <c r="F12" i="38"/>
  <c r="F11" i="38"/>
  <c r="F10" i="38"/>
  <c r="F9" i="38"/>
  <c r="F8" i="38"/>
  <c r="F7" i="38"/>
  <c r="F6" i="38"/>
  <c r="F5" i="38"/>
  <c r="P50" i="36"/>
  <c r="P49" i="36"/>
  <c r="F49" i="36"/>
  <c r="P48" i="36"/>
  <c r="F48" i="36"/>
  <c r="P47" i="36"/>
  <c r="F47" i="36"/>
  <c r="P46" i="36"/>
  <c r="F46" i="36"/>
  <c r="P45" i="36"/>
  <c r="F45" i="36"/>
  <c r="P44" i="36"/>
  <c r="F44" i="36"/>
  <c r="P43" i="36"/>
  <c r="F43" i="36"/>
  <c r="P42" i="36"/>
  <c r="F42" i="36"/>
  <c r="P41" i="36"/>
  <c r="F41" i="36"/>
  <c r="P37" i="36"/>
  <c r="F37" i="36"/>
  <c r="P36" i="36"/>
  <c r="F36" i="36"/>
  <c r="P35" i="36"/>
  <c r="F35" i="36"/>
  <c r="P34" i="36"/>
  <c r="F34" i="36"/>
  <c r="P33" i="36"/>
  <c r="F33" i="36"/>
  <c r="P32" i="36"/>
  <c r="F32" i="36"/>
  <c r="P31" i="36"/>
  <c r="F31" i="36"/>
  <c r="P30" i="36"/>
  <c r="F30" i="36"/>
  <c r="P29" i="36"/>
  <c r="F29" i="36"/>
  <c r="P25" i="36"/>
  <c r="F25" i="36"/>
  <c r="P24" i="36"/>
  <c r="F24" i="36"/>
  <c r="P23" i="36"/>
  <c r="F23" i="36"/>
  <c r="P22" i="36"/>
  <c r="F22" i="36"/>
  <c r="P21" i="36"/>
  <c r="F21" i="36"/>
  <c r="P20" i="36"/>
  <c r="F20" i="36"/>
  <c r="P19" i="36"/>
  <c r="F19" i="36"/>
  <c r="P18" i="36"/>
  <c r="F18" i="36"/>
  <c r="P17" i="36"/>
  <c r="F17" i="36"/>
  <c r="P13" i="36"/>
  <c r="F13" i="36"/>
  <c r="P12" i="36"/>
  <c r="F12" i="36"/>
  <c r="P11" i="36"/>
  <c r="F11" i="36"/>
  <c r="P10" i="36"/>
  <c r="F10" i="36"/>
  <c r="P9" i="36"/>
  <c r="F9" i="36"/>
  <c r="P8" i="36"/>
  <c r="F8" i="36"/>
  <c r="P7" i="36"/>
  <c r="F7" i="36"/>
  <c r="P6" i="36"/>
  <c r="F6" i="36"/>
  <c r="P5" i="36"/>
  <c r="F5" i="36"/>
  <c r="F34" i="34"/>
  <c r="P33" i="34"/>
  <c r="F33" i="34"/>
  <c r="P32" i="34"/>
  <c r="F32" i="34"/>
  <c r="P31" i="34"/>
  <c r="F31" i="34"/>
  <c r="P30" i="34"/>
  <c r="F30" i="34"/>
  <c r="P29" i="34"/>
  <c r="F29" i="34"/>
  <c r="P28" i="34"/>
  <c r="F28" i="34"/>
  <c r="P27" i="34"/>
  <c r="F27" i="34"/>
  <c r="P23" i="34"/>
  <c r="F23" i="34"/>
  <c r="P22" i="34"/>
  <c r="F22" i="34"/>
  <c r="P21" i="34"/>
  <c r="F21" i="34"/>
  <c r="P20" i="34"/>
  <c r="F20" i="34"/>
  <c r="P19" i="34"/>
  <c r="F19" i="34"/>
  <c r="P18" i="34"/>
  <c r="F18" i="34"/>
  <c r="P17" i="34"/>
  <c r="F17" i="34"/>
  <c r="P16" i="34"/>
  <c r="F16" i="34"/>
  <c r="P12" i="34"/>
  <c r="F12" i="34"/>
  <c r="P11" i="34"/>
  <c r="F11" i="34"/>
  <c r="P10" i="34"/>
  <c r="F10" i="34"/>
  <c r="P9" i="34"/>
  <c r="F9" i="34"/>
  <c r="P8" i="34"/>
  <c r="F8" i="34"/>
  <c r="P7" i="34"/>
  <c r="F7" i="34"/>
  <c r="P6" i="34"/>
  <c r="F6" i="34"/>
  <c r="P5" i="34"/>
  <c r="F5" i="34"/>
  <c r="M17" i="33"/>
  <c r="F17" i="33"/>
  <c r="M16" i="33"/>
  <c r="F16" i="33"/>
  <c r="M15" i="33"/>
  <c r="M14" i="33" s="1"/>
  <c r="F15" i="33"/>
  <c r="F14" i="33"/>
  <c r="M12" i="33"/>
  <c r="F12" i="33"/>
  <c r="M11" i="33"/>
  <c r="M9" i="33" s="1"/>
  <c r="F11" i="33"/>
  <c r="M10" i="33"/>
  <c r="F10" i="33"/>
  <c r="F9" i="33"/>
  <c r="F7" i="33"/>
  <c r="F6" i="33"/>
  <c r="F5" i="33"/>
  <c r="F4" i="33" s="1"/>
  <c r="M43" i="32"/>
  <c r="F43" i="32"/>
  <c r="M42" i="32"/>
  <c r="F42" i="32"/>
  <c r="M41" i="32"/>
  <c r="F41" i="32"/>
  <c r="F40" i="32" s="1"/>
  <c r="M40" i="32"/>
  <c r="M38" i="32"/>
  <c r="F38" i="32"/>
  <c r="M37" i="32"/>
  <c r="F37" i="32"/>
  <c r="M36" i="32"/>
  <c r="F36" i="32"/>
  <c r="F35" i="32" s="1"/>
  <c r="M35" i="32"/>
  <c r="M33" i="32"/>
  <c r="F33" i="32"/>
  <c r="M32" i="32"/>
  <c r="F32" i="32"/>
  <c r="M31" i="32"/>
  <c r="F31" i="32"/>
  <c r="F30" i="32" s="1"/>
  <c r="M30" i="32"/>
  <c r="M17" i="32"/>
  <c r="F17" i="32"/>
  <c r="M16" i="32"/>
  <c r="F16" i="32"/>
  <c r="M15" i="32"/>
  <c r="F15" i="32"/>
  <c r="F14" i="32" s="1"/>
  <c r="M14" i="32"/>
  <c r="M12" i="32"/>
  <c r="F12" i="32"/>
  <c r="M11" i="32"/>
  <c r="F11" i="32"/>
  <c r="M10" i="32"/>
  <c r="F10" i="32"/>
  <c r="F9" i="32" s="1"/>
  <c r="M9" i="32"/>
  <c r="M7" i="32"/>
  <c r="F7" i="32"/>
  <c r="M6" i="32"/>
  <c r="F6" i="32"/>
  <c r="M5" i="32"/>
  <c r="F5" i="32"/>
  <c r="F4" i="32" s="1"/>
  <c r="M4" i="32"/>
  <c r="F57" i="29"/>
  <c r="F56" i="29"/>
  <c r="F55" i="29"/>
  <c r="F54" i="29"/>
  <c r="F53" i="29"/>
  <c r="F52" i="29"/>
  <c r="F51" i="29"/>
  <c r="F50" i="29"/>
  <c r="F46" i="29"/>
  <c r="F45" i="29"/>
  <c r="F44" i="29"/>
  <c r="F43" i="29"/>
  <c r="F42" i="29"/>
  <c r="F41" i="29"/>
  <c r="F40" i="29"/>
  <c r="F39" i="29"/>
  <c r="F35" i="29"/>
  <c r="F34" i="29"/>
  <c r="F33" i="29"/>
  <c r="F32" i="29"/>
  <c r="F31" i="29"/>
  <c r="F30" i="29"/>
  <c r="F29" i="29"/>
  <c r="F28" i="29"/>
  <c r="F24" i="29"/>
  <c r="F23" i="29"/>
  <c r="F22" i="29"/>
  <c r="F21" i="29"/>
  <c r="F20" i="29"/>
  <c r="F19" i="29"/>
  <c r="F18" i="29"/>
  <c r="F17" i="29"/>
  <c r="F13" i="29"/>
  <c r="F12" i="29"/>
  <c r="F11" i="29"/>
  <c r="F10" i="29"/>
  <c r="F9" i="29"/>
  <c r="F8" i="29"/>
  <c r="F7" i="29"/>
  <c r="F6" i="29"/>
  <c r="F5" i="29"/>
  <c r="F61" i="28"/>
  <c r="F60" i="28"/>
  <c r="F59" i="28"/>
  <c r="F58" i="28"/>
  <c r="F57" i="28"/>
  <c r="F56" i="28"/>
  <c r="F55" i="28"/>
  <c r="F54" i="28"/>
  <c r="F53" i="28"/>
  <c r="F49" i="28"/>
  <c r="F48" i="28"/>
  <c r="F47" i="28"/>
  <c r="F46" i="28"/>
  <c r="F45" i="28"/>
  <c r="F44" i="28"/>
  <c r="F43" i="28"/>
  <c r="F42" i="28"/>
  <c r="F41" i="28"/>
  <c r="F37" i="28"/>
  <c r="F36" i="28"/>
  <c r="F35" i="28"/>
  <c r="F34" i="28"/>
  <c r="F33" i="28"/>
  <c r="F32" i="28"/>
  <c r="F31" i="28"/>
  <c r="F30" i="28"/>
  <c r="F29" i="28"/>
  <c r="F25" i="28"/>
  <c r="F24" i="28"/>
  <c r="F23" i="28"/>
  <c r="F22" i="28"/>
  <c r="F21" i="28"/>
  <c r="F20" i="28"/>
  <c r="F19" i="28"/>
  <c r="F18" i="28"/>
  <c r="F17" i="28"/>
  <c r="F13" i="28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M17" i="25"/>
  <c r="F17" i="25"/>
  <c r="M16" i="25"/>
  <c r="F16" i="25"/>
  <c r="M15" i="25"/>
  <c r="F15" i="25"/>
  <c r="M14" i="25"/>
  <c r="F14" i="25"/>
  <c r="M12" i="25"/>
  <c r="F12" i="25"/>
  <c r="M11" i="25"/>
  <c r="F11" i="25"/>
  <c r="M10" i="25"/>
  <c r="F10" i="25"/>
  <c r="M9" i="25"/>
  <c r="F9" i="25"/>
  <c r="M7" i="25"/>
  <c r="F7" i="25"/>
  <c r="M6" i="25"/>
  <c r="F6" i="25"/>
  <c r="M5" i="25"/>
  <c r="F5" i="25"/>
  <c r="M4" i="25"/>
  <c r="F4" i="25"/>
  <c r="F56" i="23"/>
  <c r="F55" i="23"/>
  <c r="F54" i="23"/>
  <c r="F53" i="23"/>
  <c r="F52" i="23"/>
  <c r="F51" i="23"/>
  <c r="F50" i="23"/>
  <c r="F49" i="23"/>
  <c r="F45" i="23"/>
  <c r="F44" i="23"/>
  <c r="F43" i="23"/>
  <c r="F42" i="23"/>
  <c r="F41" i="23"/>
  <c r="F40" i="23"/>
  <c r="F39" i="23"/>
  <c r="F38" i="23"/>
  <c r="F34" i="23"/>
  <c r="F33" i="23"/>
  <c r="F32" i="23"/>
  <c r="F31" i="23"/>
  <c r="F30" i="23"/>
  <c r="F29" i="23"/>
  <c r="F28" i="23"/>
  <c r="F27" i="23"/>
  <c r="F23" i="23"/>
  <c r="F22" i="23"/>
  <c r="F21" i="23"/>
  <c r="F20" i="23"/>
  <c r="F19" i="23"/>
  <c r="F18" i="23"/>
  <c r="F17" i="23"/>
  <c r="F16" i="23"/>
  <c r="F12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M17" i="21"/>
  <c r="F17" i="21"/>
  <c r="M16" i="21"/>
  <c r="F16" i="21"/>
  <c r="M15" i="21"/>
  <c r="F15" i="21"/>
  <c r="M14" i="21"/>
  <c r="F14" i="21"/>
  <c r="M12" i="21"/>
  <c r="F12" i="21"/>
  <c r="M11" i="21"/>
  <c r="F11" i="21"/>
  <c r="M10" i="21"/>
  <c r="F10" i="21"/>
  <c r="M9" i="21"/>
  <c r="F9" i="21"/>
  <c r="F7" i="21"/>
  <c r="F6" i="21"/>
  <c r="F5" i="21"/>
  <c r="F4" i="21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M17" i="17"/>
  <c r="F17" i="17"/>
  <c r="M16" i="17"/>
  <c r="F16" i="17"/>
  <c r="M15" i="17"/>
  <c r="M14" i="17" s="1"/>
  <c r="F15" i="17"/>
  <c r="F14" i="17" s="1"/>
  <c r="M12" i="17"/>
  <c r="F12" i="17"/>
  <c r="M11" i="17"/>
  <c r="F11" i="17"/>
  <c r="M10" i="17"/>
  <c r="M9" i="17" s="1"/>
  <c r="F10" i="17"/>
  <c r="F9" i="17" s="1"/>
  <c r="M7" i="17"/>
  <c r="F7" i="17"/>
  <c r="M6" i="17"/>
  <c r="F6" i="17"/>
  <c r="M5" i="17"/>
  <c r="M4" i="17" s="1"/>
  <c r="F5" i="17"/>
  <c r="F4" i="17" s="1"/>
  <c r="F58" i="15"/>
  <c r="F57" i="15"/>
  <c r="F56" i="15"/>
  <c r="F55" i="15"/>
  <c r="F54" i="15"/>
  <c r="F53" i="15"/>
  <c r="F52" i="15"/>
  <c r="F51" i="15"/>
  <c r="F47" i="15"/>
  <c r="F46" i="15"/>
  <c r="F45" i="15"/>
  <c r="F44" i="15"/>
  <c r="F43" i="15"/>
  <c r="F42" i="15"/>
  <c r="F41" i="15"/>
  <c r="F40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F57" i="12"/>
  <c r="F56" i="12"/>
  <c r="F55" i="12"/>
  <c r="F54" i="12"/>
  <c r="F53" i="12"/>
  <c r="F52" i="12"/>
  <c r="F51" i="12"/>
  <c r="F47" i="12"/>
  <c r="F46" i="12"/>
  <c r="F45" i="12"/>
  <c r="F44" i="12"/>
  <c r="F43" i="12"/>
  <c r="F42" i="12"/>
  <c r="F41" i="12"/>
  <c r="F40" i="12"/>
  <c r="F36" i="12"/>
  <c r="F35" i="12"/>
  <c r="F34" i="12"/>
  <c r="F33" i="12"/>
  <c r="F32" i="12"/>
  <c r="F31" i="12"/>
  <c r="F30" i="12"/>
  <c r="F29" i="12"/>
  <c r="F25" i="12"/>
  <c r="F24" i="12"/>
  <c r="F23" i="12"/>
  <c r="F22" i="12"/>
  <c r="F21" i="12"/>
  <c r="F20" i="12"/>
  <c r="F19" i="12"/>
  <c r="F18" i="12"/>
  <c r="F17" i="12"/>
  <c r="F13" i="12"/>
  <c r="F12" i="12"/>
  <c r="F11" i="12"/>
  <c r="F10" i="12"/>
  <c r="F9" i="12"/>
  <c r="F8" i="12"/>
  <c r="F7" i="12"/>
  <c r="F6" i="12"/>
  <c r="F5" i="12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<sst xmlns="http://schemas.openxmlformats.org/spreadsheetml/2006/main" count="6094" uniqueCount="1509">
  <si>
    <t>10M Air Pistol - Individuals</t>
  </si>
  <si>
    <t>Round Six (17-Jul-23)</t>
  </si>
  <si>
    <t>á</t>
  </si>
  <si>
    <t>DG</t>
  </si>
  <si>
    <t>Division One</t>
  </si>
  <si>
    <t>Avg of declared Avgs: 186.8</t>
  </si>
  <si>
    <t>Avg this round: 184.0</t>
  </si>
  <si>
    <t>Division Two</t>
  </si>
  <si>
    <t>Avg of declared Avgs: 182.4</t>
  </si>
  <si>
    <t>Avg this round: 179.9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</si>
  <si>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</si>
  <si>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</si>
  <si>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</si>
  <si>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</si>
  <si>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</si>
  <si>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</si>
  <si>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</si>
  <si>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</si>
  <si>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</si>
  <si>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</si>
  <si>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</si>
  <si>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</si>
  <si>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H. Graham</t>
  </si>
  <si>
    <t>Dumbarton</t>
  </si>
  <si>
    <t>R. Tector</t>
  </si>
  <si>
    <t>Crewe</t>
  </si>
  <si>
    <t>G. Chambers</t>
  </si>
  <si>
    <t>Altrincham</t>
  </si>
  <si>
    <t>J. Baker</t>
  </si>
  <si>
    <t>A. Hartley</t>
  </si>
  <si>
    <t>H. McDonald</t>
  </si>
  <si>
    <t>Balerno &amp; Currie</t>
  </si>
  <si>
    <t>J. Wegg</t>
  </si>
  <si>
    <t>Norwich City</t>
  </si>
  <si>
    <t>C. Dickson</t>
  </si>
  <si>
    <t>Alloa</t>
  </si>
  <si>
    <t>P. Hair</t>
  </si>
  <si>
    <t>Dumfries</t>
  </si>
  <si>
    <t>A. Ralston</t>
  </si>
  <si>
    <t>P. Sambells</t>
  </si>
  <si>
    <t>City Of Truro</t>
  </si>
  <si>
    <t>V. Tripney</t>
  </si>
  <si>
    <t>A. Colman</t>
  </si>
  <si>
    <t>I. Nuckley</t>
  </si>
  <si>
    <t>D. Kirk</t>
  </si>
  <si>
    <t>Telepost</t>
  </si>
  <si>
    <t>Division Three</t>
  </si>
  <si>
    <t>Avg of declared Avgs: 178.9</t>
  </si>
  <si>
    <t>Avg this round: 177.6</t>
  </si>
  <si>
    <t>Division Four</t>
  </si>
  <si>
    <t>Avg of declared Avgs: 175.5</t>
  </si>
  <si>
    <t>Avg this round: 175.1</t>
  </si>
  <si>
    <t>J. Slater-Morris</t>
  </si>
  <si>
    <t>Goodyear</t>
  </si>
  <si>
    <t>D. Hall</t>
  </si>
  <si>
    <t>B. Livingstone</t>
  </si>
  <si>
    <t>Callander</t>
  </si>
  <si>
    <t>G. Minko</t>
  </si>
  <si>
    <t>G. Mees</t>
  </si>
  <si>
    <t>B. Crossley</t>
  </si>
  <si>
    <t>Blackburn</t>
  </si>
  <si>
    <t>C. Deery</t>
  </si>
  <si>
    <t>Downshire</t>
  </si>
  <si>
    <t>E. Wethered</t>
  </si>
  <si>
    <t>R &amp; L</t>
  </si>
  <si>
    <t>I. Baxter</t>
  </si>
  <si>
    <t>D. Gilbody</t>
  </si>
  <si>
    <t>A. Lennox</t>
  </si>
  <si>
    <t>A. Raymont</t>
  </si>
  <si>
    <t>Bideford</t>
  </si>
  <si>
    <t>R. A. Shaw</t>
  </si>
  <si>
    <t>Vickers</t>
  </si>
  <si>
    <t>R. Wethered</t>
  </si>
  <si>
    <t>J. Martin</t>
  </si>
  <si>
    <t>A. Kirkham</t>
  </si>
  <si>
    <t>Preston Grasshoppers</t>
  </si>
  <si>
    <t>S. Stockdale P7.4.2x3</t>
  </si>
  <si>
    <t>S. Carter</t>
  </si>
  <si>
    <t>Jubilee</t>
  </si>
  <si>
    <t>Division Five</t>
  </si>
  <si>
    <t>Avg of declared Avgs: 172.8</t>
  </si>
  <si>
    <t>Avg this round: 170.3</t>
  </si>
  <si>
    <t>Division Six</t>
  </si>
  <si>
    <t>Avg of declared Avgs: 170.2</t>
  </si>
  <si>
    <t>Avg this round: 169.3</t>
  </si>
  <si>
    <t>C. Bracken</t>
  </si>
  <si>
    <t>St Giles Yarners</t>
  </si>
  <si>
    <t>N. Carter</t>
  </si>
  <si>
    <t>O. Street</t>
  </si>
  <si>
    <t>S. Moore</t>
  </si>
  <si>
    <t>N. Booker</t>
  </si>
  <si>
    <t>Penzance &amp; St. Ives</t>
  </si>
  <si>
    <t>D. Gilbert-Harris</t>
  </si>
  <si>
    <t>P. Medlin</t>
  </si>
  <si>
    <t>C. Wegg</t>
  </si>
  <si>
    <t>K. Markham</t>
  </si>
  <si>
    <t>M. Heyes</t>
  </si>
  <si>
    <t>A. Simpson</t>
  </si>
  <si>
    <t>J. Underwood</t>
  </si>
  <si>
    <t>D. White</t>
  </si>
  <si>
    <t>G. Appleby</t>
  </si>
  <si>
    <t>Keswick</t>
  </si>
  <si>
    <t>M. Pomeroy</t>
  </si>
  <si>
    <t>A. Dart</t>
  </si>
  <si>
    <t>Little Clacton</t>
  </si>
  <si>
    <t>A. Thomson</t>
  </si>
  <si>
    <t>Bedlay</t>
  </si>
  <si>
    <t>D. Smyth</t>
  </si>
  <si>
    <t>East Antrim</t>
  </si>
  <si>
    <t>Division Seven</t>
  </si>
  <si>
    <t>Avg of declared Avgs: 168.1</t>
  </si>
  <si>
    <t>Avg this round: 167.6</t>
  </si>
  <si>
    <t>Division Eight</t>
  </si>
  <si>
    <t>Avg of declared Avgs: 166.2</t>
  </si>
  <si>
    <t>Avg this round: 166.9</t>
  </si>
  <si>
    <t>K. Russell</t>
  </si>
  <si>
    <t>D. Strachan</t>
  </si>
  <si>
    <t>Dunfermline</t>
  </si>
  <si>
    <t>P. Field</t>
  </si>
  <si>
    <t>T. Mooney</t>
  </si>
  <si>
    <t>R. Collins</t>
  </si>
  <si>
    <t>Portishead</t>
  </si>
  <si>
    <t>J. Brown</t>
  </si>
  <si>
    <t>J. Thomson</t>
  </si>
  <si>
    <t>O. Fallon</t>
  </si>
  <si>
    <t>S. Alexander</t>
  </si>
  <si>
    <t>Penarth</t>
  </si>
  <si>
    <t>P. Warwick</t>
  </si>
  <si>
    <t>J. Wilding</t>
  </si>
  <si>
    <t>Bury</t>
  </si>
  <si>
    <t>B. Woolley</t>
  </si>
  <si>
    <t>T. Wilson</t>
  </si>
  <si>
    <t>T. Flynn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</si>
  <si>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</si>
  <si>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</si>
  <si>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</si>
  <si>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</si>
  <si>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</si>
  <si>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</si>
  <si>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</si>
  <si>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161.0</t>
  </si>
  <si>
    <t>Division Ten</t>
  </si>
  <si>
    <t>Avg of declared Avgs: 163.2</t>
  </si>
  <si>
    <t>Avg this round: 163.9</t>
  </si>
  <si>
    <t>M. Pedley</t>
  </si>
  <si>
    <t>R. Hair</t>
  </si>
  <si>
    <t>S. Trevithick</t>
  </si>
  <si>
    <t>M. Jupp</t>
  </si>
  <si>
    <t>Leek</t>
  </si>
  <si>
    <t>A. Hunton</t>
  </si>
  <si>
    <t>D. Sweeting</t>
  </si>
  <si>
    <t>R. Cornthwaite</t>
  </si>
  <si>
    <t>T. Purcell</t>
  </si>
  <si>
    <t>A. Thomas</t>
  </si>
  <si>
    <t>Wellington</t>
  </si>
  <si>
    <t>I. Jones</t>
  </si>
  <si>
    <t>D. Grocott</t>
  </si>
  <si>
    <t>R. Miller</t>
  </si>
  <si>
    <t>N. Dixon</t>
  </si>
  <si>
    <t>C. Ockwell</t>
  </si>
  <si>
    <t>Wantage</t>
  </si>
  <si>
    <t>J. Bailey</t>
  </si>
  <si>
    <t>R. Ford</t>
  </si>
  <si>
    <t>J. Sadowski</t>
  </si>
  <si>
    <t>R. Mead</t>
  </si>
  <si>
    <t xml:space="preserve">  Scorer: D Grocott</t>
  </si>
  <si>
    <t>Issue date: 30-Jul-23</t>
  </si>
  <si>
    <t xml:space="preserve">  Challenges must be sent to the scorer and received by: 13-Aug-23</t>
  </si>
  <si>
    <t>Division Eleven</t>
  </si>
  <si>
    <t>Avg of declared Avgs: 160.1</t>
  </si>
  <si>
    <t>Avg this round: 155.8</t>
  </si>
  <si>
    <t>Division Twelve</t>
  </si>
  <si>
    <t>Avg of declared Avgs: 158.4</t>
  </si>
  <si>
    <t>Avg this round: 155.0</t>
  </si>
  <si>
    <t>S. McArthur</t>
  </si>
  <si>
    <t>A. Baxter</t>
  </si>
  <si>
    <t>M. Johnson</t>
  </si>
  <si>
    <t>A. Davis</t>
  </si>
  <si>
    <t>M. Humphrey</t>
  </si>
  <si>
    <t>M. Hunt</t>
  </si>
  <si>
    <t>A. Reed</t>
  </si>
  <si>
    <t>J. Davis</t>
  </si>
  <si>
    <t>O. J. Spence</t>
  </si>
  <si>
    <t>A. Germain</t>
  </si>
  <si>
    <t>Cardiff</t>
  </si>
  <si>
    <t>G. Davies</t>
  </si>
  <si>
    <t>A. Rogers</t>
  </si>
  <si>
    <t>M. Arnstein</t>
  </si>
  <si>
    <t>D. Ellsmore</t>
  </si>
  <si>
    <t>ncr</t>
  </si>
  <si>
    <t>D. C. J. Poxon</t>
  </si>
  <si>
    <t>Leicester</t>
  </si>
  <si>
    <t>I. Scott</t>
  </si>
  <si>
    <t>Deddington</t>
  </si>
  <si>
    <t>N. Calder</t>
  </si>
  <si>
    <t>St Andrews</t>
  </si>
  <si>
    <t>M. Reynolds</t>
  </si>
  <si>
    <t>City of Stoke</t>
  </si>
  <si>
    <t>Division Thirteen</t>
  </si>
  <si>
    <t>Avg of declared Avgs: 156.8</t>
  </si>
  <si>
    <t>Avg this round: 151.6</t>
  </si>
  <si>
    <t>Division Fourteen</t>
  </si>
  <si>
    <t>Avg of declared Avgs: 153.3</t>
  </si>
  <si>
    <t>Avg this round: 149.7</t>
  </si>
  <si>
    <t>K. Johnson</t>
  </si>
  <si>
    <t>B. Dart</t>
  </si>
  <si>
    <t>P. Harrison</t>
  </si>
  <si>
    <t>H. Dart</t>
  </si>
  <si>
    <t>C. Brown</t>
  </si>
  <si>
    <t>M. Peacock</t>
  </si>
  <si>
    <t>P. Garrett</t>
  </si>
  <si>
    <t>C. Bowes</t>
  </si>
  <si>
    <t>L. Cooper</t>
  </si>
  <si>
    <t>R. Hunt P7.8.3x2</t>
  </si>
  <si>
    <t>J. Machin</t>
  </si>
  <si>
    <t>R. Darwen</t>
  </si>
  <si>
    <t>A. Noble</t>
  </si>
  <si>
    <t>P. E. Harrison</t>
  </si>
  <si>
    <t>D. Boyson</t>
  </si>
  <si>
    <t>J. Moore</t>
  </si>
  <si>
    <t>K. Stockham</t>
  </si>
  <si>
    <t>C. Hardy</t>
  </si>
  <si>
    <t>Division Fifteen</t>
  </si>
  <si>
    <t>Avg of declared Avgs: 148.6</t>
  </si>
  <si>
    <t>Avg this round: 151.4</t>
  </si>
  <si>
    <t>Division Sixteen</t>
  </si>
  <si>
    <t>Avg of declared Avgs: 143.1</t>
  </si>
  <si>
    <t>Avg this round: 144.3</t>
  </si>
  <si>
    <t>T. McGregor</t>
  </si>
  <si>
    <t>D. Cameron</t>
  </si>
  <si>
    <t>A. Tew</t>
  </si>
  <si>
    <t>D. Canning</t>
  </si>
  <si>
    <t>R. Ninnis</t>
  </si>
  <si>
    <t>P. Shaw</t>
  </si>
  <si>
    <t>D. Fitzpatrick</t>
  </si>
  <si>
    <t>E. Thornton</t>
  </si>
  <si>
    <t>A. McSally</t>
  </si>
  <si>
    <t>F. Foster-Weir</t>
  </si>
  <si>
    <t>J. Pye</t>
  </si>
  <si>
    <t>D. Platt</t>
  </si>
  <si>
    <t>R. Holden</t>
  </si>
  <si>
    <t>Colne</t>
  </si>
  <si>
    <t>T. Ward</t>
  </si>
  <si>
    <t>G. Standley</t>
  </si>
  <si>
    <t>D. Marshall</t>
  </si>
  <si>
    <t>W. F. Hamilton</t>
  </si>
  <si>
    <t>Division Seventeen</t>
  </si>
  <si>
    <t>Avg of declared Avgs: 130.1</t>
  </si>
  <si>
    <t>Avg this round: 139.4</t>
  </si>
  <si>
    <t>Division Eighteen</t>
  </si>
  <si>
    <t>Avg of declared Avgs: 95.7</t>
  </si>
  <si>
    <t>Avg this round: 118.6</t>
  </si>
  <si>
    <t>H. Nomad</t>
  </si>
  <si>
    <t>N. Day</t>
  </si>
  <si>
    <t>P. Foster-Weir</t>
  </si>
  <si>
    <t>D. Heath</t>
  </si>
  <si>
    <t>A. Debnam</t>
  </si>
  <si>
    <t>I. Heath</t>
  </si>
  <si>
    <t>A. Salt</t>
  </si>
  <si>
    <t>B. Smith</t>
  </si>
  <si>
    <t>A. Spearman</t>
  </si>
  <si>
    <t>D. Higginbottom</t>
  </si>
  <si>
    <t>Y. Poulopoulos</t>
  </si>
  <si>
    <t>M. Linacre P0.13(-64)</t>
  </si>
  <si>
    <t>Comber</t>
  </si>
  <si>
    <t>H. Lee</t>
  </si>
  <si>
    <t>A. Ginn P0.13(-54)</t>
  </si>
  <si>
    <t>W. Wells</t>
  </si>
  <si>
    <t>C. Wright</t>
  </si>
  <si>
    <t>Juniors</t>
  </si>
  <si>
    <t>Avg of declared Avgs: 154.2</t>
  </si>
  <si>
    <t>Avg this round: 155.4</t>
  </si>
  <si>
    <t xml:space="preserve">  Scorer:  See main sheet</t>
  </si>
  <si>
    <t>Seniors</t>
  </si>
  <si>
    <t>Avg of declared Avgs: 177.2</t>
  </si>
  <si>
    <t>Avg this round: 177.3</t>
  </si>
  <si>
    <t>Avg of declared Avgs: 165.5</t>
  </si>
  <si>
    <t>Avg this round: 165.6</t>
  </si>
  <si>
    <t>Avg of declared Avgs: 159.9</t>
  </si>
  <si>
    <t>Avg this round: 152.7</t>
  </si>
  <si>
    <t>Avg of declared Avgs: 146.3</t>
  </si>
  <si>
    <t>Avg this round: 140.3</t>
  </si>
  <si>
    <t>10M Air Pistol - Teams</t>
  </si>
  <si>
    <t>1 Balerno &amp; Currie</t>
  </si>
  <si>
    <t>v</t>
  </si>
  <si>
    <t>6 Dumbarton</t>
  </si>
  <si>
    <t>2 Bideford</t>
  </si>
  <si>
    <t>5 Crewe A</t>
  </si>
  <si>
    <t>3 Blackpool A</t>
  </si>
  <si>
    <t>4 Callander</t>
  </si>
  <si>
    <t>S. Stockdale</t>
  </si>
  <si>
    <t>Shot</t>
  </si>
  <si>
    <t>Won</t>
  </si>
  <si>
    <t>Drw</t>
  </si>
  <si>
    <t>Lst</t>
  </si>
  <si>
    <t>Pnt</t>
  </si>
  <si>
    <t>Avg of declared Avgs: 533.3</t>
  </si>
  <si>
    <t>Avg this round: 523.2</t>
  </si>
  <si>
    <t>(Complete teams only)</t>
  </si>
  <si>
    <t>1 Blackburn</t>
  </si>
  <si>
    <t>6 Penzance &amp; St. Ives</t>
  </si>
  <si>
    <t>P. Holdstock SUB P7.9.8(20)</t>
  </si>
  <si>
    <t>2 Blackpool B</t>
  </si>
  <si>
    <t>5 Goodyear</t>
  </si>
  <si>
    <t>3 Bury A</t>
  </si>
  <si>
    <t>4 Crewe B</t>
  </si>
  <si>
    <t>Avg of declared Avgs: 501.2</t>
  </si>
  <si>
    <t>Avg this round: 499.3</t>
  </si>
  <si>
    <t>1 Bury B</t>
  </si>
  <si>
    <t>6 Bogey450</t>
  </si>
  <si>
    <t>2 Keswick</t>
  </si>
  <si>
    <t>5 St Giles Yarners</t>
  </si>
  <si>
    <t>3 Leek</t>
  </si>
  <si>
    <t>4 Penarth</t>
  </si>
  <si>
    <t>Avg of declared Avgs: 468.8</t>
  </si>
  <si>
    <t>Avg this round: 456.0</t>
  </si>
  <si>
    <t>10M Air Rifle - Individuals</t>
  </si>
  <si>
    <t>RH</t>
  </si>
  <si>
    <t>Avg of declared Avgs: 180.9</t>
  </si>
  <si>
    <t>Avg this round: 183.4</t>
  </si>
  <si>
    <t>K. Scott</t>
  </si>
  <si>
    <t>R. Townsend</t>
  </si>
  <si>
    <t>F. Calder</t>
  </si>
  <si>
    <t>R. Law</t>
  </si>
  <si>
    <t>A. Lawrence</t>
  </si>
  <si>
    <t>A. Brown</t>
  </si>
  <si>
    <t>R. Campbell</t>
  </si>
  <si>
    <t>M. Lewis</t>
  </si>
  <si>
    <t>N. Clark</t>
  </si>
  <si>
    <t>S. Reynolds</t>
  </si>
  <si>
    <t>Avg of declared Avgs: 162.1</t>
  </si>
  <si>
    <t>Avg this round: 161.8</t>
  </si>
  <si>
    <t>M. Hunton</t>
  </si>
  <si>
    <t>R. Robertson</t>
  </si>
  <si>
    <t>Dechmont</t>
  </si>
  <si>
    <t>O. Edwards</t>
  </si>
  <si>
    <t>K. Pickett</t>
  </si>
  <si>
    <t>Sutton Coldfield</t>
  </si>
  <si>
    <t>N. Avis</t>
  </si>
  <si>
    <t>K. Robinson</t>
  </si>
  <si>
    <t>J. Bennett</t>
  </si>
  <si>
    <t>R. Bharaj</t>
  </si>
  <si>
    <t>J. Stevens</t>
  </si>
  <si>
    <t>Avg of declared Avgs: 151.1</t>
  </si>
  <si>
    <t>Avg this round: 150.0</t>
  </si>
  <si>
    <t>B. Clark</t>
  </si>
  <si>
    <t>R. Wood</t>
  </si>
  <si>
    <t>J. Ward</t>
  </si>
  <si>
    <t>D. Hebard</t>
  </si>
  <si>
    <t>C. Jones</t>
  </si>
  <si>
    <t>Court Riverside</t>
  </si>
  <si>
    <t>Avg of declared Avgs: 131.4</t>
  </si>
  <si>
    <t>Avg this round: 129.0</t>
  </si>
  <si>
    <t>D. O'Driscoll</t>
  </si>
  <si>
    <t>J. Wood</t>
  </si>
  <si>
    <t>D. Little</t>
  </si>
  <si>
    <t>V. Poulopoulos</t>
  </si>
  <si>
    <t>P. Hadzik</t>
  </si>
  <si>
    <t>K. Kuzmanoska P5.2.1</t>
  </si>
  <si>
    <t>A. Bharaj P5.2.3x4</t>
  </si>
  <si>
    <t xml:space="preserve">  Scorer: R Harrison</t>
  </si>
  <si>
    <t>Avg of declared Avgs: 160.4</t>
  </si>
  <si>
    <t>Avg this round: 163.0</t>
  </si>
  <si>
    <t>Avg of declared Avgs: 156.1</t>
  </si>
  <si>
    <t>Avg this round: 156.3</t>
  </si>
  <si>
    <t>10m Air Rifle - Individuals (Supported rest)</t>
  </si>
  <si>
    <t>Avg of declared Avgs: 182.8</t>
  </si>
  <si>
    <t>Avg this round: 186.0</t>
  </si>
  <si>
    <t>C. Dickenson</t>
  </si>
  <si>
    <t>I. Vance</t>
  </si>
  <si>
    <t>S. Moruzzi</t>
  </si>
  <si>
    <t>J. Peebles</t>
  </si>
  <si>
    <t>J. Phillips</t>
  </si>
  <si>
    <t>Avg of declared Avgs: 156.7</t>
  </si>
  <si>
    <t>Avg this round: 171.8</t>
  </si>
  <si>
    <t>P. Pay</t>
  </si>
  <si>
    <t>D. Boyton</t>
  </si>
  <si>
    <t>I. Darke</t>
  </si>
  <si>
    <t>M. Bowen</t>
  </si>
  <si>
    <t>N. Beesley</t>
  </si>
  <si>
    <t>De</t>
  </si>
  <si>
    <t>20 Yards Pistol - Individuals</t>
  </si>
  <si>
    <t>OS</t>
  </si>
  <si>
    <t>Avg of declared Avgs: 177.0</t>
  </si>
  <si>
    <t>Avg this round: 176.9</t>
  </si>
  <si>
    <t>C. Lockwood</t>
  </si>
  <si>
    <t>D. Stocks</t>
  </si>
  <si>
    <t>Glevum</t>
  </si>
  <si>
    <t>Avg this round: 159.8</t>
  </si>
  <si>
    <t>J. Hough</t>
  </si>
  <si>
    <t>P. Stokes</t>
  </si>
  <si>
    <t>M. Elliot</t>
  </si>
  <si>
    <t>N. Hayes</t>
  </si>
  <si>
    <t>S. Morris</t>
  </si>
  <si>
    <t>Avg of declared Avgs: 150.7</t>
  </si>
  <si>
    <t>Avg this round: 156.8</t>
  </si>
  <si>
    <t>P. Cox</t>
  </si>
  <si>
    <t>A. Fellerman</t>
  </si>
  <si>
    <t>P. Bracegirdle</t>
  </si>
  <si>
    <t>Avg of declared Avgs: 136.2</t>
  </si>
  <si>
    <t>Avg this round: 130.7</t>
  </si>
  <si>
    <t>R. Mattholie</t>
  </si>
  <si>
    <t>D. Wilkins</t>
  </si>
  <si>
    <t>S. Mohamed</t>
  </si>
  <si>
    <t>C. Walker</t>
  </si>
  <si>
    <t>T. Earnshaw</t>
  </si>
  <si>
    <t>S. Neale</t>
  </si>
  <si>
    <t>Avg of declared Avgs: 119.2</t>
  </si>
  <si>
    <t>Avg this round: 120.3</t>
  </si>
  <si>
    <t>R. Paige</t>
  </si>
  <si>
    <t>E. Hatcher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</si>
  <si>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</si>
  <si>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</si>
  <si>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</si>
  <si>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</si>
  <si>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</si>
  <si>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</si>
  <si>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</si>
  <si>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6 Yards Air Pistol - Individuals</t>
  </si>
  <si>
    <t>Avg of declared Avgs: 160.9</t>
  </si>
  <si>
    <t>Avg this round: 166.4</t>
  </si>
  <si>
    <t>P. Lambert</t>
  </si>
  <si>
    <t>C. Hair</t>
  </si>
  <si>
    <t>P. Trathan</t>
  </si>
  <si>
    <t>100yds Benchrest - Individuals</t>
  </si>
  <si>
    <t>IG</t>
  </si>
  <si>
    <t>Avg of declared Avgs: 196.2</t>
  </si>
  <si>
    <t>Avg this round: 195.1</t>
  </si>
  <si>
    <t>M. McGlennon</t>
  </si>
  <si>
    <t>J. Forrest</t>
  </si>
  <si>
    <t>York RI</t>
  </si>
  <si>
    <t>J. Blaney</t>
  </si>
  <si>
    <t>Hensall</t>
  </si>
  <si>
    <t>I. Waghorn</t>
  </si>
  <si>
    <t>K. Murkin</t>
  </si>
  <si>
    <t>S. Slevin</t>
  </si>
  <si>
    <t>D. Love</t>
  </si>
  <si>
    <t>C. Dean</t>
  </si>
  <si>
    <t>Sunderland</t>
  </si>
  <si>
    <t>Avg of declared Avgs: 191.9</t>
  </si>
  <si>
    <t>Avg this round: 193.9</t>
  </si>
  <si>
    <t>R. Birchall</t>
  </si>
  <si>
    <t>A. Cook</t>
  </si>
  <si>
    <t>Felton</t>
  </si>
  <si>
    <t>K. Hancock</t>
  </si>
  <si>
    <t>GEC (Coventry)</t>
  </si>
  <si>
    <t>W. Jenkins</t>
  </si>
  <si>
    <t>J. McAdam</t>
  </si>
  <si>
    <t>W. H. Robson</t>
  </si>
  <si>
    <t>C. Williams</t>
  </si>
  <si>
    <t>A. McGrugan</t>
  </si>
  <si>
    <t>Avg of declared Avgs: 189.5</t>
  </si>
  <si>
    <t>Avg this round: 189.9</t>
  </si>
  <si>
    <t>J. Gardiner</t>
  </si>
  <si>
    <t>B. Farquhar</t>
  </si>
  <si>
    <t>H. Ayre</t>
  </si>
  <si>
    <t>J. Innes</t>
  </si>
  <si>
    <t>P. Watson</t>
  </si>
  <si>
    <t>J. Russell</t>
  </si>
  <si>
    <t>W. Faulkner</t>
  </si>
  <si>
    <t>G. F. Wilkinson</t>
  </si>
  <si>
    <t>Avg of declared Avgs: 186.9</t>
  </si>
  <si>
    <t>Avg this round: 190.4</t>
  </si>
  <si>
    <t>M. Bell</t>
  </si>
  <si>
    <t>T. Ashford</t>
  </si>
  <si>
    <t>M. Griffiths</t>
  </si>
  <si>
    <t>R. Ward</t>
  </si>
  <si>
    <t>J. Robson</t>
  </si>
  <si>
    <t>A. Cooper</t>
  </si>
  <si>
    <t>D. Morgan</t>
  </si>
  <si>
    <t>K. Reilly</t>
  </si>
  <si>
    <t>Avg of declared Avgs: 177.3</t>
  </si>
  <si>
    <t>Avg this round: 180.6</t>
  </si>
  <si>
    <t>G. Nock</t>
  </si>
  <si>
    <t>R. Salt</t>
  </si>
  <si>
    <t>R. Mallinson</t>
  </si>
  <si>
    <t>H. Mallinson</t>
  </si>
  <si>
    <t>N. Bylo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</si>
  <si>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</si>
  <si>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</si>
  <si>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</si>
  <si>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</si>
  <si>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</si>
  <si>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</si>
  <si>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195.4</t>
  </si>
  <si>
    <t/>
  </si>
  <si>
    <t>Avg this round: 189.8</t>
  </si>
  <si>
    <t>100yds Benchrest - Teams</t>
  </si>
  <si>
    <t>1 Bideford</t>
  </si>
  <si>
    <t>6 York RI D</t>
  </si>
  <si>
    <t>2 Sunderland</t>
  </si>
  <si>
    <t>5 York RI C</t>
  </si>
  <si>
    <t>3 York RI A</t>
  </si>
  <si>
    <t>4 York RI B</t>
  </si>
  <si>
    <t>Avg of declared Avgs: 512.3</t>
  </si>
  <si>
    <t>Avg this round: 576.5</t>
  </si>
  <si>
    <t>50m/y Benchrest A/S - Individuals</t>
  </si>
  <si>
    <t>Avg of declared Avgs: 198.5</t>
  </si>
  <si>
    <t>Avg this round: 196.6</t>
  </si>
  <si>
    <t>M. Young</t>
  </si>
  <si>
    <t>Ballymena</t>
  </si>
  <si>
    <t>T. Cooper</t>
  </si>
  <si>
    <t>D. Caffrey</t>
  </si>
  <si>
    <t>Penrhiwpal</t>
  </si>
  <si>
    <t>Avg of declared Avgs: 197.4</t>
  </si>
  <si>
    <t>Avg this round: 195.8</t>
  </si>
  <si>
    <t>Derby</t>
  </si>
  <si>
    <t>S. Thomas</t>
  </si>
  <si>
    <t>Market Drayton</t>
  </si>
  <si>
    <t>J. Bernardes</t>
  </si>
  <si>
    <t>D. Philips</t>
  </si>
  <si>
    <t>D. Wiseman</t>
  </si>
  <si>
    <t>P. Kolazinski</t>
  </si>
  <si>
    <t>Golden Valley</t>
  </si>
  <si>
    <t>Avg of declared Avgs: 196.1</t>
  </si>
  <si>
    <t>P. Lomas</t>
  </si>
  <si>
    <t>M. Harlow</t>
  </si>
  <si>
    <t>K. Knowles</t>
  </si>
  <si>
    <t>A. Craythorne</t>
  </si>
  <si>
    <t>C. Craven</t>
  </si>
  <si>
    <t>Avg of declared Avgs: 194.9</t>
  </si>
  <si>
    <t>Avg this round: 194.3</t>
  </si>
  <si>
    <t>M. Eyles</t>
  </si>
  <si>
    <t>N. Currie</t>
  </si>
  <si>
    <t>A. Duncan</t>
  </si>
  <si>
    <t>J. Parkes</t>
  </si>
  <si>
    <t>A. McCusker</t>
  </si>
  <si>
    <t>Gaib. O'Neill</t>
  </si>
  <si>
    <t>M. Pearson</t>
  </si>
  <si>
    <t>Avg of declared Avgs: 193.5</t>
  </si>
  <si>
    <t>Avg this round: 194.4</t>
  </si>
  <si>
    <t>S. Morgans</t>
  </si>
  <si>
    <t>J. Morris</t>
  </si>
  <si>
    <t>D. Harlow</t>
  </si>
  <si>
    <t>D. Sheridan</t>
  </si>
  <si>
    <t>Kinross &amp; Milnathort</t>
  </si>
  <si>
    <t>P. McCusker</t>
  </si>
  <si>
    <t>M. Phillips</t>
  </si>
  <si>
    <t>Ross on Wye</t>
  </si>
  <si>
    <t>Avg of declared Avgs: 192.0</t>
  </si>
  <si>
    <t>Avg this round: 190.9</t>
  </si>
  <si>
    <t>M. King</t>
  </si>
  <si>
    <t>E. Gibson</t>
  </si>
  <si>
    <t>M. Morris</t>
  </si>
  <si>
    <t>D. Kyle</t>
  </si>
  <si>
    <t>Avg of declared Avgs: 190.4</t>
  </si>
  <si>
    <t>Avg this round: 195.0</t>
  </si>
  <si>
    <t>P. Ross</t>
  </si>
  <si>
    <t>S. King</t>
  </si>
  <si>
    <t>A. Williams</t>
  </si>
  <si>
    <t>J. McKay</t>
  </si>
  <si>
    <t>I. Gray</t>
  </si>
  <si>
    <t>P. Kilpin</t>
  </si>
  <si>
    <t>D. Sciffens</t>
  </si>
  <si>
    <t>D. Williams</t>
  </si>
  <si>
    <t>Avg of declared Avgs: 187.9</t>
  </si>
  <si>
    <t>Avg this round: 189.6</t>
  </si>
  <si>
    <t>N. Prideaux</t>
  </si>
  <si>
    <t>S. George</t>
  </si>
  <si>
    <t>R. Hoyle</t>
  </si>
  <si>
    <t>Ger. O'Neil</t>
  </si>
  <si>
    <t>W. Greenlaw</t>
  </si>
  <si>
    <t>D. Fenwick</t>
  </si>
  <si>
    <t>Avg of declared Avgs: 184.7</t>
  </si>
  <si>
    <t>Avg this round: 188.1</t>
  </si>
  <si>
    <t>P. Bryan</t>
  </si>
  <si>
    <t>M. McIlvenna</t>
  </si>
  <si>
    <t>A. Kerr</t>
  </si>
  <si>
    <t>W. Stringer</t>
  </si>
  <si>
    <t>J. Chouler</t>
  </si>
  <si>
    <t>R. Davies</t>
  </si>
  <si>
    <t>H. Murray</t>
  </si>
  <si>
    <t>M. Bailey</t>
  </si>
  <si>
    <t>M. Caswell</t>
  </si>
  <si>
    <t>Avg of declared Avgs: 174.4</t>
  </si>
  <si>
    <t>Avg this round: 164.9</t>
  </si>
  <si>
    <t>K. Mason</t>
  </si>
  <si>
    <t>S. Cushing</t>
  </si>
  <si>
    <t>J. McLaughlin</t>
  </si>
  <si>
    <t>K. Wilkes</t>
  </si>
  <si>
    <t>D. Hadley</t>
  </si>
  <si>
    <t>T. McCaffrey</t>
  </si>
  <si>
    <t>C. McCaffrey</t>
  </si>
  <si>
    <t>G. Kelly</t>
  </si>
  <si>
    <t>Avg of declared Avgs: 197.0</t>
  </si>
  <si>
    <t>Avg this round: 197.0</t>
  </si>
  <si>
    <t>Avg this round: 193.6</t>
  </si>
  <si>
    <t>Avg of declared Avgs: 185.7</t>
  </si>
  <si>
    <t>Avg this round: 186.7</t>
  </si>
  <si>
    <t>50m/y Benchrest A/S - Teams</t>
  </si>
  <si>
    <t>6 Bogey570</t>
  </si>
  <si>
    <t>2 GEC (Coventry)</t>
  </si>
  <si>
    <t>5 Sunderland</t>
  </si>
  <si>
    <t>3 Golden Valley</t>
  </si>
  <si>
    <t>4 Goodyear</t>
  </si>
  <si>
    <t>Avg of declared Avgs: 574.0</t>
  </si>
  <si>
    <t>Avg this round: 579.8</t>
  </si>
  <si>
    <t>Short Range Benchrest A/S (Air Rifle) - Individuals</t>
  </si>
  <si>
    <t>JW</t>
  </si>
  <si>
    <t>Avg of declared Avgs: 198.4</t>
  </si>
  <si>
    <t>Avg this round: 192.1</t>
  </si>
  <si>
    <t>G. Weeks</t>
  </si>
  <si>
    <t>L. Weeks</t>
  </si>
  <si>
    <t>K. Johns</t>
  </si>
  <si>
    <t>P. Francis</t>
  </si>
  <si>
    <t>J. Pearson</t>
  </si>
  <si>
    <t>M. Popazov</t>
  </si>
  <si>
    <t>I. Johnston</t>
  </si>
  <si>
    <t>J.S.P.C.</t>
  </si>
  <si>
    <t>Avg of declared Avgs: 195.8</t>
  </si>
  <si>
    <t>D. McErlain</t>
  </si>
  <si>
    <t>W. Williams</t>
  </si>
  <si>
    <t>G. Boyer</t>
  </si>
  <si>
    <t>G. Radcliffe</t>
  </si>
  <si>
    <t>A. Herdson</t>
  </si>
  <si>
    <t>A. Rigg</t>
  </si>
  <si>
    <t>J. Mayson</t>
  </si>
  <si>
    <t>Avg of declared Avgs: 194.1</t>
  </si>
  <si>
    <t>Avg this round: 183.9</t>
  </si>
  <si>
    <t>G. March</t>
  </si>
  <si>
    <t>D. Hearn</t>
  </si>
  <si>
    <t>I. Asplen</t>
  </si>
  <si>
    <t>Furness Marksmen</t>
  </si>
  <si>
    <t>V. Chapman</t>
  </si>
  <si>
    <t>R. Richardson</t>
  </si>
  <si>
    <t>D. Pitchforth</t>
  </si>
  <si>
    <t>E. B. Dobson P5.2.3</t>
  </si>
  <si>
    <t>H. Ewens</t>
  </si>
  <si>
    <t>Avg this round: 184.5</t>
  </si>
  <si>
    <t>A. Graham</t>
  </si>
  <si>
    <t>R. Chisem</t>
  </si>
  <si>
    <t>P. Scott</t>
  </si>
  <si>
    <t>Rosie Snowball</t>
  </si>
  <si>
    <t>J. Trinder</t>
  </si>
  <si>
    <t>Ray Snowball</t>
  </si>
  <si>
    <t>D. Forrester</t>
  </si>
  <si>
    <t>Avg of declared Avgs: 188.8</t>
  </si>
  <si>
    <t>Avg this round: 186.3</t>
  </si>
  <si>
    <t>J. Wilkinson</t>
  </si>
  <si>
    <t>S. Dodds</t>
  </si>
  <si>
    <t>Scotton &amp; Farnham</t>
  </si>
  <si>
    <t>D. Pargetor</t>
  </si>
  <si>
    <t>P. Wright</t>
  </si>
  <si>
    <t>C. Salisbury</t>
  </si>
  <si>
    <t>J. Palfrey</t>
  </si>
  <si>
    <t xml:space="preserve">  Scorer: J Wright</t>
  </si>
  <si>
    <t>Avg of declared Avgs: 186.3</t>
  </si>
  <si>
    <t>Avg this round: 190.3</t>
  </si>
  <si>
    <t>S. Hamilton</t>
  </si>
  <si>
    <t>D. Tiffney</t>
  </si>
  <si>
    <t>J. Pargetor</t>
  </si>
  <si>
    <t>F. McManus</t>
  </si>
  <si>
    <t>R. Gaunt</t>
  </si>
  <si>
    <t>S. Duckworth</t>
  </si>
  <si>
    <t>A. Jolly</t>
  </si>
  <si>
    <t>Avg of declared Avgs: 183.8</t>
  </si>
  <si>
    <t>A. Lyons</t>
  </si>
  <si>
    <t>B. Elliott</t>
  </si>
  <si>
    <t>V. Barr</t>
  </si>
  <si>
    <t>K. Mundy</t>
  </si>
  <si>
    <t>S. Tinker</t>
  </si>
  <si>
    <t>D. Mills</t>
  </si>
  <si>
    <t>R. Halliwell</t>
  </si>
  <si>
    <t>Avg of declared Avgs: 180.2</t>
  </si>
  <si>
    <t>Avg this round: 178.5</t>
  </si>
  <si>
    <t>T. Errington</t>
  </si>
  <si>
    <t>S. Clements</t>
  </si>
  <si>
    <t>M. Tansey</t>
  </si>
  <si>
    <t>R. Austin</t>
  </si>
  <si>
    <t>S. Huddleston</t>
  </si>
  <si>
    <t>Avg of declared Avgs: 176.6</t>
  </si>
  <si>
    <t>Avg this round: 182.2</t>
  </si>
  <si>
    <t>C. Christie</t>
  </si>
  <si>
    <t>J. Willis</t>
  </si>
  <si>
    <t>R. Gough</t>
  </si>
  <si>
    <t>K. Morley</t>
  </si>
  <si>
    <t>P. Lawton</t>
  </si>
  <si>
    <t>M. Athersmith</t>
  </si>
  <si>
    <t>J. Andrews</t>
  </si>
  <si>
    <t>D. Robinson</t>
  </si>
  <si>
    <t>Avg of declared Avgs: 158.8</t>
  </si>
  <si>
    <t>Avg this round: 157.0</t>
  </si>
  <si>
    <t>P. Robinson</t>
  </si>
  <si>
    <t>I. Berridge P7.4.2</t>
  </si>
  <si>
    <t>J. Lawton</t>
  </si>
  <si>
    <t>D. Faucitt</t>
  </si>
  <si>
    <t>Morecambe</t>
  </si>
  <si>
    <t>P. Griffiths</t>
  </si>
  <si>
    <t>T. Cockett</t>
  </si>
  <si>
    <t>G. Holmes</t>
  </si>
  <si>
    <t>JW/JT</t>
  </si>
  <si>
    <t>Avg of declared Avgs: 196.4</t>
  </si>
  <si>
    <t>Avg of declared Avgs: 187.7</t>
  </si>
  <si>
    <t>Avg this round: 187.2</t>
  </si>
  <si>
    <t>Short Range Benchrest A/S (Air Rifle) - Teams</t>
  </si>
  <si>
    <t>1 Bedlay A</t>
  </si>
  <si>
    <t>6 Vickers</t>
  </si>
  <si>
    <t>2 Bedlay B</t>
  </si>
  <si>
    <t>5 Penarth</t>
  </si>
  <si>
    <t>3 Bury</t>
  </si>
  <si>
    <t>4 GEC (Coventry)</t>
  </si>
  <si>
    <t>Avg of declared Avgs: 570.7</t>
  </si>
  <si>
    <t>Short Range Benchrest A/S (Rimfire) - Individuals</t>
  </si>
  <si>
    <t>Avg of declared Avgs: 199.2</t>
  </si>
  <si>
    <t>Avg this round: 198.3</t>
  </si>
  <si>
    <t>A. Dewsnip</t>
  </si>
  <si>
    <t>Wigan</t>
  </si>
  <si>
    <t>A. Thompson</t>
  </si>
  <si>
    <t>I. Henderson</t>
  </si>
  <si>
    <t>G. Meadows</t>
  </si>
  <si>
    <t>R. Cliffe</t>
  </si>
  <si>
    <t>Bolton</t>
  </si>
  <si>
    <t>G. Stewart</t>
  </si>
  <si>
    <t>Avg of declared Avgs: 198.2</t>
  </si>
  <si>
    <t>Avg this round: 198.2</t>
  </si>
  <si>
    <t>R. Williams</t>
  </si>
  <si>
    <t>C. Harris</t>
  </si>
  <si>
    <t>P. Lawrence</t>
  </si>
  <si>
    <t>C. Thorbjornsen</t>
  </si>
  <si>
    <t>Warrington</t>
  </si>
  <si>
    <t>M. Sisson</t>
  </si>
  <si>
    <t>S. McLaughlin</t>
  </si>
  <si>
    <t>Avg this round: 197.4</t>
  </si>
  <si>
    <t>D. Gordon</t>
  </si>
  <si>
    <t>S. Logan</t>
  </si>
  <si>
    <t>W. Thomson P7.4.7.4</t>
  </si>
  <si>
    <t>Avg of declared Avgs: 196.9</t>
  </si>
  <si>
    <t>Avg this round: 196.0</t>
  </si>
  <si>
    <t>P. Tyler</t>
  </si>
  <si>
    <t>D. Bromley</t>
  </si>
  <si>
    <t>G. Harris</t>
  </si>
  <si>
    <t>J. Bambery</t>
  </si>
  <si>
    <t>S. Wallace</t>
  </si>
  <si>
    <t>Avg this round: 196.3</t>
  </si>
  <si>
    <t>P. Sewell</t>
  </si>
  <si>
    <t>D. Bailey</t>
  </si>
  <si>
    <t>R. N. Bancroft</t>
  </si>
  <si>
    <t>Avg of declared Avgs: 195.4</t>
  </si>
  <si>
    <t>Avg this round: 194.9</t>
  </si>
  <si>
    <t>D. Henderson</t>
  </si>
  <si>
    <t>M. Rowan</t>
  </si>
  <si>
    <t>S. Harris</t>
  </si>
  <si>
    <t>T. Lumley</t>
  </si>
  <si>
    <t>M. Scott</t>
  </si>
  <si>
    <t>R. Lloyd</t>
  </si>
  <si>
    <t>A. Bambery</t>
  </si>
  <si>
    <t>L. Hamar</t>
  </si>
  <si>
    <t>Avg of declared Avgs: 194.7</t>
  </si>
  <si>
    <t>Avg this round: 194.6</t>
  </si>
  <si>
    <t>P. Slator</t>
  </si>
  <si>
    <t>C. Simpson</t>
  </si>
  <si>
    <t>P. Mitchell</t>
  </si>
  <si>
    <t>C. Powell</t>
  </si>
  <si>
    <t>B. Skelton</t>
  </si>
  <si>
    <t>P. Holland P5.2.1&amp;5.2.3</t>
  </si>
  <si>
    <t>C. Tait P7.4.2</t>
  </si>
  <si>
    <t>Avg of declared Avgs: 193.9</t>
  </si>
  <si>
    <t>Avg this round: 194.5</t>
  </si>
  <si>
    <t>K. Pay</t>
  </si>
  <si>
    <t>D. Wells</t>
  </si>
  <si>
    <t>A. Ritson</t>
  </si>
  <si>
    <t>J. Hill</t>
  </si>
  <si>
    <t>S. Vincent</t>
  </si>
  <si>
    <t>B. Chappell</t>
  </si>
  <si>
    <t>R. Dewhurst</t>
  </si>
  <si>
    <t>Avg of declared Avgs: 193.2</t>
  </si>
  <si>
    <t>Avg this round: 191.4</t>
  </si>
  <si>
    <t>P. Baylis</t>
  </si>
  <si>
    <t>D. Allwright</t>
  </si>
  <si>
    <t>I. Bruce</t>
  </si>
  <si>
    <t>K. Meek</t>
  </si>
  <si>
    <t>S. Russell</t>
  </si>
  <si>
    <t>G. Glover</t>
  </si>
  <si>
    <t>D. Casson</t>
  </si>
  <si>
    <t>Avg of declared Avgs: 192.1</t>
  </si>
  <si>
    <t>Avg this round: 192.9</t>
  </si>
  <si>
    <t>G. White</t>
  </si>
  <si>
    <t>A. Wylde</t>
  </si>
  <si>
    <t>S. Andrews</t>
  </si>
  <si>
    <t>S. Westley</t>
  </si>
  <si>
    <t>S. Marsland</t>
  </si>
  <si>
    <t>R. Moffett</t>
  </si>
  <si>
    <t>D. King</t>
  </si>
  <si>
    <t>B. Charles</t>
  </si>
  <si>
    <t>JT</t>
  </si>
  <si>
    <t>Avg of declared Avgs: 191.0</t>
  </si>
  <si>
    <t>Avg this round: 191.8</t>
  </si>
  <si>
    <t>A. Mason</t>
  </si>
  <si>
    <t>A. Gunn</t>
  </si>
  <si>
    <t>F. Currie P7.4.7.4</t>
  </si>
  <si>
    <t>K. Perrins P0.6</t>
  </si>
  <si>
    <t>Avg of declared Avgs: 190.1</t>
  </si>
  <si>
    <t>Avg this round: 189.0</t>
  </si>
  <si>
    <t>F. Doherty</t>
  </si>
  <si>
    <t>S. Moss</t>
  </si>
  <si>
    <t>M. Emms</t>
  </si>
  <si>
    <t>D. Thomson</t>
  </si>
  <si>
    <t>I. Dean</t>
  </si>
  <si>
    <t>Avg of declared Avgs: 188.7</t>
  </si>
  <si>
    <t>Avg this round: 173.8</t>
  </si>
  <si>
    <t>P. Gore</t>
  </si>
  <si>
    <t>N. Cowdrey</t>
  </si>
  <si>
    <t>A. Booth</t>
  </si>
  <si>
    <t>J. Palfrey P7.4.7.4</t>
  </si>
  <si>
    <t>J. Eccles</t>
  </si>
  <si>
    <t>M. Scotland</t>
  </si>
  <si>
    <t>Avg of declared Avgs: 187.8</t>
  </si>
  <si>
    <t>Avg this round: 185.5</t>
  </si>
  <si>
    <t>C. Chapman</t>
  </si>
  <si>
    <t>P. Entwistle</t>
  </si>
  <si>
    <t>J. Gunn</t>
  </si>
  <si>
    <t>C. Pickering</t>
  </si>
  <si>
    <t>M. Turnbull</t>
  </si>
  <si>
    <t>Avg this round: 185.6</t>
  </si>
  <si>
    <t>J. Goddard</t>
  </si>
  <si>
    <t>K. Blackmore</t>
  </si>
  <si>
    <t>C. Salway</t>
  </si>
  <si>
    <t>M. Taylor</t>
  </si>
  <si>
    <t>P. Hancock</t>
  </si>
  <si>
    <t>G. Sund</t>
  </si>
  <si>
    <t>A. Bounds</t>
  </si>
  <si>
    <t>T. Power</t>
  </si>
  <si>
    <t xml:space="preserve">  Scorer: J Thomson</t>
  </si>
  <si>
    <t>Avg this round: 188.4</t>
  </si>
  <si>
    <t>G. Turner</t>
  </si>
  <si>
    <t>F. Keir</t>
  </si>
  <si>
    <t>J. Perrins</t>
  </si>
  <si>
    <t>J. Baverstock</t>
  </si>
  <si>
    <t>S. Baverstock</t>
  </si>
  <si>
    <t>P. Van-Parys</t>
  </si>
  <si>
    <t>J. Lee</t>
  </si>
  <si>
    <t>I. Crozier</t>
  </si>
  <si>
    <t>Avg of declared Avgs: 180.6</t>
  </si>
  <si>
    <t>Avg this round: 182.8</t>
  </si>
  <si>
    <t>D. Jones</t>
  </si>
  <si>
    <t>S. Gillum</t>
  </si>
  <si>
    <t>P. Goldthorpe</t>
  </si>
  <si>
    <t>J. Berry</t>
  </si>
  <si>
    <t>G. Lyell</t>
  </si>
  <si>
    <t>M. G. Johnson</t>
  </si>
  <si>
    <t>B. Rayner P7.6.3.2</t>
  </si>
  <si>
    <t>G. King</t>
  </si>
  <si>
    <t>Avg of declared Avgs: 177.8</t>
  </si>
  <si>
    <t>Avg this round: 180.9</t>
  </si>
  <si>
    <t>J. Bartlam</t>
  </si>
  <si>
    <t>C. Amos</t>
  </si>
  <si>
    <t>R. Lindon</t>
  </si>
  <si>
    <t>A. Howard</t>
  </si>
  <si>
    <t>Kendal</t>
  </si>
  <si>
    <t>M. Saunders</t>
  </si>
  <si>
    <t>K. Hayes</t>
  </si>
  <si>
    <t>Division Nineteen</t>
  </si>
  <si>
    <t>Avg of declared Avgs: 172.4</t>
  </si>
  <si>
    <t>Avg this round: 174.0</t>
  </si>
  <si>
    <t>P. Barrell</t>
  </si>
  <si>
    <t>G. Kirrage</t>
  </si>
  <si>
    <t>M. Mallinson</t>
  </si>
  <si>
    <t>J. Hartley</t>
  </si>
  <si>
    <t>A. Horsfall P7.6.3.2</t>
  </si>
  <si>
    <t>F. Holden</t>
  </si>
  <si>
    <t>R. Lee P7.6.3.2</t>
  </si>
  <si>
    <t>Division Twenty</t>
  </si>
  <si>
    <t>Avg of declared Avgs: 161.9</t>
  </si>
  <si>
    <t>Avg this round: 170.9</t>
  </si>
  <si>
    <t>A. Foy</t>
  </si>
  <si>
    <t>E. Purcell</t>
  </si>
  <si>
    <t>K. O'Keefe</t>
  </si>
  <si>
    <t>J. Rogers</t>
  </si>
  <si>
    <t>G. Bellwood</t>
  </si>
  <si>
    <t>JT/JW</t>
  </si>
  <si>
    <t>Avg this round: 192.5</t>
  </si>
  <si>
    <t>Avg of declared Avgs: 198.6</t>
  </si>
  <si>
    <t>Avg this round: 197.6</t>
  </si>
  <si>
    <t>Avg this round: 195.6</t>
  </si>
  <si>
    <t>Avg of declared Avgs: 190.9</t>
  </si>
  <si>
    <t>Avg this round: 189.4</t>
  </si>
  <si>
    <t>Avg of declared Avgs: 173.4</t>
  </si>
  <si>
    <t>Avg this round: 181.4</t>
  </si>
  <si>
    <t>Short Range Benchrest A/S (Rimfire) - Teams</t>
  </si>
  <si>
    <t>1 Blackpool</t>
  </si>
  <si>
    <t>6 Warrington A</t>
  </si>
  <si>
    <t>2 Bury</t>
  </si>
  <si>
    <t>5 Penarth A</t>
  </si>
  <si>
    <t>3 East Antrim</t>
  </si>
  <si>
    <t>Avg of declared Avgs: 590.3</t>
  </si>
  <si>
    <t>Avg this round: 589.8</t>
  </si>
  <si>
    <t>1 Furness Marksmen</t>
  </si>
  <si>
    <t>6 Warrington C</t>
  </si>
  <si>
    <t>2 Goodyear A</t>
  </si>
  <si>
    <t>5 Warrington B</t>
  </si>
  <si>
    <t>3 Goodyear B</t>
  </si>
  <si>
    <t>4 Sunderland A</t>
  </si>
  <si>
    <t xml:space="preserve">G Turner </t>
  </si>
  <si>
    <t>K. Perrins P.06</t>
  </si>
  <si>
    <t>Avg of declared Avgs: 580.0</t>
  </si>
  <si>
    <t>Avg this round: 552.8</t>
  </si>
  <si>
    <t>1 Goodyear C</t>
  </si>
  <si>
    <t>6 Bogey533</t>
  </si>
  <si>
    <t>J. Perrins P0.6</t>
  </si>
  <si>
    <t>2 Goodyear D</t>
  </si>
  <si>
    <t>5 Sunderland B</t>
  </si>
  <si>
    <t>3 Penarth B</t>
  </si>
  <si>
    <t>4 Penarth C</t>
  </si>
  <si>
    <t>P7.4.7.4</t>
  </si>
  <si>
    <t>R. Pickering</t>
  </si>
  <si>
    <t>Avg of declared Avgs: 550.5</t>
  </si>
  <si>
    <t>Avg this round: 510.7</t>
  </si>
  <si>
    <t>Gallery Rifle Any Sights - Individuals</t>
  </si>
  <si>
    <t>DO</t>
  </si>
  <si>
    <t>Avg of declared Avgs: 195.6</t>
  </si>
  <si>
    <t>Avg this round: 193.1</t>
  </si>
  <si>
    <t>D. Rees</t>
  </si>
  <si>
    <t>J. Shine</t>
  </si>
  <si>
    <t>M. Loader</t>
  </si>
  <si>
    <t>W. Pow</t>
  </si>
  <si>
    <t>J. Thompson</t>
  </si>
  <si>
    <t>C. Thompson</t>
  </si>
  <si>
    <t>C. Oswald</t>
  </si>
  <si>
    <t>Avg of declared Avgs: 189.7</t>
  </si>
  <si>
    <t>Avg of declared Avgs: 186.6</t>
  </si>
  <si>
    <t>D. Cook</t>
  </si>
  <si>
    <t>H. Marshall</t>
  </si>
  <si>
    <t>P. Dean</t>
  </si>
  <si>
    <t>I. Burton</t>
  </si>
  <si>
    <t>C. Blyth</t>
  </si>
  <si>
    <t>D. Crawford</t>
  </si>
  <si>
    <t>A. Norley</t>
  </si>
  <si>
    <t>S. Booth</t>
  </si>
  <si>
    <t>N. King</t>
  </si>
  <si>
    <t>Avg of declared Avgs: 182.0</t>
  </si>
  <si>
    <t>Avg this round: 184.6</t>
  </si>
  <si>
    <t>Avg this round: 178.1</t>
  </si>
  <si>
    <t>T. Jones</t>
  </si>
  <si>
    <t>C. Parratt</t>
  </si>
  <si>
    <t>Claymore</t>
  </si>
  <si>
    <t>I. Foulner</t>
  </si>
  <si>
    <t>B. Newman</t>
  </si>
  <si>
    <t>Carshalton</t>
  </si>
  <si>
    <t>D. Smith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</si>
  <si>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</si>
  <si>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</si>
  <si>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</si>
  <si>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</si>
  <si>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</si>
  <si>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191.7</t>
  </si>
  <si>
    <t>Avg of declared Avgs: 182.9</t>
  </si>
  <si>
    <t>Gallery Rifle Iron Sights - Individuals</t>
  </si>
  <si>
    <t>Avg this round: 192.6</t>
  </si>
  <si>
    <t>Avg of declared Avgs: 187.5</t>
  </si>
  <si>
    <t>D. Ingham</t>
  </si>
  <si>
    <t>B. Leese</t>
  </si>
  <si>
    <t>J. Sinclair</t>
  </si>
  <si>
    <t>B. Roberts</t>
  </si>
  <si>
    <t>R. Gascoyne</t>
  </si>
  <si>
    <t>P. Holland</t>
  </si>
  <si>
    <t>M. Leese</t>
  </si>
  <si>
    <t>N. Gray</t>
  </si>
  <si>
    <t>Avg of declared Avgs: 184.8</t>
  </si>
  <si>
    <t>Avg this round: 179.6</t>
  </si>
  <si>
    <t>B. Lawson</t>
  </si>
  <si>
    <t>N. Andrews</t>
  </si>
  <si>
    <t>A. Holmes</t>
  </si>
  <si>
    <t>R. Ker</t>
  </si>
  <si>
    <t>J. Patterson P0.9.2</t>
  </si>
  <si>
    <t>T. Creed</t>
  </si>
  <si>
    <t>A. Powell</t>
  </si>
  <si>
    <t>A. Dimech</t>
  </si>
  <si>
    <t>E. Swain</t>
  </si>
  <si>
    <t>M. Preston</t>
  </si>
  <si>
    <t>Avg of declared Avgs: 180.7</t>
  </si>
  <si>
    <t>Avg this round: 177.2</t>
  </si>
  <si>
    <t>N. Lyford</t>
  </si>
  <si>
    <t>A. Cliffe</t>
  </si>
  <si>
    <t>M. Richardson</t>
  </si>
  <si>
    <t>N. Saggers</t>
  </si>
  <si>
    <t>J. McCall</t>
  </si>
  <si>
    <t>K. Upton</t>
  </si>
  <si>
    <t>G. Newsholme</t>
  </si>
  <si>
    <t>S. Vincett</t>
  </si>
  <si>
    <t>S. Clarkson</t>
  </si>
  <si>
    <t>A. Currant</t>
  </si>
  <si>
    <t>A. Dodd</t>
  </si>
  <si>
    <t>A. Campbell</t>
  </si>
  <si>
    <t>A. Battrick</t>
  </si>
  <si>
    <t>K. Davidson</t>
  </si>
  <si>
    <t>A. Bruce</t>
  </si>
  <si>
    <t>Avg of declared Avgs: 171.5</t>
  </si>
  <si>
    <t>Avg this round: 170.6</t>
  </si>
  <si>
    <t>Avg of declared Avgs: 162.4</t>
  </si>
  <si>
    <t>Avg this round: 161.4</t>
  </si>
  <si>
    <t>A. Nixon</t>
  </si>
  <si>
    <t>A. Steele</t>
  </si>
  <si>
    <t>P. Robertson</t>
  </si>
  <si>
    <t>I. Balshaw</t>
  </si>
  <si>
    <t>J. Lawson</t>
  </si>
  <si>
    <t>G. Rees</t>
  </si>
  <si>
    <t>P. Hurcumb</t>
  </si>
  <si>
    <t>J. Boulton</t>
  </si>
  <si>
    <t>C. Gilmore</t>
  </si>
  <si>
    <t>H. Powell</t>
  </si>
  <si>
    <t>E. Thurley</t>
  </si>
  <si>
    <t>B. Tester</t>
  </si>
  <si>
    <t>J. Lytollis</t>
  </si>
  <si>
    <t>R. Johnson</t>
  </si>
  <si>
    <t>A. Fox</t>
  </si>
  <si>
    <t>Avg of declared Avgs: 188.5</t>
  </si>
  <si>
    <t>Avg of declared Avgs: 179.9</t>
  </si>
  <si>
    <t>Avg this round: 176.8</t>
  </si>
  <si>
    <t>Long Barrelled Pistol - Individuals</t>
  </si>
  <si>
    <t>RG</t>
  </si>
  <si>
    <t>Avg of declared Avgs: 183.3</t>
  </si>
  <si>
    <t>D. Owen P7.8.1</t>
  </si>
  <si>
    <t>P. McBride</t>
  </si>
  <si>
    <t>Avg this round: 171.3</t>
  </si>
  <si>
    <t>R. Carter</t>
  </si>
  <si>
    <t>R. Ogle</t>
  </si>
  <si>
    <t>S. Rees</t>
  </si>
  <si>
    <t>A. Ogle</t>
  </si>
  <si>
    <t>Avg of declared Avgs: 166.6</t>
  </si>
  <si>
    <t>Avg this round: 159.3</t>
  </si>
  <si>
    <t>S. Huthchinson</t>
  </si>
  <si>
    <t>A. Carson</t>
  </si>
  <si>
    <t>C. Craven P.0.6</t>
  </si>
  <si>
    <t>Avg of declared Avgs: 141.6</t>
  </si>
  <si>
    <t>Avg this round: 143.7</t>
  </si>
  <si>
    <t>A. Barrow</t>
  </si>
  <si>
    <t>C. Wolf</t>
  </si>
  <si>
    <t xml:space="preserve">  Scorer: R Gascoyne</t>
  </si>
  <si>
    <t>Avg of declared Avgs: 163.1</t>
  </si>
  <si>
    <t>Avg this round: 172.7</t>
  </si>
  <si>
    <t>22 Rifle Long Range Prone (50 Yds/Mts) - Individuals</t>
  </si>
  <si>
    <t>JL</t>
  </si>
  <si>
    <t>Avg of declared Avgs: 191.1</t>
  </si>
  <si>
    <t>L. Webster</t>
  </si>
  <si>
    <t>C. A. Coxon</t>
  </si>
  <si>
    <t>G. Longstaff</t>
  </si>
  <si>
    <t>S. Jacklin</t>
  </si>
  <si>
    <t>A. Hirst</t>
  </si>
  <si>
    <t>Avg of declared Avgs: 186.4</t>
  </si>
  <si>
    <t>Avg this round: 187.1</t>
  </si>
  <si>
    <t>B. Cook-Duffy</t>
  </si>
  <si>
    <t>N. Harcus</t>
  </si>
  <si>
    <t>J. O'Neill</t>
  </si>
  <si>
    <t>M. Watson</t>
  </si>
  <si>
    <t>P. Dodds</t>
  </si>
  <si>
    <t>J. Smith</t>
  </si>
  <si>
    <t>A. Smith</t>
  </si>
  <si>
    <t>Avg this round: 185.1</t>
  </si>
  <si>
    <t>P. Bailey</t>
  </si>
  <si>
    <t>H. Keys</t>
  </si>
  <si>
    <t>C. Norton</t>
  </si>
  <si>
    <t>T. McFarland</t>
  </si>
  <si>
    <t>K. L. Dinkel</t>
  </si>
  <si>
    <t>A. Tyler</t>
  </si>
  <si>
    <t>D. N. Price</t>
  </si>
  <si>
    <t>S. Longstaff</t>
  </si>
  <si>
    <t>Avg of declared Avgs: 171.3</t>
  </si>
  <si>
    <t>Avg this round: 175.4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</si>
  <si>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</si>
  <si>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</si>
  <si>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</si>
  <si>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</si>
  <si>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</si>
  <si>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</si>
  <si>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</si>
  <si>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</si>
  <si>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Avg this round: 185.3</t>
  </si>
  <si>
    <t>22 Rifle Long Range Prone (50 Yds/Mts) - Teams</t>
  </si>
  <si>
    <t>1 Dumfries</t>
  </si>
  <si>
    <t>6 Bogey566</t>
  </si>
  <si>
    <t>B. Cooke-Duffy</t>
  </si>
  <si>
    <t>G. Thomas</t>
  </si>
  <si>
    <t>2 East Antrim</t>
  </si>
  <si>
    <t>5 Bogey563</t>
  </si>
  <si>
    <t>R.Clarke</t>
  </si>
  <si>
    <t>3 Felton</t>
  </si>
  <si>
    <t>4 Sunderland</t>
  </si>
  <si>
    <t>Avg of declared Avgs: 565.2</t>
  </si>
  <si>
    <t>Avg this round: 566.8</t>
  </si>
  <si>
    <t>Long Range Any Sights 100 Yards - Individuals</t>
  </si>
  <si>
    <t>Avg of declared Avgs: 188.4</t>
  </si>
  <si>
    <t>Avg this round: 184.9</t>
  </si>
  <si>
    <t>H. Temperley</t>
  </si>
  <si>
    <t>M. Gardner</t>
  </si>
  <si>
    <t>B. Fletcher</t>
  </si>
  <si>
    <t>Avg of declared Avgs: 152.8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</si>
  <si>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</si>
  <si>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</si>
  <si>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</si>
  <si>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</si>
  <si>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</si>
  <si>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</si>
  <si>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84.7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</si>
  <si>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</si>
  <si>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</si>
  <si>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</si>
  <si>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</si>
  <si>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</si>
  <si>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</si>
  <si>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76.8</t>
  </si>
  <si>
    <t>C. Wilson</t>
  </si>
  <si>
    <t>G. Crowther</t>
  </si>
  <si>
    <t>Muzzle Loading Revolver - Individuals</t>
  </si>
  <si>
    <t>Avg of declared Avgs: 83.4</t>
  </si>
  <si>
    <t>Avg this round: 82.0</t>
  </si>
  <si>
    <t>M. Savage</t>
  </si>
  <si>
    <t>V. Little</t>
  </si>
  <si>
    <t>K. Gillespie</t>
  </si>
  <si>
    <t>Avg of declared Avgs: 65.4</t>
  </si>
  <si>
    <t>Avg this round: 70.2</t>
  </si>
  <si>
    <t>J. Wright</t>
  </si>
  <si>
    <t>A. Frankland</t>
  </si>
  <si>
    <t>Rapid Fire Air Pistol - Individuals</t>
  </si>
  <si>
    <t>AH1</t>
  </si>
  <si>
    <t>Avg this round: 159.2</t>
  </si>
  <si>
    <t>The RCO or Witness should make an appropriate note on any target that has fewer than 5 shots on it.</t>
  </si>
  <si>
    <t xml:space="preserve">  Scorer: A Hamilton</t>
  </si>
  <si>
    <t>Rapid Fire Rifle - Individuals</t>
  </si>
  <si>
    <t>TE</t>
  </si>
  <si>
    <t>Avg of declared Avgs: 267.9</t>
  </si>
  <si>
    <t>Avg this round: 265.0</t>
  </si>
  <si>
    <t>P. Ward</t>
  </si>
  <si>
    <t>Avg of declared Avgs: 244.0</t>
  </si>
  <si>
    <t>Avg this round: 249.4</t>
  </si>
  <si>
    <t>W. Clements</t>
  </si>
  <si>
    <t>Avg of declared Avgs: 221.4</t>
  </si>
  <si>
    <t>Avg this round: 223.5</t>
  </si>
  <si>
    <t>R. McKay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</si>
  <si>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</si>
  <si>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</si>
  <si>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</si>
  <si>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</si>
  <si>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</si>
  <si>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</si>
  <si>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96.9</t>
  </si>
  <si>
    <t>Avg this round: 95.8</t>
  </si>
  <si>
    <t>Avg of declared Avgs: 95.3</t>
  </si>
  <si>
    <t>Avg this round: 95.1</t>
  </si>
  <si>
    <t>J. Godsell</t>
  </si>
  <si>
    <t>C. Stirling</t>
  </si>
  <si>
    <t>S. Town</t>
  </si>
  <si>
    <t>M. Baeron</t>
  </si>
  <si>
    <t>J. Allen</t>
  </si>
  <si>
    <t>S. Kay</t>
  </si>
  <si>
    <t>K. Revell</t>
  </si>
  <si>
    <t>T. Chittenden</t>
  </si>
  <si>
    <t>Workington</t>
  </si>
  <si>
    <t>H. Bramwell</t>
  </si>
  <si>
    <t>J. Bradfield</t>
  </si>
  <si>
    <t>T. Bryan</t>
  </si>
  <si>
    <t>R. Beer</t>
  </si>
  <si>
    <t>N. Georgeson</t>
  </si>
  <si>
    <t>A. N. Mackie</t>
  </si>
  <si>
    <t>H. Temperley P5.2.1</t>
  </si>
  <si>
    <t>E. Matthews</t>
  </si>
  <si>
    <t>Avg of declared Avgs: 94.2</t>
  </si>
  <si>
    <t>Avg this round: 92.7</t>
  </si>
  <si>
    <t>Avg of declared Avgs: 92.6</t>
  </si>
  <si>
    <t>Avg this round: 91.3</t>
  </si>
  <si>
    <t>A. Beck</t>
  </si>
  <si>
    <t>P. Shone</t>
  </si>
  <si>
    <t>A. Angus</t>
  </si>
  <si>
    <t>L. Payne</t>
  </si>
  <si>
    <t>B. Rose</t>
  </si>
  <si>
    <t>J. Johnson</t>
  </si>
  <si>
    <t>A. Greenlees</t>
  </si>
  <si>
    <t>Darlington</t>
  </si>
  <si>
    <t>K. Sherris</t>
  </si>
  <si>
    <t>M. Caton</t>
  </si>
  <si>
    <t>A. Child</t>
  </si>
  <si>
    <t>A. Mylles</t>
  </si>
  <si>
    <t>M. Cookson</t>
  </si>
  <si>
    <t>C. Camps</t>
  </si>
  <si>
    <t>Avg of declared Avgs: 91.1</t>
  </si>
  <si>
    <t>Avg this round: 89.7</t>
  </si>
  <si>
    <t>Avg of declared Avgs: 89.9</t>
  </si>
  <si>
    <t>Avg this round: 89.3</t>
  </si>
  <si>
    <t>P. Ager</t>
  </si>
  <si>
    <t>W. Taylor</t>
  </si>
  <si>
    <t>M. Lord</t>
  </si>
  <si>
    <t>W. Potter</t>
  </si>
  <si>
    <t>Barry Plastics</t>
  </si>
  <si>
    <t>P. Burton</t>
  </si>
  <si>
    <t>Y. Bave</t>
  </si>
  <si>
    <t>R. Holmes</t>
  </si>
  <si>
    <t>D. Hollingsworth</t>
  </si>
  <si>
    <t>S. Clarke</t>
  </si>
  <si>
    <t>P. Chen</t>
  </si>
  <si>
    <t>A. Ryles</t>
  </si>
  <si>
    <t>R. Caunt</t>
  </si>
  <si>
    <t>J. DU. Heaume</t>
  </si>
  <si>
    <t>P. Cook</t>
  </si>
  <si>
    <t>Avg of declared Avgs: 88.3</t>
  </si>
  <si>
    <t>Avg this round: 90.6</t>
  </si>
  <si>
    <t>Avg of declared Avgs: 86.7</t>
  </si>
  <si>
    <t>Avg this round: 86.9</t>
  </si>
  <si>
    <t>G. A. Smith</t>
  </si>
  <si>
    <t>R. Bryan</t>
  </si>
  <si>
    <t>A. Boothroyd</t>
  </si>
  <si>
    <t>S. Nicklin</t>
  </si>
  <si>
    <t>P. Leviston</t>
  </si>
  <si>
    <t>R. Budd</t>
  </si>
  <si>
    <t>J. McKernan</t>
  </si>
  <si>
    <t>J. Hankin</t>
  </si>
  <si>
    <t>B. Faulkner</t>
  </si>
  <si>
    <t>A. Edgar</t>
  </si>
  <si>
    <t>K. McCrindle</t>
  </si>
  <si>
    <t>R. Hunt</t>
  </si>
  <si>
    <t>B. Hubbard</t>
  </si>
  <si>
    <t>A. Bramwell</t>
  </si>
  <si>
    <t>Avg of declared Avgs: 78.5</t>
  </si>
  <si>
    <t>Avg this round: 82.4</t>
  </si>
  <si>
    <t>I. Lawson</t>
  </si>
  <si>
    <t>K. Gainford</t>
  </si>
  <si>
    <t>P. Dentith</t>
  </si>
  <si>
    <t>N. Eastwood P5.2.1x2</t>
  </si>
  <si>
    <t>O. Hubbard</t>
  </si>
  <si>
    <t>N. Bowering</t>
  </si>
  <si>
    <t>Avg of declared Avgs: 89.1</t>
  </si>
  <si>
    <t>Avg this round: 88.4</t>
  </si>
  <si>
    <t>Avg of declared Avgs: 91.0</t>
  </si>
  <si>
    <t>Avg this round: 91.5</t>
  </si>
  <si>
    <t>22 Rifle Short Range - Teams</t>
  </si>
  <si>
    <t>6 Bogey573</t>
  </si>
  <si>
    <t>R. Bain</t>
  </si>
  <si>
    <t>K. Scott (sub)</t>
  </si>
  <si>
    <t>2 Blackpool</t>
  </si>
  <si>
    <t>4 Dunfermline</t>
  </si>
  <si>
    <t>Avg of declared Avgs: 571.8</t>
  </si>
  <si>
    <t>Avg this round: 571.0</t>
  </si>
  <si>
    <t>1 Barry Plastics</t>
  </si>
  <si>
    <t>6 Bogey550</t>
  </si>
  <si>
    <t>S. Clarke P5.2.1</t>
  </si>
  <si>
    <t>2 Bury B</t>
  </si>
  <si>
    <t>5 Bogey543</t>
  </si>
  <si>
    <t>3 Kendal</t>
  </si>
  <si>
    <t>4 Penarth B</t>
  </si>
  <si>
    <t>Avg of declared Avgs: 549.3</t>
  </si>
  <si>
    <t>Avg this round: 549.3</t>
  </si>
  <si>
    <t>Sport Rifle - Individuals</t>
  </si>
  <si>
    <t>AF</t>
  </si>
  <si>
    <t>Avg of declared Avgs: 97.0</t>
  </si>
  <si>
    <t>Avg this round: 96.7</t>
  </si>
  <si>
    <t>Avg of declared Avgs: 93.5</t>
  </si>
  <si>
    <t>Avg this round: 90.9</t>
  </si>
  <si>
    <t>D. Nowell</t>
  </si>
  <si>
    <t>S. Chambers</t>
  </si>
  <si>
    <t>L. Dugan</t>
  </si>
  <si>
    <t>R. Cornish</t>
  </si>
  <si>
    <t>M. Watkin</t>
  </si>
  <si>
    <t>M. Stafford</t>
  </si>
  <si>
    <t>S. G. Stafford</t>
  </si>
  <si>
    <t>T. Yates</t>
  </si>
  <si>
    <t>N. Veitch</t>
  </si>
  <si>
    <t>K. Price</t>
  </si>
  <si>
    <t>Avg of declared Avgs: 91.7</t>
  </si>
  <si>
    <t>Avg this round: 87.3</t>
  </si>
  <si>
    <t>Avg of declared Avgs: 90.6</t>
  </si>
  <si>
    <t>R. Ellsmore</t>
  </si>
  <si>
    <t>W. M. Pow</t>
  </si>
  <si>
    <t>B. Wells</t>
  </si>
  <si>
    <t>J. du Heaume</t>
  </si>
  <si>
    <t>C. Taylor</t>
  </si>
  <si>
    <t>A. Bathers</t>
  </si>
  <si>
    <t>S. Cybaniak</t>
  </si>
  <si>
    <t>D. Nelson</t>
  </si>
  <si>
    <t>P. Hartas</t>
  </si>
  <si>
    <t>Avg of declared Avgs: 89.2</t>
  </si>
  <si>
    <t>Avg this round: 87.2</t>
  </si>
  <si>
    <t>Avg of declared Avgs: 88.4</t>
  </si>
  <si>
    <t>Avg this round: 86.3</t>
  </si>
  <si>
    <t>M. Coulson</t>
  </si>
  <si>
    <t>D. Spenser</t>
  </si>
  <si>
    <t>J. Jack</t>
  </si>
  <si>
    <t>Redcraig</t>
  </si>
  <si>
    <t>M. Power</t>
  </si>
  <si>
    <t>J. H. R. Marshall</t>
  </si>
  <si>
    <t>J. D. Hoggan</t>
  </si>
  <si>
    <t>R. MacLean</t>
  </si>
  <si>
    <t>P. Aunger</t>
  </si>
  <si>
    <t>Avg of declared Avgs: 87.1</t>
  </si>
  <si>
    <t>Avg this round: 86.1</t>
  </si>
  <si>
    <t>Avg of declared Avgs: 86.1</t>
  </si>
  <si>
    <t>Avg this round: 84.6</t>
  </si>
  <si>
    <t>J. Bray</t>
  </si>
  <si>
    <t>S. M. Anderson</t>
  </si>
  <si>
    <t>J. Elliott</t>
  </si>
  <si>
    <t>M. Gray</t>
  </si>
  <si>
    <t>D. G. Stafford</t>
  </si>
  <si>
    <t>S. O'Brien</t>
  </si>
  <si>
    <t>T. Dent</t>
  </si>
  <si>
    <t>Avg of declared Avgs: 85.0</t>
  </si>
  <si>
    <t>Avg this round: 83.4</t>
  </si>
  <si>
    <t>Avg of declared Avgs: 84.2</t>
  </si>
  <si>
    <t>Avg this round: 86.5</t>
  </si>
  <si>
    <t>S. Taylforth</t>
  </si>
  <si>
    <t>J. Wilson</t>
  </si>
  <si>
    <t>C. Waters</t>
  </si>
  <si>
    <t>J. Voisey</t>
  </si>
  <si>
    <t>S. Curnow</t>
  </si>
  <si>
    <t>A. Trueick</t>
  </si>
  <si>
    <t>D. Awkright</t>
  </si>
  <si>
    <t>K. Aitkin</t>
  </si>
  <si>
    <t>K. Taylor</t>
  </si>
  <si>
    <t>F. Thompson</t>
  </si>
  <si>
    <t>D. Ling</t>
  </si>
  <si>
    <t xml:space="preserve">  Scorer: A Fellerman</t>
  </si>
  <si>
    <t>KW</t>
  </si>
  <si>
    <t>Avg of declared Avgs: 83.3</t>
  </si>
  <si>
    <t>Avg this round: 80.3</t>
  </si>
  <si>
    <t>Avg of declared Avgs: 82.0</t>
  </si>
  <si>
    <t>Avg this round: 78.9</t>
  </si>
  <si>
    <t>S. Bury</t>
  </si>
  <si>
    <t>A. Hodgson</t>
  </si>
  <si>
    <t>M. Awkright</t>
  </si>
  <si>
    <t>T. Thomas</t>
  </si>
  <si>
    <t>Y. Ramzan</t>
  </si>
  <si>
    <t>S. Gracey</t>
  </si>
  <si>
    <t>T. Hyland</t>
  </si>
  <si>
    <t>G. Crosby</t>
  </si>
  <si>
    <t>N. Thompson</t>
  </si>
  <si>
    <t>Avg of declared Avgs: 80.9</t>
  </si>
  <si>
    <t>Avg this round: 79.0</t>
  </si>
  <si>
    <t>Avg of declared Avgs: 79.5</t>
  </si>
  <si>
    <t>Avg this round: 73.9</t>
  </si>
  <si>
    <t>A. Edgell</t>
  </si>
  <si>
    <t>M. Broom P5.2.3</t>
  </si>
  <si>
    <t>C. Bullock</t>
  </si>
  <si>
    <t>R. Herringshaw</t>
  </si>
  <si>
    <t>P. Hooper</t>
  </si>
  <si>
    <t>S. Hayman</t>
  </si>
  <si>
    <t>S. Bullock</t>
  </si>
  <si>
    <t>B. Jack</t>
  </si>
  <si>
    <t>M. Walpole</t>
  </si>
  <si>
    <t>I. Braithwaite</t>
  </si>
  <si>
    <t>G. Attride</t>
  </si>
  <si>
    <t>D. Harris</t>
  </si>
  <si>
    <t>Avg of declared Avgs: 78.3</t>
  </si>
  <si>
    <t>Avg this round: 76.0</t>
  </si>
  <si>
    <t>Avg of declared Avgs: 76.4</t>
  </si>
  <si>
    <t>Avg this round: 80.6</t>
  </si>
  <si>
    <t>P. Monaghan</t>
  </si>
  <si>
    <t>J. McCallum</t>
  </si>
  <si>
    <t>I. Bradley</t>
  </si>
  <si>
    <t>T. Morton</t>
  </si>
  <si>
    <t>G. Franks</t>
  </si>
  <si>
    <t>P. Bowles</t>
  </si>
  <si>
    <t>Simon Jacklin</t>
  </si>
  <si>
    <t>A. Napoleon</t>
  </si>
  <si>
    <t>R. Sowerbutts</t>
  </si>
  <si>
    <t>K. Harrison</t>
  </si>
  <si>
    <t>S. Wolf</t>
  </si>
  <si>
    <t>M. Wolf</t>
  </si>
  <si>
    <t>Avg of declared Avgs: 73.8</t>
  </si>
  <si>
    <t>Avg this round: 75.1</t>
  </si>
  <si>
    <t>Avg of declared Avgs: 66.8</t>
  </si>
  <si>
    <t>Avg this round: 64.6</t>
  </si>
  <si>
    <t>P. E. Johnston</t>
  </si>
  <si>
    <t>M. Thornton</t>
  </si>
  <si>
    <t>R. Riley</t>
  </si>
  <si>
    <t>B. Murphy</t>
  </si>
  <si>
    <t>B. Gillatt</t>
  </si>
  <si>
    <t>J. Gillon</t>
  </si>
  <si>
    <t>R. Wilson</t>
  </si>
  <si>
    <t>Sam Jacklin</t>
  </si>
  <si>
    <t>S. Catt</t>
  </si>
  <si>
    <t>S. Barcas</t>
  </si>
  <si>
    <t xml:space="preserve">  Scorer: K Wightman</t>
  </si>
  <si>
    <t>AF/KW</t>
  </si>
  <si>
    <t>Avg of declared Avgs: 91.3</t>
  </si>
  <si>
    <t>Avg of declared Avgs: 81.0</t>
  </si>
  <si>
    <t>Avg this round: 74.8</t>
  </si>
  <si>
    <t>Avg of declared Avgs: 77.9</t>
  </si>
  <si>
    <t>Avg this round: 74.4</t>
  </si>
  <si>
    <t>Avg of declared Avgs: 69.6</t>
  </si>
  <si>
    <t>Avg this round: 69.3</t>
  </si>
  <si>
    <t>Sport Rifle - Teams</t>
  </si>
  <si>
    <t>1 Leek</t>
  </si>
  <si>
    <t>6 Warrington</t>
  </si>
  <si>
    <t>2 Market Drayton A</t>
  </si>
  <si>
    <t>B. Kecskes Res</t>
  </si>
  <si>
    <t>3 Penzance &amp; St. Ives</t>
  </si>
  <si>
    <t>Avg this round: 543.2</t>
  </si>
  <si>
    <t>1 Derby</t>
  </si>
  <si>
    <t>6 Bogey515</t>
  </si>
  <si>
    <t>2 Market Drayton B</t>
  </si>
  <si>
    <t>5 Bogey510</t>
  </si>
  <si>
    <t>3 Sunderland C</t>
  </si>
  <si>
    <t>4 Vickers</t>
  </si>
  <si>
    <t>Avg of declared Avgs: 515.8</t>
  </si>
  <si>
    <t>Avg this round: 505.5</t>
  </si>
  <si>
    <t>1 Market Drayton C</t>
  </si>
  <si>
    <t>6 Bogey460</t>
  </si>
  <si>
    <t>2 Penarth A</t>
  </si>
  <si>
    <t>5 Bogey447</t>
  </si>
  <si>
    <t>4 Sunderland D</t>
  </si>
  <si>
    <t>Avg of declared Avgs: 469.2</t>
  </si>
  <si>
    <t>Avg this round: 479.3</t>
  </si>
  <si>
    <t>Short Range Standard Pistol - Individuals</t>
  </si>
  <si>
    <t>MB</t>
  </si>
  <si>
    <t>Avg of declared Avgs: 265.3</t>
  </si>
  <si>
    <t>Avg this round: 265.3</t>
  </si>
  <si>
    <t>D. Erskine</t>
  </si>
  <si>
    <t>Avg of declared Avgs: 236.2</t>
  </si>
  <si>
    <t>Avg this round: 236.4</t>
  </si>
  <si>
    <t xml:space="preserve">  Scorer: M Bailey</t>
  </si>
  <si>
    <t>Avg of declared Avgs: 257.8</t>
  </si>
  <si>
    <t>Avg this round: 249.5</t>
  </si>
  <si>
    <t>10m Air Pistol - Individuals (Supported rest)</t>
  </si>
  <si>
    <t>AH2</t>
  </si>
  <si>
    <t>Avg of declared Avgs: 179.4</t>
  </si>
  <si>
    <t>B. Beaven</t>
  </si>
  <si>
    <t>Down Hatherly</t>
  </si>
  <si>
    <t>G. Cox</t>
  </si>
  <si>
    <t>S. Davis</t>
  </si>
  <si>
    <t>Old Silhillians</t>
  </si>
  <si>
    <t>G. Lasseter</t>
  </si>
  <si>
    <t>J. Majewski</t>
  </si>
  <si>
    <t>P. Tietze</t>
  </si>
  <si>
    <t>Avg of declared Avgs: 172.1</t>
  </si>
  <si>
    <t>G. Beak</t>
  </si>
  <si>
    <t>S. Jones</t>
  </si>
  <si>
    <t>B. C. Pont</t>
  </si>
  <si>
    <t>T. Tunstall P7.6.3.2</t>
  </si>
  <si>
    <t>S. Weston</t>
  </si>
  <si>
    <t>Avg of declared Avgs: 147.4</t>
  </si>
  <si>
    <t>P. Dormer</t>
  </si>
  <si>
    <t>C. Hollings</t>
  </si>
  <si>
    <t>G. Law</t>
  </si>
  <si>
    <t>J. List</t>
  </si>
  <si>
    <t>H. Shorrock</t>
  </si>
  <si>
    <t>G. Sowerby</t>
  </si>
  <si>
    <t>P. Webb</t>
  </si>
  <si>
    <t>Avg this round: 181.3</t>
  </si>
  <si>
    <t>Avg this round: 173.4</t>
  </si>
  <si>
    <t>Avg this round: 160.9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</si>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</sst>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1"/>
      <color rgb="FF00B050"/>
      <name val="Calibri"/>
      <family val="2"/>
      <scheme val="minor"/>
    </font>
    <font>
      <sz val="9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b/>
      <sz val="10"/>
      <color rgb="FFFFFFFF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6" fillId="0" borderId="0"/>
    <xf numFmtId="0" fontId="38" fillId="0" borderId="0"/>
    <xf numFmtId="0" fontId="39" fillId="0" borderId="0"/>
    <xf numFmtId="0" fontId="40" fillId="0" borderId="0" applyBorder="0" applyProtection="0">
      <alignment vertical="top" wrapText="1"/>
    </xf>
    <xf numFmtId="0" fontId="41" fillId="0" borderId="0"/>
    <xf numFmtId="0" fontId="41" fillId="0" borderId="0"/>
    <xf numFmtId="0" fontId="42" fillId="0" borderId="0" applyNumberFormat="0" applyFill="0" applyBorder="0" applyProtection="0">
      <alignment vertical="top" wrapText="1"/>
    </xf>
  </cellStyleXfs>
  <cellXfs count="411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1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/>
    <xf numFmtId="0" fontId="10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7" fillId="2" borderId="12" xfId="2" applyFont="1" applyFill="1" applyBorder="1"/>
    <xf numFmtId="0" fontId="7" fillId="0" borderId="12" xfId="0" applyFont="1" applyBorder="1"/>
    <xf numFmtId="0" fontId="7" fillId="0" borderId="14" xfId="0" applyFont="1" applyBorder="1"/>
    <xf numFmtId="15" fontId="7" fillId="0" borderId="0" xfId="2" applyNumberFormat="1" applyFont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14" fillId="2" borderId="8" xfId="0" applyFont="1" applyFill="1" applyBorder="1"/>
    <xf numFmtId="0" fontId="1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6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13" fillId="0" borderId="18" xfId="2" applyFont="1" applyBorder="1"/>
    <xf numFmtId="0" fontId="13" fillId="0" borderId="7" xfId="2" applyFont="1" applyBorder="1"/>
    <xf numFmtId="0" fontId="13" fillId="0" borderId="11" xfId="2" applyFont="1" applyBorder="1"/>
    <xf numFmtId="0" fontId="7" fillId="0" borderId="1" xfId="2" applyFont="1" applyBorder="1"/>
    <xf numFmtId="0" fontId="17" fillId="0" borderId="0" xfId="2" applyFont="1"/>
    <xf numFmtId="0" fontId="7" fillId="0" borderId="7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3" fillId="0" borderId="0" xfId="0" applyFont="1"/>
    <xf numFmtId="15" fontId="7" fillId="0" borderId="0" xfId="2" applyNumberFormat="1" applyFont="1" applyAlignment="1">
      <alignment horizontal="left"/>
    </xf>
    <xf numFmtId="0" fontId="7" fillId="0" borderId="20" xfId="2" applyFont="1" applyBorder="1" applyAlignment="1">
      <alignment horizontal="center"/>
    </xf>
    <xf numFmtId="0" fontId="7" fillId="0" borderId="20" xfId="2" applyFont="1" applyBorder="1"/>
    <xf numFmtId="0" fontId="7" fillId="0" borderId="21" xfId="2" applyFont="1" applyBorder="1"/>
    <xf numFmtId="0" fontId="7" fillId="0" borderId="22" xfId="2" applyFont="1" applyBorder="1"/>
    <xf numFmtId="0" fontId="15" fillId="0" borderId="0" xfId="2" applyFont="1"/>
    <xf numFmtId="0" fontId="18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19" fillId="0" borderId="1" xfId="2" applyFont="1" applyBorder="1" applyAlignment="1">
      <alignment horizontal="center"/>
    </xf>
    <xf numFmtId="0" fontId="20" fillId="0" borderId="2" xfId="2" applyFont="1" applyBorder="1"/>
    <xf numFmtId="0" fontId="20" fillId="0" borderId="21" xfId="2" applyFont="1" applyBorder="1"/>
    <xf numFmtId="0" fontId="20" fillId="0" borderId="16" xfId="2" applyFont="1" applyBorder="1"/>
    <xf numFmtId="0" fontId="20" fillId="0" borderId="22" xfId="2" applyFont="1" applyBorder="1"/>
    <xf numFmtId="0" fontId="20" fillId="0" borderId="2" xfId="2" applyFont="1" applyBorder="1" applyAlignment="1">
      <alignment horizontal="right"/>
    </xf>
    <xf numFmtId="0" fontId="20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20" fillId="0" borderId="5" xfId="2" applyNumberFormat="1" applyFont="1" applyBorder="1" applyAlignment="1">
      <alignment horizontal="right"/>
    </xf>
    <xf numFmtId="0" fontId="20" fillId="0" borderId="5" xfId="2" applyFont="1" applyBorder="1"/>
    <xf numFmtId="0" fontId="1" fillId="0" borderId="6" xfId="0" applyFont="1" applyBorder="1"/>
    <xf numFmtId="0" fontId="20" fillId="0" borderId="7" xfId="2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165" fontId="20" fillId="0" borderId="8" xfId="2" applyNumberFormat="1" applyFont="1" applyBorder="1" applyAlignment="1">
      <alignment horizontal="right"/>
    </xf>
    <xf numFmtId="0" fontId="20" fillId="0" borderId="8" xfId="2" applyFont="1" applyBorder="1"/>
    <xf numFmtId="0" fontId="20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20" fillId="0" borderId="12" xfId="2" applyNumberFormat="1" applyFont="1" applyBorder="1" applyAlignment="1">
      <alignment horizontal="right"/>
    </xf>
    <xf numFmtId="0" fontId="20" fillId="0" borderId="12" xfId="2" applyFont="1" applyBorder="1"/>
    <xf numFmtId="0" fontId="1" fillId="0" borderId="14" xfId="0" applyFont="1" applyBorder="1"/>
    <xf numFmtId="0" fontId="20" fillId="0" borderId="4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7" fillId="0" borderId="23" xfId="2" applyFont="1" applyBorder="1"/>
    <xf numFmtId="0" fontId="7" fillId="0" borderId="24" xfId="2" applyFont="1" applyBorder="1"/>
    <xf numFmtId="0" fontId="7" fillId="0" borderId="25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6" xfId="2" applyFont="1" applyBorder="1"/>
    <xf numFmtId="0" fontId="7" fillId="0" borderId="27" xfId="2" applyFont="1" applyBorder="1"/>
    <xf numFmtId="0" fontId="7" fillId="0" borderId="28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9" xfId="2" applyFont="1" applyBorder="1"/>
    <xf numFmtId="0" fontId="7" fillId="0" borderId="30" xfId="2" applyFont="1" applyBorder="1"/>
    <xf numFmtId="0" fontId="7" fillId="0" borderId="31" xfId="2" applyFont="1" applyBorder="1"/>
    <xf numFmtId="165" fontId="7" fillId="0" borderId="13" xfId="2" applyNumberFormat="1" applyFont="1" applyBorder="1"/>
    <xf numFmtId="165" fontId="7" fillId="0" borderId="32" xfId="2" applyNumberFormat="1" applyFont="1" applyBorder="1"/>
    <xf numFmtId="0" fontId="7" fillId="0" borderId="18" xfId="0" applyFont="1" applyBorder="1" applyAlignment="1">
      <alignment horizontal="left"/>
    </xf>
    <xf numFmtId="166" fontId="7" fillId="0" borderId="9" xfId="2" applyNumberFormat="1" applyFont="1" applyBorder="1"/>
    <xf numFmtId="166" fontId="7" fillId="0" borderId="8" xfId="0" applyNumberFormat="1" applyFont="1" applyBorder="1"/>
    <xf numFmtId="166" fontId="7" fillId="0" borderId="8" xfId="2" applyNumberFormat="1" applyFont="1" applyBorder="1"/>
    <xf numFmtId="164" fontId="7" fillId="0" borderId="7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4" fillId="0" borderId="8" xfId="0" applyNumberFormat="1" applyFont="1" applyBorder="1" applyAlignment="1">
      <alignment horizontal="right"/>
    </xf>
    <xf numFmtId="165" fontId="14" fillId="0" borderId="12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22" fillId="0" borderId="0" xfId="0" applyFont="1"/>
    <xf numFmtId="164" fontId="12" fillId="0" borderId="0" xfId="2" applyNumberFormat="1" applyFont="1"/>
    <xf numFmtId="164" fontId="7" fillId="0" borderId="11" xfId="2" applyNumberFormat="1" applyFont="1" applyBorder="1"/>
    <xf numFmtId="0" fontId="20" fillId="0" borderId="6" xfId="2" applyFont="1" applyBorder="1"/>
    <xf numFmtId="0" fontId="20" fillId="0" borderId="9" xfId="2" applyFont="1" applyBorder="1"/>
    <xf numFmtId="0" fontId="20" fillId="0" borderId="10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3" fillId="0" borderId="8" xfId="0" applyFont="1" applyBorder="1" applyAlignment="1">
      <alignment horizontal="left"/>
    </xf>
    <xf numFmtId="0" fontId="7" fillId="0" borderId="0" xfId="2" applyFont="1" applyAlignment="1">
      <alignment horizontal="right"/>
    </xf>
    <xf numFmtId="0" fontId="20" fillId="0" borderId="13" xfId="2" applyFont="1" applyBorder="1"/>
    <xf numFmtId="0" fontId="20" fillId="0" borderId="14" xfId="2" applyFont="1" applyBorder="1"/>
    <xf numFmtId="165" fontId="20" fillId="2" borderId="8" xfId="2" applyNumberFormat="1" applyFont="1" applyFill="1" applyBorder="1" applyAlignment="1">
      <alignment horizontal="right"/>
    </xf>
    <xf numFmtId="165" fontId="7" fillId="0" borderId="17" xfId="2" applyNumberFormat="1" applyFont="1" applyBorder="1" applyAlignment="1">
      <alignment horizontal="right"/>
    </xf>
    <xf numFmtId="0" fontId="7" fillId="0" borderId="33" xfId="2" applyFont="1" applyBorder="1"/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0" fontId="24" fillId="0" borderId="8" xfId="0" applyFont="1" applyBorder="1" applyAlignment="1">
      <alignment horizontal="left"/>
    </xf>
    <xf numFmtId="165" fontId="14" fillId="2" borderId="8" xfId="0" applyNumberFormat="1" applyFont="1" applyFill="1" applyBorder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5" fontId="25" fillId="0" borderId="12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165" fontId="25" fillId="0" borderId="9" xfId="2" applyNumberFormat="1" applyFont="1" applyBorder="1"/>
    <xf numFmtId="0" fontId="2" fillId="0" borderId="0" xfId="0" applyFont="1"/>
    <xf numFmtId="0" fontId="7" fillId="2" borderId="5" xfId="2" applyFont="1" applyFill="1" applyBorder="1"/>
    <xf numFmtId="0" fontId="7" fillId="2" borderId="8" xfId="2" applyFont="1" applyFill="1" applyBorder="1"/>
    <xf numFmtId="0" fontId="27" fillId="0" borderId="0" xfId="3" applyFont="1"/>
    <xf numFmtId="0" fontId="28" fillId="0" borderId="0" xfId="3" applyFont="1"/>
    <xf numFmtId="0" fontId="29" fillId="0" borderId="0" xfId="3" applyFont="1"/>
    <xf numFmtId="0" fontId="8" fillId="0" borderId="0" xfId="1" applyFont="1" applyBorder="1" applyAlignment="1" applyProtection="1">
      <alignment horizontal="left"/>
      <protection locked="0"/>
    </xf>
    <xf numFmtId="0" fontId="30" fillId="0" borderId="0" xfId="3" applyFont="1"/>
    <xf numFmtId="0" fontId="31" fillId="0" borderId="0" xfId="3" applyFont="1"/>
    <xf numFmtId="0" fontId="32" fillId="0" borderId="0" xfId="3" applyFont="1"/>
    <xf numFmtId="0" fontId="11" fillId="0" borderId="0" xfId="3" applyFont="1"/>
    <xf numFmtId="0" fontId="33" fillId="0" borderId="1" xfId="3" applyFont="1" applyBorder="1" applyAlignment="1">
      <alignment horizontal="center"/>
    </xf>
    <xf numFmtId="0" fontId="29" fillId="0" borderId="2" xfId="3" applyFont="1" applyBorder="1"/>
    <xf numFmtId="0" fontId="29" fillId="0" borderId="21" xfId="3" applyFont="1" applyBorder="1"/>
    <xf numFmtId="0" fontId="29" fillId="0" borderId="16" xfId="3" applyFont="1" applyBorder="1"/>
    <xf numFmtId="0" fontId="29" fillId="0" borderId="22" xfId="3" applyFont="1" applyBorder="1"/>
    <xf numFmtId="0" fontId="29" fillId="0" borderId="2" xfId="3" applyFont="1" applyBorder="1" applyAlignment="1">
      <alignment horizontal="right"/>
    </xf>
    <xf numFmtId="0" fontId="29" fillId="0" borderId="3" xfId="3" applyFont="1" applyBorder="1" applyAlignment="1">
      <alignment horizontal="right"/>
    </xf>
    <xf numFmtId="0" fontId="29" fillId="0" borderId="4" xfId="3" applyFont="1" applyBorder="1" applyAlignment="1">
      <alignment horizontal="center"/>
    </xf>
    <xf numFmtId="0" fontId="29" fillId="0" borderId="5" xfId="3" applyFont="1" applyBorder="1" applyAlignment="1">
      <alignment horizontal="left"/>
    </xf>
    <xf numFmtId="0" fontId="29" fillId="0" borderId="5" xfId="3" applyFont="1" applyBorder="1"/>
    <xf numFmtId="0" fontId="29" fillId="0" borderId="6" xfId="3" applyFont="1" applyBorder="1"/>
    <xf numFmtId="0" fontId="29" fillId="0" borderId="7" xfId="3" applyFont="1" applyBorder="1" applyAlignment="1">
      <alignment horizontal="center"/>
    </xf>
    <xf numFmtId="0" fontId="29" fillId="0" borderId="8" xfId="3" applyFont="1" applyBorder="1" applyAlignment="1">
      <alignment horizontal="left"/>
    </xf>
    <xf numFmtId="0" fontId="29" fillId="0" borderId="8" xfId="3" applyFont="1" applyBorder="1"/>
    <xf numFmtId="0" fontId="29" fillId="0" borderId="9" xfId="3" applyFont="1" applyBorder="1"/>
    <xf numFmtId="0" fontId="29" fillId="0" borderId="10" xfId="3" applyFont="1" applyBorder="1"/>
    <xf numFmtId="15" fontId="29" fillId="0" borderId="0" xfId="3" applyNumberFormat="1" applyFont="1" applyAlignment="1">
      <alignment horizontal="left"/>
    </xf>
    <xf numFmtId="0" fontId="29" fillId="0" borderId="0" xfId="3" applyFont="1" applyAlignment="1">
      <alignment horizontal="center"/>
    </xf>
    <xf numFmtId="0" fontId="29" fillId="0" borderId="11" xfId="3" applyFont="1" applyBorder="1" applyAlignment="1">
      <alignment horizontal="center"/>
    </xf>
    <xf numFmtId="0" fontId="29" fillId="0" borderId="12" xfId="3" applyFont="1" applyBorder="1" applyAlignment="1">
      <alignment horizontal="left"/>
    </xf>
    <xf numFmtId="0" fontId="29" fillId="0" borderId="12" xfId="3" applyFont="1" applyBorder="1"/>
    <xf numFmtId="0" fontId="29" fillId="0" borderId="13" xfId="3" applyFont="1" applyBorder="1"/>
    <xf numFmtId="0" fontId="29" fillId="0" borderId="14" xfId="3" applyFont="1" applyBorder="1"/>
    <xf numFmtId="15" fontId="29" fillId="0" borderId="0" xfId="3" applyNumberFormat="1" applyFont="1" applyAlignment="1">
      <alignment horizontal="right"/>
    </xf>
    <xf numFmtId="0" fontId="33" fillId="0" borderId="0" xfId="3" applyFont="1"/>
    <xf numFmtId="0" fontId="34" fillId="0" borderId="4" xfId="3" applyFont="1" applyBorder="1" applyAlignment="1">
      <alignment horizontal="center"/>
    </xf>
    <xf numFmtId="0" fontId="34" fillId="0" borderId="5" xfId="3" applyFont="1" applyBorder="1"/>
    <xf numFmtId="0" fontId="34" fillId="0" borderId="6" xfId="3" applyFont="1" applyBorder="1"/>
    <xf numFmtId="0" fontId="34" fillId="0" borderId="7" xfId="3" applyFont="1" applyBorder="1" applyAlignment="1">
      <alignment horizontal="center"/>
    </xf>
    <xf numFmtId="0" fontId="34" fillId="0" borderId="8" xfId="3" applyFont="1" applyBorder="1"/>
    <xf numFmtId="0" fontId="34" fillId="0" borderId="10" xfId="3" applyFont="1" applyBorder="1"/>
    <xf numFmtId="0" fontId="34" fillId="0" borderId="12" xfId="3" applyFont="1" applyBorder="1"/>
    <xf numFmtId="0" fontId="34" fillId="0" borderId="14" xfId="3" applyFont="1" applyBorder="1"/>
    <xf numFmtId="0" fontId="27" fillId="0" borderId="0" xfId="3" applyFont="1" applyAlignment="1">
      <alignment horizontal="center"/>
    </xf>
    <xf numFmtId="0" fontId="35" fillId="0" borderId="0" xfId="3" applyFont="1"/>
    <xf numFmtId="0" fontId="30" fillId="0" borderId="0" xfId="3" applyFont="1" applyAlignment="1">
      <alignment horizontal="center"/>
    </xf>
    <xf numFmtId="0" fontId="29" fillId="0" borderId="15" xfId="3" applyFont="1" applyBorder="1"/>
    <xf numFmtId="1" fontId="33" fillId="0" borderId="16" xfId="3" applyNumberFormat="1" applyFont="1" applyBorder="1"/>
    <xf numFmtId="0" fontId="29" fillId="0" borderId="16" xfId="3" applyFont="1" applyBorder="1" applyAlignment="1">
      <alignment horizontal="right"/>
    </xf>
    <xf numFmtId="0" fontId="29" fillId="0" borderId="17" xfId="3" applyFont="1" applyBorder="1" applyAlignment="1">
      <alignment horizontal="right"/>
    </xf>
    <xf numFmtId="0" fontId="26" fillId="0" borderId="0" xfId="3" applyAlignment="1">
      <alignment horizontal="center"/>
    </xf>
    <xf numFmtId="0" fontId="29" fillId="0" borderId="33" xfId="3" applyFont="1" applyBorder="1"/>
    <xf numFmtId="0" fontId="29" fillId="0" borderId="24" xfId="3" applyFont="1" applyBorder="1"/>
    <xf numFmtId="0" fontId="29" fillId="0" borderId="25" xfId="3" applyFont="1" applyBorder="1"/>
    <xf numFmtId="0" fontId="29" fillId="0" borderId="19" xfId="3" applyFont="1" applyBorder="1"/>
    <xf numFmtId="0" fontId="29" fillId="0" borderId="26" xfId="3" applyFont="1" applyBorder="1"/>
    <xf numFmtId="0" fontId="29" fillId="0" borderId="27" xfId="3" applyFont="1" applyBorder="1"/>
    <xf numFmtId="0" fontId="29" fillId="0" borderId="28" xfId="3" applyFont="1" applyBorder="1"/>
    <xf numFmtId="0" fontId="29" fillId="0" borderId="29" xfId="3" applyFont="1" applyBorder="1"/>
    <xf numFmtId="0" fontId="29" fillId="0" borderId="30" xfId="3" applyFont="1" applyBorder="1"/>
    <xf numFmtId="0" fontId="29" fillId="0" borderId="31" xfId="3" applyFont="1" applyBorder="1"/>
    <xf numFmtId="0" fontId="29" fillId="0" borderId="1" xfId="3" applyFont="1" applyBorder="1"/>
    <xf numFmtId="0" fontId="29" fillId="0" borderId="18" xfId="3" applyFont="1" applyBorder="1"/>
    <xf numFmtId="0" fontId="36" fillId="0" borderId="0" xfId="3" applyFont="1"/>
    <xf numFmtId="0" fontId="29" fillId="0" borderId="7" xfId="3" applyFont="1" applyBorder="1"/>
    <xf numFmtId="0" fontId="29" fillId="0" borderId="11" xfId="3" applyFont="1" applyBorder="1"/>
    <xf numFmtId="15" fontId="29" fillId="0" borderId="0" xfId="3" applyNumberFormat="1" applyFont="1" applyAlignment="1">
      <alignment horizontal="center"/>
    </xf>
    <xf numFmtId="0" fontId="37" fillId="0" borderId="0" xfId="3" applyFont="1"/>
    <xf numFmtId="0" fontId="30" fillId="0" borderId="0" xfId="4" applyFont="1" applyAlignment="1">
      <alignment horizontal="center"/>
    </xf>
    <xf numFmtId="0" fontId="30" fillId="0" borderId="0" xfId="4" applyFont="1"/>
    <xf numFmtId="0" fontId="32" fillId="0" borderId="0" xfId="4" applyFont="1"/>
    <xf numFmtId="0" fontId="11" fillId="0" borderId="0" xfId="4" applyFont="1"/>
    <xf numFmtId="0" fontId="6" fillId="0" borderId="0" xfId="5" applyFont="1"/>
    <xf numFmtId="0" fontId="7" fillId="0" borderId="0" xfId="5" applyFont="1"/>
    <xf numFmtId="0" fontId="9" fillId="0" borderId="0" xfId="5" applyFont="1"/>
    <xf numFmtId="0" fontId="10" fillId="0" borderId="0" xfId="5" applyFont="1"/>
    <xf numFmtId="0" fontId="11" fillId="0" borderId="0" xfId="5" applyFont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4" xfId="5" applyFont="1" applyBorder="1" applyAlignment="1">
      <alignment horizontal="center"/>
    </xf>
    <xf numFmtId="0" fontId="7" fillId="0" borderId="5" xfId="5" applyFont="1" applyBorder="1"/>
    <xf numFmtId="0" fontId="7" fillId="0" borderId="7" xfId="5" applyFont="1" applyBorder="1" applyAlignment="1">
      <alignment horizontal="center"/>
    </xf>
    <xf numFmtId="0" fontId="7" fillId="0" borderId="9" xfId="5" applyFont="1" applyBorder="1"/>
    <xf numFmtId="0" fontId="7" fillId="0" borderId="8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center"/>
    </xf>
    <xf numFmtId="0" fontId="7" fillId="0" borderId="12" xfId="5" applyFont="1" applyBorder="1"/>
    <xf numFmtId="0" fontId="7" fillId="0" borderId="13" xfId="5" applyFont="1" applyBorder="1"/>
    <xf numFmtId="0" fontId="7" fillId="0" borderId="6" xfId="5" applyFont="1" applyBorder="1"/>
    <xf numFmtId="0" fontId="7" fillId="0" borderId="14" xfId="5" applyFont="1" applyBorder="1"/>
    <xf numFmtId="0" fontId="7" fillId="0" borderId="22" xfId="2" applyFont="1" applyBorder="1" applyAlignment="1">
      <alignment horizontal="right"/>
    </xf>
    <xf numFmtId="0" fontId="25" fillId="0" borderId="12" xfId="2" applyFont="1" applyBorder="1"/>
    <xf numFmtId="0" fontId="25" fillId="0" borderId="8" xfId="2" applyFont="1" applyBorder="1"/>
    <xf numFmtId="0" fontId="12" fillId="0" borderId="0" xfId="2" applyFont="1"/>
    <xf numFmtId="0" fontId="13" fillId="0" borderId="29" xfId="2" applyFont="1" applyBorder="1"/>
    <xf numFmtId="0" fontId="7" fillId="0" borderId="0" xfId="0" applyFont="1" applyAlignment="1">
      <alignment horizontal="left"/>
    </xf>
    <xf numFmtId="0" fontId="25" fillId="0" borderId="9" xfId="2" applyFont="1" applyBorder="1"/>
    <xf numFmtId="0" fontId="27" fillId="0" borderId="34" xfId="6" applyFont="1" applyBorder="1" applyAlignment="1" applyProtection="1">
      <alignment horizontal="center"/>
    </xf>
    <xf numFmtId="0" fontId="27" fillId="0" borderId="35" xfId="6" applyFont="1" applyBorder="1" applyAlignment="1" applyProtection="1"/>
    <xf numFmtId="1" fontId="27" fillId="0" borderId="35" xfId="6" applyNumberFormat="1" applyFont="1" applyBorder="1" applyAlignment="1" applyProtection="1"/>
    <xf numFmtId="0" fontId="29" fillId="0" borderId="36" xfId="6" applyFont="1" applyBorder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left"/>
      <protection locked="0"/>
    </xf>
    <xf numFmtId="1" fontId="29" fillId="0" borderId="0" xfId="6" applyNumberFormat="1" applyFont="1" applyBorder="1" applyAlignment="1" applyProtection="1"/>
    <xf numFmtId="0" fontId="29" fillId="0" borderId="0" xfId="6" applyFont="1" applyBorder="1" applyAlignment="1" applyProtection="1"/>
    <xf numFmtId="0" fontId="31" fillId="0" borderId="0" xfId="6" applyFont="1" applyBorder="1" applyAlignment="1" applyProtection="1">
      <alignment horizontal="center"/>
    </xf>
    <xf numFmtId="0" fontId="30" fillId="0" borderId="36" xfId="6" applyFont="1" applyBorder="1" applyAlignment="1" applyProtection="1">
      <alignment horizontal="center"/>
    </xf>
    <xf numFmtId="0" fontId="30" fillId="0" borderId="0" xfId="6" applyFont="1" applyBorder="1" applyAlignment="1" applyProtection="1"/>
    <xf numFmtId="1" fontId="32" fillId="0" borderId="0" xfId="6" applyNumberFormat="1" applyFont="1" applyBorder="1" applyAlignment="1" applyProtection="1"/>
    <xf numFmtId="0" fontId="32" fillId="0" borderId="0" xfId="6" applyFont="1" applyBorder="1" applyAlignment="1" applyProtection="1"/>
    <xf numFmtId="0" fontId="11" fillId="0" borderId="0" xfId="6" applyFont="1" applyBorder="1" applyAlignment="1" applyProtection="1"/>
    <xf numFmtId="0" fontId="30" fillId="0" borderId="0" xfId="7" applyFont="1"/>
    <xf numFmtId="0" fontId="33" fillId="0" borderId="1" xfId="7" applyFont="1" applyBorder="1" applyAlignment="1">
      <alignment horizontal="center"/>
    </xf>
    <xf numFmtId="0" fontId="29" fillId="0" borderId="2" xfId="6" applyFont="1" applyBorder="1" applyAlignment="1" applyProtection="1"/>
    <xf numFmtId="0" fontId="29" fillId="0" borderId="2" xfId="6" applyFont="1" applyBorder="1" applyAlignment="1" applyProtection="1">
      <alignment horizontal="right"/>
    </xf>
    <xf numFmtId="0" fontId="29" fillId="0" borderId="3" xfId="6" applyFont="1" applyBorder="1" applyAlignment="1" applyProtection="1">
      <alignment horizontal="right"/>
    </xf>
    <xf numFmtId="0" fontId="29" fillId="0" borderId="4" xfId="6" applyFont="1" applyBorder="1" applyAlignment="1" applyProtection="1">
      <alignment horizontal="center"/>
    </xf>
    <xf numFmtId="0" fontId="29" fillId="0" borderId="5" xfId="7" applyFont="1" applyBorder="1"/>
    <xf numFmtId="0" fontId="29" fillId="0" borderId="5" xfId="6" applyFont="1" applyBorder="1" applyAlignment="1" applyProtection="1"/>
    <xf numFmtId="0" fontId="29" fillId="0" borderId="5" xfId="8" applyFont="1" applyBorder="1"/>
    <xf numFmtId="0" fontId="29" fillId="0" borderId="6" xfId="8" applyFont="1" applyBorder="1"/>
    <xf numFmtId="0" fontId="29" fillId="0" borderId="0" xfId="7" applyFont="1"/>
    <xf numFmtId="0" fontId="29" fillId="0" borderId="7" xfId="6" applyFont="1" applyBorder="1" applyAlignment="1" applyProtection="1">
      <alignment horizontal="center"/>
    </xf>
    <xf numFmtId="0" fontId="29" fillId="0" borderId="8" xfId="6" applyFont="1" applyBorder="1" applyAlignment="1" applyProtection="1"/>
    <xf numFmtId="0" fontId="29" fillId="0" borderId="9" xfId="6" applyFont="1" applyBorder="1" applyAlignment="1" applyProtection="1"/>
    <xf numFmtId="0" fontId="29" fillId="0" borderId="8" xfId="7" applyFont="1" applyBorder="1"/>
    <xf numFmtId="0" fontId="29" fillId="0" borderId="8" xfId="8" applyFont="1" applyBorder="1"/>
    <xf numFmtId="0" fontId="29" fillId="0" borderId="10" xfId="8" applyFont="1" applyBorder="1"/>
    <xf numFmtId="0" fontId="29" fillId="0" borderId="10" xfId="7" applyFont="1" applyBorder="1"/>
    <xf numFmtId="0" fontId="29" fillId="0" borderId="11" xfId="6" applyFont="1" applyBorder="1" applyAlignment="1" applyProtection="1">
      <alignment horizontal="center"/>
    </xf>
    <xf numFmtId="0" fontId="29" fillId="0" borderId="12" xfId="6" applyFont="1" applyBorder="1" applyAlignment="1" applyProtection="1"/>
    <xf numFmtId="0" fontId="29" fillId="0" borderId="13" xfId="6" applyFont="1" applyBorder="1" applyAlignment="1" applyProtection="1"/>
    <xf numFmtId="0" fontId="29" fillId="0" borderId="12" xfId="7" applyFont="1" applyBorder="1"/>
    <xf numFmtId="0" fontId="29" fillId="0" borderId="14" xfId="7" applyFont="1" applyBorder="1"/>
    <xf numFmtId="15" fontId="29" fillId="0" borderId="0" xfId="7" applyNumberFormat="1" applyFont="1" applyAlignment="1">
      <alignment horizontal="right"/>
    </xf>
    <xf numFmtId="0" fontId="6" fillId="0" borderId="37" xfId="9" applyFont="1" applyFill="1" applyBorder="1" applyAlignment="1">
      <alignment horizontal="center"/>
    </xf>
    <xf numFmtId="0" fontId="6" fillId="0" borderId="38" xfId="9" applyNumberFormat="1" applyFont="1" applyFill="1" applyBorder="1" applyAlignment="1"/>
    <xf numFmtId="1" fontId="6" fillId="0" borderId="38" xfId="9" applyNumberFormat="1" applyFont="1" applyFill="1" applyBorder="1" applyAlignment="1"/>
    <xf numFmtId="0" fontId="43" fillId="0" borderId="0" xfId="0" applyFont="1"/>
    <xf numFmtId="0" fontId="7" fillId="0" borderId="39" xfId="9" applyFont="1" applyFill="1" applyBorder="1" applyAlignment="1">
      <alignment horizontal="center"/>
    </xf>
    <xf numFmtId="1" fontId="8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9" applyNumberFormat="1" applyFont="1" applyFill="1" applyBorder="1" applyAlignment="1"/>
    <xf numFmtId="0" fontId="7" fillId="0" borderId="0" xfId="9" applyFont="1" applyFill="1" applyBorder="1" applyAlignment="1"/>
    <xf numFmtId="0" fontId="7" fillId="0" borderId="0" xfId="9" applyNumberFormat="1" applyFont="1" applyFill="1" applyAlignment="1"/>
    <xf numFmtId="0" fontId="9" fillId="0" borderId="0" xfId="9" applyFont="1" applyFill="1" applyBorder="1" applyAlignment="1">
      <alignment horizontal="center"/>
    </xf>
    <xf numFmtId="0" fontId="10" fillId="0" borderId="39" xfId="9" applyFont="1" applyFill="1" applyBorder="1" applyAlignment="1">
      <alignment horizontal="center"/>
    </xf>
    <xf numFmtId="0" fontId="10" fillId="0" borderId="0" xfId="9" applyNumberFormat="1" applyFont="1" applyFill="1" applyBorder="1" applyAlignment="1"/>
    <xf numFmtId="1" fontId="11" fillId="0" borderId="0" xfId="9" applyNumberFormat="1" applyFont="1" applyFill="1" applyBorder="1" applyAlignment="1"/>
    <xf numFmtId="0" fontId="11" fillId="0" borderId="0" xfId="9" applyFont="1" applyFill="1" applyBorder="1" applyAlignment="1"/>
    <xf numFmtId="0" fontId="10" fillId="0" borderId="0" xfId="9" applyFont="1" applyFill="1" applyBorder="1" applyAlignment="1"/>
    <xf numFmtId="0" fontId="12" fillId="0" borderId="40" xfId="2" applyFont="1" applyBorder="1" applyAlignment="1">
      <alignment horizontal="center"/>
    </xf>
    <xf numFmtId="0" fontId="7" fillId="0" borderId="41" xfId="9" applyNumberFormat="1" applyFont="1" applyFill="1" applyBorder="1" applyAlignment="1"/>
    <xf numFmtId="0" fontId="7" fillId="0" borderId="41" xfId="9" applyNumberFormat="1" applyFont="1" applyFill="1" applyBorder="1" applyAlignment="1">
      <alignment horizontal="right"/>
    </xf>
    <xf numFmtId="0" fontId="7" fillId="0" borderId="42" xfId="9" applyNumberFormat="1" applyFont="1" applyFill="1" applyBorder="1" applyAlignment="1">
      <alignment horizontal="right"/>
    </xf>
    <xf numFmtId="0" fontId="14" fillId="0" borderId="43" xfId="0" applyFont="1" applyBorder="1" applyAlignment="1">
      <alignment horizontal="center"/>
    </xf>
    <xf numFmtId="0" fontId="7" fillId="0" borderId="5" xfId="9" applyNumberFormat="1" applyFont="1" applyFill="1" applyBorder="1" applyAlignment="1"/>
    <xf numFmtId="0" fontId="7" fillId="0" borderId="4" xfId="9" applyNumberFormat="1" applyFont="1" applyFill="1" applyBorder="1" applyAlignment="1">
      <alignment horizontal="center"/>
    </xf>
    <xf numFmtId="0" fontId="7" fillId="0" borderId="7" xfId="9" applyNumberFormat="1" applyFont="1" applyFill="1" applyBorder="1" applyAlignment="1">
      <alignment horizontal="center"/>
    </xf>
    <xf numFmtId="0" fontId="7" fillId="0" borderId="9" xfId="9" applyNumberFormat="1" applyFont="1" applyFill="1" applyBorder="1" applyAlignment="1"/>
    <xf numFmtId="0" fontId="7" fillId="0" borderId="8" xfId="9" applyNumberFormat="1" applyFont="1" applyFill="1" applyBorder="1" applyAlignment="1"/>
    <xf numFmtId="0" fontId="7" fillId="0" borderId="11" xfId="9" applyNumberFormat="1" applyFont="1" applyFill="1" applyBorder="1" applyAlignment="1">
      <alignment horizontal="center"/>
    </xf>
    <xf numFmtId="0" fontId="7" fillId="0" borderId="13" xfId="9" applyNumberFormat="1" applyFont="1" applyFill="1" applyBorder="1" applyAlignment="1"/>
    <xf numFmtId="0" fontId="7" fillId="0" borderId="2" xfId="9" applyNumberFormat="1" applyFont="1" applyFill="1" applyBorder="1" applyAlignment="1"/>
    <xf numFmtId="0" fontId="7" fillId="0" borderId="2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right"/>
    </xf>
    <xf numFmtId="0" fontId="7" fillId="0" borderId="12" xfId="9" applyNumberFormat="1" applyFont="1" applyFill="1" applyBorder="1" applyAlignment="1"/>
    <xf numFmtId="0" fontId="33" fillId="0" borderId="0" xfId="6" applyFont="1" applyBorder="1" applyAlignment="1" applyProtection="1">
      <alignment horizontal="center"/>
    </xf>
    <xf numFmtId="0" fontId="27" fillId="0" borderId="34" xfId="6" applyFont="1" applyBorder="1" applyAlignment="1" applyProtection="1"/>
    <xf numFmtId="0" fontId="27" fillId="0" borderId="0" xfId="6" applyFont="1" applyBorder="1" applyAlignment="1" applyProtection="1"/>
    <xf numFmtId="0" fontId="27" fillId="0" borderId="0" xfId="7" applyFont="1"/>
    <xf numFmtId="0" fontId="29" fillId="0" borderId="0" xfId="7" applyFont="1" applyAlignment="1">
      <alignment horizontal="center"/>
    </xf>
    <xf numFmtId="0" fontId="31" fillId="0" borderId="0" xfId="7" applyFont="1"/>
    <xf numFmtId="0" fontId="30" fillId="0" borderId="0" xfId="7" applyFont="1" applyAlignment="1">
      <alignment horizontal="center"/>
    </xf>
    <xf numFmtId="0" fontId="29" fillId="0" borderId="15" xfId="7" applyFont="1" applyBorder="1"/>
    <xf numFmtId="0" fontId="29" fillId="0" borderId="16" xfId="7" applyFont="1" applyBorder="1"/>
    <xf numFmtId="1" fontId="33" fillId="0" borderId="16" xfId="7" applyNumberFormat="1" applyFont="1" applyBorder="1"/>
    <xf numFmtId="0" fontId="29" fillId="0" borderId="16" xfId="7" applyFont="1" applyBorder="1" applyAlignment="1">
      <alignment horizontal="right"/>
    </xf>
    <xf numFmtId="0" fontId="29" fillId="0" borderId="17" xfId="7" applyFont="1" applyBorder="1" applyAlignment="1">
      <alignment horizontal="right"/>
    </xf>
    <xf numFmtId="0" fontId="29" fillId="0" borderId="33" xfId="7" applyFont="1" applyBorder="1"/>
    <xf numFmtId="0" fontId="29" fillId="0" borderId="24" xfId="7" applyFont="1" applyBorder="1"/>
    <xf numFmtId="0" fontId="29" fillId="0" borderId="25" xfId="7" applyFont="1" applyBorder="1"/>
    <xf numFmtId="0" fontId="29" fillId="0" borderId="9" xfId="7" applyFont="1" applyBorder="1"/>
    <xf numFmtId="0" fontId="29" fillId="0" borderId="19" xfId="7" applyFont="1" applyBorder="1"/>
    <xf numFmtId="0" fontId="29" fillId="0" borderId="26" xfId="7" applyFont="1" applyBorder="1"/>
    <xf numFmtId="0" fontId="29" fillId="0" borderId="27" xfId="7" applyFont="1" applyBorder="1"/>
    <xf numFmtId="0" fontId="29" fillId="0" borderId="28" xfId="7" applyFont="1" applyBorder="1"/>
    <xf numFmtId="0" fontId="29" fillId="0" borderId="29" xfId="7" applyFont="1" applyBorder="1"/>
    <xf numFmtId="0" fontId="29" fillId="0" borderId="30" xfId="7" applyFont="1" applyBorder="1"/>
    <xf numFmtId="0" fontId="29" fillId="0" borderId="31" xfId="7" applyFont="1" applyBorder="1"/>
    <xf numFmtId="164" fontId="29" fillId="0" borderId="0" xfId="7" applyNumberFormat="1" applyFont="1"/>
    <xf numFmtId="0" fontId="29" fillId="0" borderId="1" xfId="7" applyFont="1" applyBorder="1"/>
    <xf numFmtId="0" fontId="29" fillId="0" borderId="2" xfId="7" applyFont="1" applyBorder="1" applyAlignment="1">
      <alignment horizontal="right"/>
    </xf>
    <xf numFmtId="0" fontId="29" fillId="0" borderId="3" xfId="7" applyFont="1" applyBorder="1" applyAlignment="1">
      <alignment horizontal="right"/>
    </xf>
    <xf numFmtId="0" fontId="32" fillId="0" borderId="0" xfId="7" applyFont="1"/>
    <xf numFmtId="0" fontId="29" fillId="0" borderId="18" xfId="3" applyFont="1" applyBorder="1" applyAlignment="1">
      <alignment horizontal="left"/>
    </xf>
    <xf numFmtId="0" fontId="29" fillId="0" borderId="9" xfId="8" applyFont="1" applyBorder="1"/>
    <xf numFmtId="0" fontId="29" fillId="0" borderId="19" xfId="8" applyFont="1" applyBorder="1"/>
    <xf numFmtId="0" fontId="36" fillId="0" borderId="0" xfId="7" applyFont="1"/>
    <xf numFmtId="0" fontId="29" fillId="0" borderId="7" xfId="8" applyFont="1" applyBorder="1"/>
    <xf numFmtId="0" fontId="29" fillId="0" borderId="11" xfId="8" applyFont="1" applyBorder="1"/>
    <xf numFmtId="0" fontId="29" fillId="4" borderId="0" xfId="7" applyFont="1" applyFill="1"/>
    <xf numFmtId="0" fontId="29" fillId="4" borderId="0" xfId="7" applyFont="1" applyFill="1" applyAlignment="1">
      <alignment horizontal="center"/>
    </xf>
    <xf numFmtId="0" fontId="44" fillId="0" borderId="0" xfId="3" applyFont="1"/>
    <xf numFmtId="0" fontId="26" fillId="0" borderId="18" xfId="3" applyBorder="1"/>
    <xf numFmtId="0" fontId="26" fillId="0" borderId="9" xfId="3" applyBorder="1"/>
    <xf numFmtId="0" fontId="26" fillId="0" borderId="19" xfId="3" applyBorder="1"/>
    <xf numFmtId="0" fontId="26" fillId="0" borderId="7" xfId="3" applyBorder="1"/>
    <xf numFmtId="0" fontId="26" fillId="0" borderId="8" xfId="3" applyBorder="1"/>
    <xf numFmtId="0" fontId="26" fillId="0" borderId="10" xfId="3" applyBorder="1"/>
    <xf numFmtId="0" fontId="26" fillId="0" borderId="11" xfId="3" applyBorder="1"/>
    <xf numFmtId="0" fontId="26" fillId="0" borderId="12" xfId="3" applyBorder="1"/>
    <xf numFmtId="0" fontId="26" fillId="0" borderId="14" xfId="3" applyBorder="1"/>
    <xf numFmtId="15" fontId="29" fillId="0" borderId="0" xfId="7" applyNumberFormat="1" applyFont="1" applyAlignment="1">
      <alignment horizontal="center"/>
    </xf>
    <xf numFmtId="0" fontId="6" fillId="0" borderId="37" xfId="9" applyNumberFormat="1" applyFont="1" applyFill="1" applyBorder="1" applyAlignment="1"/>
    <xf numFmtId="0" fontId="6" fillId="0" borderId="0" xfId="9" applyNumberFormat="1" applyFont="1" applyFill="1" applyBorder="1" applyAlignment="1"/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45" fillId="0" borderId="0" xfId="5" applyFont="1"/>
    <xf numFmtId="0" fontId="13" fillId="0" borderId="5" xfId="0" applyFont="1" applyBorder="1" applyAlignment="1">
      <alignment horizontal="left"/>
    </xf>
    <xf numFmtId="0" fontId="15" fillId="0" borderId="0" xfId="5" applyFont="1"/>
    <xf numFmtId="0" fontId="7" fillId="0" borderId="44" xfId="2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7" fillId="0" borderId="45" xfId="2" applyFont="1" applyBorder="1"/>
    <xf numFmtId="0" fontId="7" fillId="0" borderId="46" xfId="2" applyFont="1" applyBorder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" fillId="0" borderId="0" xfId="1"/>
    <xf numFmtId="0" fontId="1" fillId="0" borderId="4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0">
    <cellStyle name="Explanatory Text 2" xfId="4" xr:uid="{ED68AB45-6842-49B6-AE3A-0059B6247DBC}"/>
    <cellStyle name="Hyperlink" xfId="1" builtinId="8"/>
    <cellStyle name="Normal" xfId="0" builtinId="0"/>
    <cellStyle name="Normal 2" xfId="6" xr:uid="{465CDDB9-BAFE-4A93-AD13-EB16CC2FDD52}"/>
    <cellStyle name="Normal 2 2" xfId="7" xr:uid="{C45CB08D-CB22-4823-83A5-19C51FB6341C}"/>
    <cellStyle name="Normal 2 2 2" xfId="2" xr:uid="{A2AB19D9-B53E-42F1-A6D7-0DEBE270DF89}"/>
    <cellStyle name="Normal 2 2 3" xfId="8" xr:uid="{0ECFA5E2-0203-40E5-A926-1B6DD1F5D28C}"/>
    <cellStyle name="Normal 2 3" xfId="9" xr:uid="{581E80A6-DFF6-481E-8C3A-4C2669D41DF8}"/>
    <cellStyle name="Normal 3" xfId="3" xr:uid="{8D1B0061-F716-4ADC-A384-3F811A988710}"/>
    <cellStyle name="Normal 3 2" xfId="5" xr:uid="{379FC84D-414F-414B-9B6C-2DC16EF95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1C00-26DE-45B9-A2BF-2B5771CDDA70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04" t="s">
        <v>1436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</row>
    <row r="2" spans="2:25" ht="18.75" x14ac:dyDescent="0.3">
      <c r="B2" s="405" t="s">
        <v>1508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</row>
    <row r="3" spans="2:25" ht="15.75" x14ac:dyDescent="0.25">
      <c r="B3" s="406" t="s">
        <v>1437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5" spans="2:25" x14ac:dyDescent="0.25">
      <c r="B5" s="407" t="s">
        <v>1438</v>
      </c>
      <c r="C5" s="407" t="s">
        <v>1439</v>
      </c>
      <c r="D5" s="407" t="s">
        <v>1440</v>
      </c>
      <c r="E5" s="407" t="s">
        <v>1441</v>
      </c>
      <c r="F5" s="407" t="s">
        <v>1442</v>
      </c>
      <c r="G5" s="407" t="s">
        <v>1443</v>
      </c>
      <c r="H5" s="407" t="s">
        <v>1444</v>
      </c>
      <c r="I5" s="407" t="s">
        <v>1445</v>
      </c>
      <c r="J5" s="407" t="s">
        <v>1446</v>
      </c>
      <c r="K5" s="407" t="s">
        <v>1447</v>
      </c>
      <c r="L5" s="407" t="s">
        <v>1448</v>
      </c>
      <c r="M5" s="408"/>
      <c r="N5" s="409"/>
      <c r="O5" s="407" t="s">
        <v>1449</v>
      </c>
      <c r="P5" s="407" t="s">
        <v>1439</v>
      </c>
      <c r="Q5" s="407" t="s">
        <v>1440</v>
      </c>
      <c r="R5" s="407" t="s">
        <v>1441</v>
      </c>
      <c r="S5" s="409"/>
      <c r="T5" s="409"/>
      <c r="U5" s="409"/>
      <c r="V5" s="409"/>
      <c r="W5" s="409"/>
      <c r="X5" s="409"/>
      <c r="Y5" s="409"/>
    </row>
    <row r="6" spans="2:25" x14ac:dyDescent="0.25">
      <c r="B6" s="409"/>
      <c r="C6" s="407" t="s">
        <v>1450</v>
      </c>
      <c r="D6" s="407" t="s">
        <v>1451</v>
      </c>
      <c r="E6" s="407" t="s">
        <v>1452</v>
      </c>
      <c r="F6" s="407" t="s">
        <v>1453</v>
      </c>
      <c r="G6" s="407" t="s">
        <v>1454</v>
      </c>
      <c r="H6" s="407" t="s">
        <v>1455</v>
      </c>
      <c r="I6" s="407" t="s">
        <v>1456</v>
      </c>
      <c r="J6" s="407" t="s">
        <v>1457</v>
      </c>
      <c r="K6" s="409"/>
      <c r="L6" s="409"/>
      <c r="M6" s="408"/>
      <c r="N6" s="409"/>
      <c r="O6" s="407" t="s">
        <v>1458</v>
      </c>
      <c r="P6" s="407" t="s">
        <v>1439</v>
      </c>
      <c r="Q6" s="407" t="s">
        <v>1440</v>
      </c>
      <c r="R6" s="407" t="s">
        <v>1441</v>
      </c>
      <c r="S6" s="407" t="s">
        <v>1442</v>
      </c>
      <c r="T6" s="407" t="s">
        <v>1443</v>
      </c>
      <c r="U6" s="407" t="s">
        <v>1444</v>
      </c>
      <c r="V6" s="409"/>
      <c r="W6" s="409"/>
      <c r="X6" s="409"/>
      <c r="Y6" s="409"/>
    </row>
    <row r="7" spans="2:25" x14ac:dyDescent="0.25">
      <c r="B7" s="407" t="s">
        <v>1459</v>
      </c>
      <c r="C7" s="407" t="s">
        <v>1439</v>
      </c>
      <c r="D7" s="409"/>
      <c r="E7" s="409"/>
      <c r="F7" s="409"/>
      <c r="G7" s="409"/>
      <c r="H7" s="409"/>
      <c r="I7" s="409"/>
      <c r="J7" s="409"/>
      <c r="K7" s="409"/>
      <c r="L7" s="409"/>
      <c r="M7" s="408"/>
      <c r="N7" s="409"/>
      <c r="O7" s="407" t="s">
        <v>1460</v>
      </c>
      <c r="P7" s="407" t="s">
        <v>1439</v>
      </c>
      <c r="Q7" s="407" t="s">
        <v>1440</v>
      </c>
      <c r="R7" s="409"/>
      <c r="S7" s="409"/>
      <c r="T7" s="409"/>
      <c r="U7" s="409"/>
      <c r="V7" s="409"/>
      <c r="W7" s="409"/>
      <c r="X7" s="409"/>
      <c r="Y7" s="409"/>
    </row>
    <row r="8" spans="2:25" x14ac:dyDescent="0.25">
      <c r="B8" s="407" t="s">
        <v>1461</v>
      </c>
      <c r="C8" s="407" t="s">
        <v>1439</v>
      </c>
      <c r="D8" s="407" t="s">
        <v>1440</v>
      </c>
      <c r="E8" s="407" t="s">
        <v>1441</v>
      </c>
      <c r="F8" s="407" t="s">
        <v>1442</v>
      </c>
      <c r="G8" s="409"/>
      <c r="H8" s="409"/>
      <c r="I8" s="409"/>
      <c r="J8" s="409"/>
      <c r="K8" s="409"/>
      <c r="L8" s="409"/>
      <c r="M8" s="408"/>
      <c r="N8" s="409"/>
      <c r="O8" s="407" t="s">
        <v>1462</v>
      </c>
      <c r="P8" s="407" t="s">
        <v>1439</v>
      </c>
      <c r="Q8" s="407" t="s">
        <v>1440</v>
      </c>
      <c r="R8" s="407" t="s">
        <v>1441</v>
      </c>
      <c r="S8" s="407" t="s">
        <v>1442</v>
      </c>
      <c r="T8" s="407" t="s">
        <v>1443</v>
      </c>
      <c r="U8" s="407" t="s">
        <v>1444</v>
      </c>
      <c r="V8" s="407" t="s">
        <v>1445</v>
      </c>
      <c r="W8" s="407" t="s">
        <v>1446</v>
      </c>
      <c r="X8" s="409"/>
      <c r="Y8" s="409"/>
    </row>
    <row r="9" spans="2:25" x14ac:dyDescent="0.25">
      <c r="B9" s="407" t="s">
        <v>1463</v>
      </c>
      <c r="C9" s="407" t="s">
        <v>1439</v>
      </c>
      <c r="D9" s="407" t="s">
        <v>1440</v>
      </c>
      <c r="E9" s="407" t="s">
        <v>1441</v>
      </c>
      <c r="F9" s="409"/>
      <c r="G9" s="409"/>
      <c r="H9" s="409"/>
      <c r="I9" s="409"/>
      <c r="J9" s="409"/>
      <c r="K9" s="409"/>
      <c r="L9" s="409"/>
      <c r="M9" s="408"/>
      <c r="N9" s="409"/>
      <c r="O9" s="407" t="s">
        <v>1464</v>
      </c>
      <c r="P9" s="407" t="s">
        <v>1439</v>
      </c>
      <c r="Q9" s="407" t="s">
        <v>1440</v>
      </c>
      <c r="R9" s="409"/>
      <c r="S9" s="409"/>
      <c r="T9" s="409"/>
      <c r="U9" s="409"/>
      <c r="V9" s="409"/>
      <c r="W9" s="409"/>
      <c r="X9" s="409"/>
      <c r="Y9" s="409"/>
    </row>
    <row r="10" spans="2:25" x14ac:dyDescent="0.25">
      <c r="B10" s="407" t="s">
        <v>1465</v>
      </c>
      <c r="C10" s="407" t="s">
        <v>1439</v>
      </c>
      <c r="D10" s="407" t="s">
        <v>1440</v>
      </c>
      <c r="E10" s="407" t="s">
        <v>1441</v>
      </c>
      <c r="F10" s="409"/>
      <c r="G10" s="409"/>
      <c r="H10" s="409"/>
      <c r="I10" s="409"/>
      <c r="J10" s="409"/>
      <c r="K10" s="409"/>
      <c r="L10" s="409"/>
      <c r="M10" s="408"/>
      <c r="N10" s="409"/>
      <c r="O10" s="407" t="s">
        <v>1466</v>
      </c>
      <c r="P10" s="407" t="s">
        <v>1439</v>
      </c>
      <c r="Q10" s="407" t="s">
        <v>1440</v>
      </c>
      <c r="R10" s="407" t="s">
        <v>1441</v>
      </c>
      <c r="S10" s="407" t="s">
        <v>1442</v>
      </c>
      <c r="T10" s="409"/>
      <c r="U10" s="409"/>
      <c r="V10" s="409"/>
      <c r="W10" s="409"/>
      <c r="X10" s="409"/>
      <c r="Y10" s="409"/>
    </row>
    <row r="11" spans="2:25" x14ac:dyDescent="0.25">
      <c r="B11" s="407" t="s">
        <v>1467</v>
      </c>
      <c r="C11" s="407" t="s">
        <v>1439</v>
      </c>
      <c r="D11" s="407" t="s">
        <v>1440</v>
      </c>
      <c r="E11" s="407" t="s">
        <v>1441</v>
      </c>
      <c r="F11" s="407" t="s">
        <v>1442</v>
      </c>
      <c r="G11" s="409"/>
      <c r="H11" s="409"/>
      <c r="I11" s="409"/>
      <c r="J11" s="409"/>
      <c r="K11" s="409"/>
      <c r="L11" s="409"/>
      <c r="M11" s="408"/>
      <c r="N11" s="409"/>
      <c r="O11" s="407" t="s">
        <v>1468</v>
      </c>
      <c r="P11" s="407" t="s">
        <v>1439</v>
      </c>
      <c r="Q11" s="409"/>
      <c r="R11" s="409"/>
      <c r="S11" s="409"/>
      <c r="T11" s="409"/>
      <c r="U11" s="409"/>
      <c r="V11" s="409"/>
      <c r="W11" s="409"/>
      <c r="X11" s="409"/>
      <c r="Y11" s="409"/>
    </row>
    <row r="12" spans="2:25" x14ac:dyDescent="0.25">
      <c r="B12" s="407" t="s">
        <v>1469</v>
      </c>
      <c r="C12" s="407" t="s">
        <v>1439</v>
      </c>
      <c r="D12" s="409"/>
      <c r="E12" s="409"/>
      <c r="F12" s="409"/>
      <c r="G12" s="409"/>
      <c r="H12" s="409"/>
      <c r="I12" s="409"/>
      <c r="J12" s="409"/>
      <c r="K12" s="409"/>
      <c r="L12" s="409"/>
      <c r="M12" s="408"/>
      <c r="N12" s="409"/>
      <c r="O12" s="407" t="s">
        <v>1470</v>
      </c>
      <c r="P12" s="407" t="s">
        <v>1439</v>
      </c>
      <c r="Q12" s="407" t="s">
        <v>1440</v>
      </c>
      <c r="R12" s="407" t="s">
        <v>1441</v>
      </c>
      <c r="S12" s="407" t="s">
        <v>1442</v>
      </c>
      <c r="T12" s="409"/>
      <c r="U12" s="409"/>
      <c r="V12" s="409"/>
      <c r="W12" s="409"/>
      <c r="X12" s="409"/>
      <c r="Y12" s="409"/>
    </row>
    <row r="13" spans="2:25" x14ac:dyDescent="0.25">
      <c r="B13" s="407" t="s">
        <v>1471</v>
      </c>
      <c r="C13" s="407" t="s">
        <v>1439</v>
      </c>
      <c r="D13" s="409"/>
      <c r="E13" s="409"/>
      <c r="F13" s="409"/>
      <c r="G13" s="409"/>
      <c r="H13" s="409"/>
      <c r="I13" s="409"/>
      <c r="J13" s="409"/>
      <c r="K13" s="409"/>
      <c r="L13" s="409"/>
      <c r="M13" s="408"/>
      <c r="N13" s="409"/>
      <c r="O13" s="407" t="s">
        <v>1472</v>
      </c>
      <c r="P13" s="407" t="s">
        <v>1439</v>
      </c>
      <c r="Q13" s="409"/>
      <c r="R13" s="409"/>
      <c r="S13" s="409"/>
      <c r="T13" s="409"/>
      <c r="U13" s="409"/>
      <c r="V13" s="409"/>
      <c r="W13" s="409"/>
      <c r="X13" s="409"/>
      <c r="Y13" s="409"/>
    </row>
    <row r="14" spans="2:25" x14ac:dyDescent="0.25">
      <c r="B14" s="407" t="s">
        <v>1473</v>
      </c>
      <c r="C14" s="407" t="s">
        <v>1439</v>
      </c>
      <c r="D14" s="407" t="s">
        <v>1440</v>
      </c>
      <c r="E14" s="409"/>
      <c r="F14" s="409"/>
      <c r="G14" s="409"/>
      <c r="H14" s="409"/>
      <c r="I14" s="409"/>
      <c r="J14" s="409"/>
      <c r="K14" s="409"/>
      <c r="L14" s="409"/>
      <c r="M14" s="408"/>
      <c r="N14" s="409"/>
      <c r="O14" s="407" t="s">
        <v>1474</v>
      </c>
      <c r="P14" s="407" t="s">
        <v>1439</v>
      </c>
      <c r="Q14" s="409"/>
      <c r="R14" s="409"/>
      <c r="S14" s="409"/>
      <c r="T14" s="409"/>
      <c r="U14" s="409"/>
      <c r="V14" s="409"/>
      <c r="W14" s="409"/>
      <c r="X14" s="409"/>
      <c r="Y14" s="409"/>
    </row>
    <row r="15" spans="2:25" x14ac:dyDescent="0.25">
      <c r="B15" s="407" t="s">
        <v>1475</v>
      </c>
      <c r="C15" s="407" t="s">
        <v>1439</v>
      </c>
      <c r="D15" s="407" t="s">
        <v>1440</v>
      </c>
      <c r="E15" s="407" t="s">
        <v>1441</v>
      </c>
      <c r="F15" s="407" t="s">
        <v>1442</v>
      </c>
      <c r="G15" s="407" t="s">
        <v>1443</v>
      </c>
      <c r="H15" s="409"/>
      <c r="I15" s="409"/>
      <c r="J15" s="409"/>
      <c r="K15" s="409"/>
      <c r="L15" s="409"/>
      <c r="M15" s="408"/>
      <c r="N15" s="409"/>
      <c r="O15" s="407" t="s">
        <v>1476</v>
      </c>
      <c r="P15" s="407" t="s">
        <v>1439</v>
      </c>
      <c r="Q15" s="407" t="s">
        <v>1440</v>
      </c>
      <c r="R15" s="409"/>
      <c r="S15" s="409"/>
      <c r="T15" s="409"/>
      <c r="U15" s="409"/>
      <c r="V15" s="409"/>
      <c r="W15" s="409"/>
      <c r="X15" s="409"/>
      <c r="Y15" s="409"/>
    </row>
    <row r="16" spans="2:25" x14ac:dyDescent="0.25">
      <c r="B16" s="407" t="s">
        <v>1477</v>
      </c>
      <c r="C16" s="407" t="s">
        <v>1439</v>
      </c>
      <c r="D16" s="409"/>
      <c r="E16" s="409"/>
      <c r="F16" s="409"/>
      <c r="G16" s="409"/>
      <c r="H16" s="409"/>
      <c r="I16" s="409"/>
      <c r="J16" s="409"/>
      <c r="K16" s="409"/>
      <c r="L16" s="409"/>
      <c r="M16" s="408"/>
      <c r="N16" s="409"/>
      <c r="O16" s="407" t="s">
        <v>1478</v>
      </c>
      <c r="P16" s="407" t="s">
        <v>1439</v>
      </c>
      <c r="Q16" s="409"/>
      <c r="R16" s="409"/>
      <c r="S16" s="409"/>
      <c r="T16" s="409"/>
      <c r="U16" s="409"/>
      <c r="V16" s="409"/>
      <c r="W16" s="409"/>
      <c r="X16" s="409"/>
      <c r="Y16" s="409"/>
    </row>
    <row r="17" spans="2:25" x14ac:dyDescent="0.25">
      <c r="B17" s="407" t="s">
        <v>1479</v>
      </c>
      <c r="C17" s="407" t="s">
        <v>1439</v>
      </c>
      <c r="D17" s="409"/>
      <c r="E17" s="409"/>
      <c r="F17" s="409"/>
      <c r="G17" s="409"/>
      <c r="H17" s="409"/>
      <c r="I17" s="409"/>
      <c r="J17" s="409"/>
      <c r="K17" s="409"/>
      <c r="L17" s="409"/>
      <c r="M17" s="408"/>
      <c r="N17" s="409"/>
      <c r="O17" s="407" t="s">
        <v>1480</v>
      </c>
      <c r="P17" s="407" t="s">
        <v>1439</v>
      </c>
      <c r="Q17" s="409"/>
      <c r="R17" s="409"/>
      <c r="S17" s="409"/>
      <c r="T17" s="409"/>
      <c r="U17" s="409"/>
      <c r="V17" s="409"/>
      <c r="W17" s="409"/>
      <c r="X17" s="409"/>
      <c r="Y17" s="409"/>
    </row>
    <row r="18" spans="2:25" x14ac:dyDescent="0.25">
      <c r="B18" s="407" t="s">
        <v>1481</v>
      </c>
      <c r="C18" s="407" t="s">
        <v>1439</v>
      </c>
      <c r="D18" s="407" t="s">
        <v>1440</v>
      </c>
      <c r="E18" s="407" t="s">
        <v>1441</v>
      </c>
      <c r="F18" s="407" t="s">
        <v>1442</v>
      </c>
      <c r="G18" s="407" t="s">
        <v>1443</v>
      </c>
      <c r="H18" s="409"/>
      <c r="I18" s="409"/>
      <c r="J18" s="409"/>
      <c r="K18" s="409"/>
      <c r="L18" s="409"/>
      <c r="M18" s="408"/>
      <c r="N18" s="409"/>
      <c r="O18" s="407" t="s">
        <v>1482</v>
      </c>
      <c r="P18" s="407" t="s">
        <v>1439</v>
      </c>
      <c r="Q18" s="407" t="s">
        <v>1440</v>
      </c>
      <c r="R18" s="409"/>
      <c r="S18" s="409"/>
      <c r="T18" s="409"/>
      <c r="U18" s="409"/>
      <c r="V18" s="409"/>
      <c r="W18" s="409"/>
      <c r="X18" s="409"/>
      <c r="Y18" s="409"/>
    </row>
    <row r="19" spans="2:25" x14ac:dyDescent="0.25">
      <c r="B19" s="407" t="s">
        <v>1483</v>
      </c>
      <c r="C19" s="407" t="s">
        <v>1439</v>
      </c>
      <c r="D19" s="407" t="s">
        <v>1440</v>
      </c>
      <c r="E19" s="409"/>
      <c r="F19" s="409"/>
      <c r="G19" s="409"/>
      <c r="H19" s="409"/>
      <c r="I19" s="409"/>
      <c r="J19" s="409"/>
      <c r="K19" s="409"/>
      <c r="L19" s="409"/>
      <c r="M19" s="408"/>
      <c r="N19" s="409"/>
      <c r="O19" s="407" t="s">
        <v>1484</v>
      </c>
      <c r="P19" s="407" t="s">
        <v>1439</v>
      </c>
      <c r="Q19" s="409"/>
      <c r="R19" s="409"/>
      <c r="S19" s="409"/>
      <c r="T19" s="409"/>
      <c r="U19" s="409"/>
      <c r="V19" s="409"/>
      <c r="W19" s="409"/>
      <c r="X19" s="409"/>
      <c r="Y19" s="409"/>
    </row>
    <row r="20" spans="2:25" x14ac:dyDescent="0.25">
      <c r="B20" s="407" t="s">
        <v>1485</v>
      </c>
      <c r="C20" s="407" t="s">
        <v>1439</v>
      </c>
      <c r="D20" s="409"/>
      <c r="E20" s="409"/>
      <c r="F20" s="409"/>
      <c r="G20" s="409"/>
      <c r="H20" s="409"/>
      <c r="I20" s="409"/>
      <c r="J20" s="409"/>
      <c r="K20" s="409"/>
      <c r="L20" s="409"/>
      <c r="M20" s="408"/>
      <c r="N20" s="409"/>
      <c r="O20" s="407" t="s">
        <v>1486</v>
      </c>
      <c r="P20" s="407" t="s">
        <v>1439</v>
      </c>
      <c r="Q20" s="407" t="s">
        <v>1440</v>
      </c>
      <c r="R20" s="407" t="s">
        <v>1441</v>
      </c>
      <c r="S20" s="409"/>
      <c r="T20" s="409"/>
      <c r="U20" s="409"/>
      <c r="V20" s="409"/>
      <c r="W20" s="409"/>
      <c r="X20" s="409"/>
      <c r="Y20" s="409"/>
    </row>
    <row r="21" spans="2:25" x14ac:dyDescent="0.25">
      <c r="B21" s="407" t="s">
        <v>1487</v>
      </c>
      <c r="C21" s="407" t="s">
        <v>1439</v>
      </c>
      <c r="D21" s="407" t="s">
        <v>1440</v>
      </c>
      <c r="E21" s="407" t="s">
        <v>1441</v>
      </c>
      <c r="F21" s="407" t="s">
        <v>1442</v>
      </c>
      <c r="G21" s="407" t="s">
        <v>1443</v>
      </c>
      <c r="H21" s="407" t="s">
        <v>1444</v>
      </c>
      <c r="I21" s="407" t="s">
        <v>1445</v>
      </c>
      <c r="J21" s="407" t="s">
        <v>1446</v>
      </c>
      <c r="K21" s="407" t="s">
        <v>1447</v>
      </c>
      <c r="L21" s="407" t="s">
        <v>1448</v>
      </c>
      <c r="M21" s="408"/>
      <c r="N21" s="409"/>
      <c r="O21" s="407" t="s">
        <v>1488</v>
      </c>
      <c r="P21" s="407" t="s">
        <v>1439</v>
      </c>
      <c r="Q21" s="407" t="s">
        <v>1440</v>
      </c>
      <c r="R21" s="407" t="s">
        <v>1441</v>
      </c>
      <c r="S21" s="407" t="s">
        <v>1442</v>
      </c>
      <c r="T21" s="407" t="s">
        <v>1443</v>
      </c>
      <c r="U21" s="407" t="s">
        <v>1444</v>
      </c>
      <c r="V21" s="407" t="s">
        <v>1445</v>
      </c>
      <c r="W21" s="407" t="s">
        <v>1446</v>
      </c>
      <c r="X21" s="407" t="s">
        <v>1447</v>
      </c>
      <c r="Y21" s="409"/>
    </row>
    <row r="22" spans="2:25" x14ac:dyDescent="0.25">
      <c r="B22" s="407" t="s">
        <v>1489</v>
      </c>
      <c r="C22" s="407" t="s">
        <v>1439</v>
      </c>
      <c r="D22" s="407" t="s">
        <v>1440</v>
      </c>
      <c r="E22" s="407" t="s">
        <v>1441</v>
      </c>
      <c r="F22" s="409"/>
      <c r="G22" s="409"/>
      <c r="H22" s="409"/>
      <c r="I22" s="409"/>
      <c r="J22" s="409"/>
      <c r="K22" s="409"/>
      <c r="L22" s="409"/>
      <c r="M22" s="408"/>
      <c r="N22" s="409"/>
      <c r="O22" s="407" t="s">
        <v>1490</v>
      </c>
      <c r="P22" s="407" t="s">
        <v>1439</v>
      </c>
      <c r="Q22" s="409"/>
      <c r="R22" s="409"/>
      <c r="S22" s="409"/>
      <c r="T22" s="409"/>
      <c r="U22" s="409"/>
      <c r="V22" s="409"/>
      <c r="W22" s="409"/>
      <c r="X22" s="409"/>
      <c r="Y22" s="409"/>
    </row>
    <row r="23" spans="2:25" x14ac:dyDescent="0.25">
      <c r="B23" s="407" t="s">
        <v>1491</v>
      </c>
      <c r="C23" s="407" t="s">
        <v>1439</v>
      </c>
      <c r="D23" s="409"/>
      <c r="E23" s="409"/>
      <c r="F23" s="409"/>
      <c r="G23" s="409"/>
      <c r="H23" s="409"/>
      <c r="I23" s="409"/>
      <c r="J23" s="409"/>
      <c r="K23" s="409"/>
      <c r="L23" s="409"/>
      <c r="M23" s="408"/>
      <c r="N23" s="409"/>
      <c r="O23" s="407" t="s">
        <v>1492</v>
      </c>
      <c r="P23" s="407" t="s">
        <v>1439</v>
      </c>
      <c r="Q23" s="409"/>
      <c r="R23" s="409"/>
      <c r="S23" s="409"/>
      <c r="T23" s="409"/>
      <c r="U23" s="409"/>
      <c r="V23" s="409"/>
      <c r="W23" s="409"/>
      <c r="X23" s="409"/>
      <c r="Y23" s="409"/>
    </row>
    <row r="24" spans="2:25" x14ac:dyDescent="0.25">
      <c r="B24" s="407" t="s">
        <v>1493</v>
      </c>
      <c r="C24" s="407" t="s">
        <v>1439</v>
      </c>
      <c r="D24" s="407" t="s">
        <v>1440</v>
      </c>
      <c r="E24" s="407" t="s">
        <v>1441</v>
      </c>
      <c r="F24" s="407" t="s">
        <v>1442</v>
      </c>
      <c r="G24" s="407" t="s">
        <v>1443</v>
      </c>
      <c r="H24" s="407" t="s">
        <v>1444</v>
      </c>
      <c r="I24" s="407" t="s">
        <v>1445</v>
      </c>
      <c r="J24" s="407" t="s">
        <v>1446</v>
      </c>
      <c r="K24" s="407" t="s">
        <v>1447</v>
      </c>
      <c r="L24" s="407" t="s">
        <v>1448</v>
      </c>
      <c r="M24" s="408"/>
      <c r="N24" s="409"/>
      <c r="O24" s="407" t="s">
        <v>1494</v>
      </c>
      <c r="P24" s="407" t="s">
        <v>1439</v>
      </c>
      <c r="Q24" s="407" t="s">
        <v>1440</v>
      </c>
      <c r="R24" s="409"/>
      <c r="S24" s="409"/>
      <c r="T24" s="409"/>
      <c r="U24" s="409"/>
      <c r="V24" s="409"/>
      <c r="W24" s="409"/>
      <c r="X24" s="409"/>
      <c r="Y24" s="409"/>
    </row>
    <row r="25" spans="2:25" x14ac:dyDescent="0.25">
      <c r="B25" s="407" t="s">
        <v>1495</v>
      </c>
      <c r="C25" s="407" t="s">
        <v>1439</v>
      </c>
      <c r="D25" s="407" t="s">
        <v>1440</v>
      </c>
      <c r="E25" s="409"/>
      <c r="F25" s="409"/>
      <c r="G25" s="409"/>
      <c r="H25" s="409"/>
      <c r="I25" s="409"/>
      <c r="J25" s="409"/>
      <c r="K25" s="409"/>
      <c r="L25" s="409"/>
      <c r="M25" s="408"/>
      <c r="N25" s="409"/>
      <c r="O25" s="407" t="s">
        <v>1496</v>
      </c>
      <c r="P25" s="407" t="s">
        <v>1439</v>
      </c>
      <c r="Q25" s="407" t="s">
        <v>1440</v>
      </c>
      <c r="R25" s="407" t="s">
        <v>1441</v>
      </c>
      <c r="S25" s="407" t="s">
        <v>1442</v>
      </c>
      <c r="T25" s="407" t="s">
        <v>1443</v>
      </c>
      <c r="U25" s="407" t="s">
        <v>1444</v>
      </c>
      <c r="V25" s="407" t="s">
        <v>1445</v>
      </c>
      <c r="W25" s="407" t="s">
        <v>1446</v>
      </c>
      <c r="X25" s="407" t="s">
        <v>1447</v>
      </c>
      <c r="Y25" s="407" t="s">
        <v>1448</v>
      </c>
    </row>
    <row r="26" spans="2:25" x14ac:dyDescent="0.25">
      <c r="B26" s="407" t="s">
        <v>1497</v>
      </c>
      <c r="C26" s="407" t="s">
        <v>1439</v>
      </c>
      <c r="D26" s="409"/>
      <c r="E26" s="409"/>
      <c r="F26" s="409"/>
      <c r="G26" s="409"/>
      <c r="H26" s="409"/>
      <c r="I26" s="409"/>
      <c r="J26" s="409"/>
      <c r="K26" s="409"/>
      <c r="L26" s="409"/>
      <c r="M26" s="408"/>
      <c r="N26" s="409"/>
      <c r="O26" s="409"/>
      <c r="P26" s="407" t="s">
        <v>1450</v>
      </c>
      <c r="Q26" s="407" t="s">
        <v>1451</v>
      </c>
      <c r="R26" s="407" t="s">
        <v>1452</v>
      </c>
      <c r="S26" s="407" t="s">
        <v>1453</v>
      </c>
      <c r="T26" s="407" t="s">
        <v>1454</v>
      </c>
      <c r="U26" s="407" t="s">
        <v>1455</v>
      </c>
      <c r="V26" s="407" t="s">
        <v>1456</v>
      </c>
      <c r="W26" s="407" t="s">
        <v>1457</v>
      </c>
      <c r="X26" s="409"/>
      <c r="Y26" s="409"/>
    </row>
    <row r="27" spans="2:25" x14ac:dyDescent="0.25">
      <c r="B27" s="407" t="s">
        <v>1498</v>
      </c>
      <c r="C27" s="407" t="s">
        <v>1439</v>
      </c>
      <c r="D27" s="407" t="s">
        <v>1440</v>
      </c>
      <c r="E27" s="407" t="s">
        <v>1441</v>
      </c>
      <c r="F27" s="407" t="s">
        <v>1442</v>
      </c>
      <c r="G27" s="407" t="s">
        <v>1443</v>
      </c>
      <c r="H27" s="407" t="s">
        <v>1444</v>
      </c>
      <c r="I27" s="407" t="s">
        <v>1445</v>
      </c>
      <c r="J27" s="407" t="s">
        <v>1446</v>
      </c>
      <c r="K27" s="407" t="s">
        <v>1447</v>
      </c>
      <c r="L27" s="407" t="s">
        <v>1448</v>
      </c>
      <c r="M27" s="408"/>
      <c r="N27" s="409"/>
      <c r="O27" s="407" t="s">
        <v>1499</v>
      </c>
      <c r="P27" s="407" t="s">
        <v>1439</v>
      </c>
      <c r="Q27" s="407" t="s">
        <v>1440</v>
      </c>
      <c r="R27" s="407" t="s">
        <v>1441</v>
      </c>
      <c r="S27" s="407" t="s">
        <v>1442</v>
      </c>
      <c r="T27" s="407" t="s">
        <v>1443</v>
      </c>
      <c r="U27" s="409"/>
      <c r="V27" s="409"/>
      <c r="W27" s="409"/>
      <c r="X27" s="409"/>
      <c r="Y27" s="409"/>
    </row>
    <row r="28" spans="2:25" x14ac:dyDescent="0.25">
      <c r="B28" s="409"/>
      <c r="C28" s="407" t="s">
        <v>1450</v>
      </c>
      <c r="D28" s="407" t="s">
        <v>1451</v>
      </c>
      <c r="E28" s="407" t="s">
        <v>1452</v>
      </c>
      <c r="F28" s="407" t="s">
        <v>1453</v>
      </c>
      <c r="G28" s="407" t="s">
        <v>1454</v>
      </c>
      <c r="H28" s="407" t="s">
        <v>1455</v>
      </c>
      <c r="I28" s="407" t="s">
        <v>1456</v>
      </c>
      <c r="J28" s="407" t="s">
        <v>1457</v>
      </c>
      <c r="K28" s="407" t="s">
        <v>1500</v>
      </c>
      <c r="L28" s="407" t="s">
        <v>1501</v>
      </c>
      <c r="M28" s="408"/>
      <c r="N28" s="409"/>
      <c r="O28" s="407" t="s">
        <v>1502</v>
      </c>
      <c r="P28" s="407" t="s">
        <v>1439</v>
      </c>
      <c r="Q28" s="407" t="s">
        <v>1440</v>
      </c>
      <c r="R28" s="407" t="s">
        <v>1441</v>
      </c>
      <c r="S28" s="409"/>
      <c r="T28" s="409"/>
      <c r="U28" s="409"/>
      <c r="V28" s="409"/>
      <c r="W28" s="409"/>
      <c r="X28" s="409"/>
      <c r="Y28" s="409"/>
    </row>
    <row r="29" spans="2:25" x14ac:dyDescent="0.25">
      <c r="B29" s="407" t="s">
        <v>1503</v>
      </c>
      <c r="C29" s="407" t="s">
        <v>1439</v>
      </c>
      <c r="D29" s="409"/>
      <c r="E29" s="409"/>
      <c r="F29" s="409"/>
      <c r="G29" s="409"/>
      <c r="H29" s="409"/>
      <c r="I29" s="409"/>
      <c r="J29" s="409"/>
      <c r="K29" s="409"/>
      <c r="L29" s="409"/>
      <c r="M29" s="408"/>
      <c r="N29" s="409"/>
      <c r="O29" s="407" t="s">
        <v>1504</v>
      </c>
      <c r="P29" s="407" t="s">
        <v>1439</v>
      </c>
      <c r="Q29" s="407" t="s">
        <v>1440</v>
      </c>
      <c r="R29" s="409"/>
      <c r="S29" s="409"/>
      <c r="T29" s="409"/>
      <c r="U29" s="409"/>
      <c r="V29" s="409"/>
      <c r="W29" s="409"/>
      <c r="X29" s="409"/>
      <c r="Y29" s="409"/>
    </row>
    <row r="30" spans="2:25" x14ac:dyDescent="0.25">
      <c r="B30" s="407" t="s">
        <v>1505</v>
      </c>
      <c r="C30" s="407" t="s">
        <v>1439</v>
      </c>
      <c r="D30" s="407" t="s">
        <v>1440</v>
      </c>
      <c r="E30" s="407" t="s">
        <v>1441</v>
      </c>
      <c r="F30" s="407" t="s">
        <v>1442</v>
      </c>
      <c r="G30" s="409"/>
      <c r="H30" s="409"/>
      <c r="I30" s="409"/>
      <c r="J30" s="409"/>
      <c r="K30" s="409"/>
      <c r="L30" s="409"/>
      <c r="M30" s="408"/>
      <c r="N30" s="409"/>
      <c r="O30" s="407" t="s">
        <v>1506</v>
      </c>
      <c r="P30" s="407" t="s">
        <v>1439</v>
      </c>
      <c r="Q30" s="409"/>
      <c r="R30" s="409"/>
      <c r="S30" s="409"/>
      <c r="T30" s="409"/>
      <c r="U30" s="409"/>
      <c r="V30" s="409"/>
      <c r="W30" s="409"/>
      <c r="X30" s="409"/>
      <c r="Y30" s="409"/>
    </row>
    <row r="31" spans="2:25" x14ac:dyDescent="0.25"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</row>
    <row r="32" spans="2:25" x14ac:dyDescent="0.25"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/>
      <c r="V32" s="409"/>
      <c r="W32" s="409"/>
      <c r="X32" s="409"/>
      <c r="Y32" s="409"/>
    </row>
    <row r="33" spans="2:25" x14ac:dyDescent="0.25">
      <c r="B33" s="410" t="s">
        <v>1507</v>
      </c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09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3E6FDFD3-DDEE-4437-B5BC-52905A08D172}"/>
    <hyperlink ref="C5" location="'10m Air Pistol 1'!$B$3" tooltip="10m Air Pistol Division 1" display="D1" xr:uid="{BCC1ACD4-A2B0-47CA-B506-19F2A015FCEF}"/>
    <hyperlink ref="D5" location="'10m Air Pistol 1'!$J$3" tooltip="10m Air Pistol Division 2" display="D2" xr:uid="{0042D063-3EF2-410C-92E3-4DA3A9714CBC}"/>
    <hyperlink ref="E5" location="'10m Air Pistol 1'!$B$15" tooltip="10m Air Pistol Division 3" display="D3" xr:uid="{C1E1FE9E-2F3F-4BC7-B91C-C2924027A628}"/>
    <hyperlink ref="F5" location="'10m Air Pistol 1'!$J$15" tooltip="10m Air Pistol Division 4" display="D4" xr:uid="{CC44DCCA-288C-47F1-BD0F-9C00230BFB8E}"/>
    <hyperlink ref="G5" location="'10m Air Pistol 1'!$B$27" tooltip="10m Air Pistol Division 5" display="D5" xr:uid="{49422175-42E7-4F05-9733-66707F8F5615}"/>
    <hyperlink ref="H5" location="'10m Air Pistol 1'!$J$27" tooltip="10m Air Pistol Division 6" display="D6" xr:uid="{EC7B7A1D-6153-4FBC-8C83-3A4DA949E74E}"/>
    <hyperlink ref="I5" location="'10m Air Pistol 1'!$B$39" tooltip="10m Air Pistol Division 7" display="D7" xr:uid="{E8406BE7-FDA6-4E9D-80BE-C5DC2757165F}"/>
    <hyperlink ref="J5" location="'10m Air Pistol 1'!$J$39" tooltip="10m Air Pistol Division 8" display="D8" xr:uid="{57882A3A-594C-4364-8009-1A75316F91EE}"/>
    <hyperlink ref="K5" location="'10m Air Pistol 1'!$B$51" tooltip="10m Air Pistol Division 9" display="D9" xr:uid="{F51C74F8-2D50-466D-95D4-D4399B97ADED}"/>
    <hyperlink ref="L5" location="'10m Air Pistol 1'!$J$51" tooltip="10m Air Pistol Division 10" display="D10" xr:uid="{9F633601-0249-43B2-B2FD-CB2A8041AC4E}"/>
    <hyperlink ref="C6" location="'10m Air Pistol 2'!$B$3" tooltip="10m Air Pistol Division 11" display="D11" xr:uid="{5A2DB5AE-335E-48AE-A7FD-0373C2E7D78F}"/>
    <hyperlink ref="D6" location="'10m Air Pistol 2'!$J$3" tooltip="10m Air Pistol Division 12" display="D12" xr:uid="{F96ED35A-C8B3-4181-9716-33A452BA00FC}"/>
    <hyperlink ref="E6" location="'10m Air Pistol 2'!$B$15" tooltip="10m Air Pistol Division 13" display="D13" xr:uid="{6807FAB4-4917-4953-A404-30FD4F09D931}"/>
    <hyperlink ref="F6" location="'10m Air Pistol 2'!$J$15" tooltip="10m Air Pistol Division 14" display="D14" xr:uid="{57BBC2A3-A8BE-4EA0-B851-8EAF502F55AF}"/>
    <hyperlink ref="G6" location="'10m Air Pistol 2'!$B$27" tooltip="10m Air Pistol Division 15" display="D15" xr:uid="{312DB6CB-6CE1-40A7-BA2C-4DD2F8EF2838}"/>
    <hyperlink ref="H6" location="'10m Air Pistol 2'!$J$27" tooltip="10m Air Pistol Division 16" display="D16" xr:uid="{D558A1BA-95A9-4EEF-AF0A-BD0D1F5490B4}"/>
    <hyperlink ref="I6" location="'10m Air Pistol 2'!$B$39" tooltip="10m Air Pistol Division 17" display="D17" xr:uid="{44BA54AE-6157-46C7-A330-24CB78E71D8D}"/>
    <hyperlink ref="J6" location="'10m Air Pistol 2'!$J$39" tooltip="10m Air Pistol Division 18" display="D18" xr:uid="{4C395BCD-9589-450A-BAEB-ADE715C1BEFA}"/>
    <hyperlink ref="B7" location="'10m Air Pistol Jun'!A2" tooltip="10m Air Pistol Jun" display="10m Air Pistol Jun" xr:uid="{89696274-E820-4170-B956-22C19DFDA5FB}"/>
    <hyperlink ref="C7" location="'10m Air Pistol Jun'!$B$3" tooltip="10m Air Pistol Jun Division 1" display="D1" xr:uid="{2456E115-B47B-45D7-83C3-53911F357C88}"/>
    <hyperlink ref="B8" location="'10m Air Pistol Sen'!A2" tooltip="10m Air Pistol Sen" display="10m Air Pistol Sen" xr:uid="{8B33F5CC-54FA-4687-86EB-0FEFF9ED3710}"/>
    <hyperlink ref="C8" location="'10m Air Pistol Sen'!$B$3" tooltip="10m Air Pistol Sen Division 1" display="D1" xr:uid="{6E0CE7B8-ABB4-433C-A964-2AAE0D9DF018}"/>
    <hyperlink ref="D8" location="'10m Air Pistol Sen'!$B$15" tooltip="10m Air Pistol Sen Division 2" display="D2" xr:uid="{2713DA43-3D8E-4BDC-A4CA-011238200C3C}"/>
    <hyperlink ref="E8" location="'10m Air Pistol Sen'!$B$27" tooltip="10m Air Pistol Sen Division 3" display="D3" xr:uid="{33FD71E9-CD07-446E-8B89-AA0E532E0FCC}"/>
    <hyperlink ref="F8" location="'10m Air Pistol Sen'!$B$39" tooltip="10m Air Pistol Sen Division 4" display="D4" xr:uid="{26139FAF-B53A-4360-AC88-738BA8CBA905}"/>
    <hyperlink ref="B9" location="'10m Air Pistol Team 1'!A2" tooltip="10m Air Pistol Team" display="10m Air Pistol Team" xr:uid="{A1C30057-D6EA-4344-8E5E-7F78148FA4E2}"/>
    <hyperlink ref="C9" location="'10m Air Pistol Team 1'!$A$3" tooltip="10m Air Pistol Team Division 1" display="D1" xr:uid="{189ECC84-AC34-403B-AB33-B064D2A2609E}"/>
    <hyperlink ref="D9" location="'10m Air Pistol Team 1'!$A$29" tooltip="10m Air Pistol Team Division 2" display="D2" xr:uid="{C69551BC-960D-4778-AB64-BE83CF891BB1}"/>
    <hyperlink ref="E9" location="'10m Air Pistol Team 2'!$A$3" tooltip="10m Air Pistol Team Division 3" display="D3" xr:uid="{18E08F41-C210-49EA-90D2-F2A6A70D55AE}"/>
    <hyperlink ref="B10" location="'10m Air Pistol (Supp rest)'!A2" tooltip="10m Air Pistol (Supp rest)" display="10m Air Pistol (Supp rest)" xr:uid="{61D15DDF-ED73-4EDD-B847-9649E56A7C94}"/>
    <hyperlink ref="C10" location="'10m Air Pistol (Supp rest)'!$B$3" tooltip="10m Air Pistol (Supp rest) Division 1" display="D1" xr:uid="{45A6BB64-757B-4D9C-9814-52C7A57A4BB8}"/>
    <hyperlink ref="D10" location="'10m Air Pistol (Supp rest)'!$B$14" tooltip="10m Air Pistol (Supp rest) Division 2" display="D2" xr:uid="{011E5598-914D-46DB-975E-E9B59E724E7A}"/>
    <hyperlink ref="E10" location="'10m Air Pistol (Supp rest)'!$B$25" tooltip="10m Air Pistol (Supp rest) Division 3" display="D3" xr:uid="{97668031-9064-48D0-A2A7-4E6C8C6EEF15}"/>
    <hyperlink ref="B11" location="'10m Air Rifle'!A2" tooltip="10m Air Rifle" display="10m Air Rifle" xr:uid="{C3CD9181-6385-48AF-867D-559047A26017}"/>
    <hyperlink ref="C11" location="'10m Air Rifle'!$B$3" tooltip="10m Air Rifle Division 1" display="D1" xr:uid="{88DE0747-5FE2-4850-A40F-6AF903A103E3}"/>
    <hyperlink ref="D11" location="'10m Air Rifle'!$B$16" tooltip="10m Air Rifle Division 2" display="D2" xr:uid="{8EC44C43-D155-46A2-AB73-FA5B8718890A}"/>
    <hyperlink ref="E11" location="'10m Air Rifle'!$B$28" tooltip="10m Air Rifle Division 3" display="D3" xr:uid="{DA52146C-1517-4C2D-BDE6-383291EBA818}"/>
    <hyperlink ref="F11" location="'10m Air Rifle'!$B$40" tooltip="10m Air Rifle Division 4" display="D4" xr:uid="{0A1703F9-1BBD-4995-89DF-AF93AF4AC07B}"/>
    <hyperlink ref="B12" location="'10m Air Rifle Jun'!A2" tooltip="10m Air Rifle Jun" display="10m Air Rifle Jun" xr:uid="{71129389-B8A4-42CE-948D-5FC4AF4FF0E3}"/>
    <hyperlink ref="C12" location="'10m Air Rifle Jun'!$B$3" tooltip="10m Air Rifle Jun Division 1" display="D1" xr:uid="{C615818B-C0A0-482F-A0CE-D3E4EC50200F}"/>
    <hyperlink ref="B13" location="'10m Air Rifle Sen'!A2" tooltip="10m Air Rifle Sen" display="10m Air Rifle Sen" xr:uid="{15BE5EED-4E95-4C7F-92C8-7E1948AFA791}"/>
    <hyperlink ref="C13" location="'10m Air Rifle Sen'!$B$3" tooltip="10m Air Rifle Sen Division 1" display="D1" xr:uid="{07E5A34E-FD17-4CEC-A22D-E27F398BD54F}"/>
    <hyperlink ref="B14" location="'10m Air Rifle (Supp rest)'!A2" tooltip="10m Air Rifle (Supp rest)" display="10m Air Rifle (Supp rest)" xr:uid="{44DCD56B-DF57-4BC9-B6CD-4B606EAA294B}"/>
    <hyperlink ref="C14" location="'10m Air Rifle (Supp rest)'!$B$3" tooltip="10m Air Rifle (Supp rest) Division 1" display="D1" xr:uid="{832B6498-8316-4ADF-A462-0653E5D3A1E8}"/>
    <hyperlink ref="D14" location="'10m Air Rifle (Supp rest)'!$B$12" tooltip="10m Air Rifle (Supp rest) Division 2" display="D2" xr:uid="{2F5EA57C-5605-4C57-A2BF-6337994E8FB8}"/>
    <hyperlink ref="B15" location="'20Yd Pistol'!A2" tooltip="20Yd Pistol" display="20Yd Pistol" xr:uid="{C3E02E41-A9D6-46AE-B856-0BDE605E70BD}"/>
    <hyperlink ref="C15" location="'20Yd Pistol'!$B$3" tooltip="20Yd Pistol Division 1" display="D1" xr:uid="{13D5E50B-165F-4E5E-9AB0-032F42B76503}"/>
    <hyperlink ref="D15" location="'20Yd Pistol'!$B$15" tooltip="20Yd Pistol Division 2" display="D2" xr:uid="{74AE0800-9D2A-454E-B8F3-B76D193211B0}"/>
    <hyperlink ref="E15" location="'20Yd Pistol'!$B$27" tooltip="20Yd Pistol Division 3" display="D3" xr:uid="{750349D5-42EC-4E5F-AC78-F61D74613507}"/>
    <hyperlink ref="F15" location="'20Yd Pistol'!$B$38" tooltip="20Yd Pistol Division 4" display="D4" xr:uid="{922BB468-B438-4FC9-BD5C-B439C1E5367E}"/>
    <hyperlink ref="G15" location="'20Yd Pistol'!$B$49" tooltip="20Yd Pistol Division 5" display="D5" xr:uid="{86A5FFFF-226C-4803-8C75-58AE19D066DF}"/>
    <hyperlink ref="B16" location="'20Yd Pistol Sen'!A2" tooltip="20Yd Pistol Sen" display="20Yd Pistol Sen" xr:uid="{A7B5A9DF-6658-4BCE-818B-74162BE6B23E}"/>
    <hyperlink ref="C16" location="'20Yd Pistol Sen'!$B$3" tooltip="20Yd Pistol Sen Division 1" display="D1" xr:uid="{0FA86E67-4657-405F-BD47-EE6E0FF93FE1}"/>
    <hyperlink ref="B17" location="'6Yd Air Pistol'!A2" tooltip="6Yd Air Pistol" display="6Yd Air Pistol" xr:uid="{71D8C938-F47A-4084-8EE1-0156A10EF1FB}"/>
    <hyperlink ref="C17" location="'6Yd Air Pistol'!$B$3" tooltip="6Yd Air Pistol Division 1" display="D1" xr:uid="{007A0C26-7CAD-4D76-957E-C86E127253A4}"/>
    <hyperlink ref="B18" location="'Bench 100yd'!A2" tooltip="Bench 100yd" display="Bench 100yd" xr:uid="{1D448B8E-7F1B-4B4D-BC03-1CD19DAD67E1}"/>
    <hyperlink ref="C18" location="'Bench 100yd'!$B$3" tooltip="Bench 100yd Division 1" display="D1" xr:uid="{2FFECEFE-D80F-4E56-854B-4669852B0842}"/>
    <hyperlink ref="D18" location="'Bench 100yd'!$B$15" tooltip="Bench 100yd Division 2" display="D2" xr:uid="{2D763463-BF10-4C71-9801-14E340DC4DAE}"/>
    <hyperlink ref="E18" location="'Bench 100yd'!$B$27" tooltip="Bench 100yd Division 3" display="D3" xr:uid="{9E313502-DE15-4E6F-B895-EDE53589798C}"/>
    <hyperlink ref="F18" location="'Bench 100yd'!$B$38" tooltip="Bench 100yd Division 4" display="D4" xr:uid="{3555B8A5-84AE-4F9C-87E8-BB0A90CC2A69}"/>
    <hyperlink ref="G18" location="'Bench 100yd'!$B$49" tooltip="Bench 100yd Division 5" display="D5" xr:uid="{56948908-1E89-41B8-AF8B-02C06D523AC4}"/>
    <hyperlink ref="B19" location="'Bench 100yd Sen'!A2" tooltip="Bench 100yd Sen" display="Bench 100yd Sen" xr:uid="{7D153148-2FCD-4B92-9270-AD3776AE2715}"/>
    <hyperlink ref="C19" location="'Bench 100yd Sen'!$B$3" tooltip="Bench 100yd Sen Division 1" display="D1" xr:uid="{52249D96-13E5-408A-A948-9293879E8737}"/>
    <hyperlink ref="D19" location="'Bench 100yd Sen'!$B$12" tooltip="Bench 100yd Sen Division 2" display="D2" xr:uid="{9A1C3245-7E3B-47F8-AAE0-EB0FCD0D4D55}"/>
    <hyperlink ref="B20" location="'Bench 100yd Team'!A2" tooltip="Bench 100yd Team" display="Bench 100yd Team" xr:uid="{663727B5-1570-4200-805E-49D586DBC820}"/>
    <hyperlink ref="C20" location="'Bench 100yd Team'!$A$3" tooltip="Bench 100yd Team Division 1" display="D1" xr:uid="{31F90A25-133E-4AA8-9CE3-F590F77DCD9E}"/>
    <hyperlink ref="B21" location="'Bench 50m 1'!A2" tooltip="Bench 50m" display="Bench 50m" xr:uid="{0E42F198-5273-42AD-BD4D-858CEE16E8C4}"/>
    <hyperlink ref="C21" location="'Bench 50m 1'!$B$3" tooltip="Bench 50m Division 1" display="D1" xr:uid="{863E55B2-F53B-4773-A591-AF1C8BAC2399}"/>
    <hyperlink ref="D21" location="'Bench 50m 1'!$B$15" tooltip="Bench 50m Division 2" display="D2" xr:uid="{14798D9B-1F45-4CBF-927C-3EA2452F02E6}"/>
    <hyperlink ref="E21" location="'Bench 50m 1'!$B$27" tooltip="Bench 50m Division 3" display="D3" xr:uid="{4E2448D0-11BC-480E-B0BC-36D182492295}"/>
    <hyperlink ref="F21" location="'Bench 50m 1'!$B$39" tooltip="Bench 50m Division 4" display="D4" xr:uid="{C2D6D048-1BF3-4386-9C29-B31FC69C03FD}"/>
    <hyperlink ref="G21" location="'Bench 50m 1'!$B$51" tooltip="Bench 50m Division 5" display="D5" xr:uid="{AB611663-2A18-414E-8CDE-CB349FEEED1E}"/>
    <hyperlink ref="H21" location="'Bench 50m 2'!$B$3" tooltip="Bench 50m Division 6" display="D6" xr:uid="{0CC8F371-EE78-4481-8601-F5B7233E9637}"/>
    <hyperlink ref="I21" location="'Bench 50m 2'!$B$15" tooltip="Bench 50m Division 7" display="D7" xr:uid="{0D0C5222-457A-4043-B6FA-892D81B74134}"/>
    <hyperlink ref="J21" location="'Bench 50m 2'!$B$27" tooltip="Bench 50m Division 8" display="D8" xr:uid="{B53F3F37-B745-4E35-8A36-D02839F4671A}"/>
    <hyperlink ref="K21" location="'Bench 50m 2'!$B$39" tooltip="Bench 50m Division 9" display="D9" xr:uid="{763A1DEE-6674-4EF5-BCE1-F5D79B66506B}"/>
    <hyperlink ref="L21" location="'Bench 50m 2'!$B$51" tooltip="Bench 50m Division 10" display="D10" xr:uid="{96D51E78-47B8-4BC7-B393-9705B78815C4}"/>
    <hyperlink ref="B22" location="'Bench 50m Sen'!A2" tooltip="Bench 50m Sen" display="Bench 50m Sen" xr:uid="{0C16153F-84C4-4C2F-9D3F-FAEA73178123}"/>
    <hyperlink ref="C22" location="'Bench 50m Sen'!$B$3" tooltip="Bench 50m Sen Division 1" display="D1" xr:uid="{278E63EF-FB93-412B-80C6-013915943BA1}"/>
    <hyperlink ref="D22" location="'Bench 50m Sen'!$B$13" tooltip="Bench 50m Sen Division 2" display="D2" xr:uid="{E99BEA4D-1F1E-4426-A5FD-155D98296D45}"/>
    <hyperlink ref="E22" location="'Bench 50m Sen'!$B$23" tooltip="Bench 50m Sen Division 3" display="D3" xr:uid="{9AED9BAC-FF38-4286-884A-31B7E36CCE17}"/>
    <hyperlink ref="B23" location="'Bench 50m Team'!A2" tooltip="Bench 50m Team" display="Bench 50m Team" xr:uid="{4C6EDBB7-8BCF-4A5C-A6D8-E299F6B7FA28}"/>
    <hyperlink ref="C23" location="'Bench 50m Team'!$A$3" tooltip="Bench 50m Team Division 1" display="D1" xr:uid="{7C4C65D4-07CF-4A9F-944D-8EDEEF76965C}"/>
    <hyperlink ref="B24" location="'Bench SR (Air) 1'!A2" tooltip="Bench SR (Air)" display="Bench SR (Air)" xr:uid="{DF5CC500-4148-471C-97AF-06271A9E73E9}"/>
    <hyperlink ref="C24" location="'Bench SR (Air) 1'!$B$3" tooltip="Bench SR (Air) Division 1" display="D1" xr:uid="{0B89549B-6442-4E12-B02A-4ADAD82CFF02}"/>
    <hyperlink ref="D24" location="'Bench SR (Air) 1'!$B$15" tooltip="Bench SR (Air) Division 2" display="D2" xr:uid="{62DE4796-7614-4D30-863B-28D633791011}"/>
    <hyperlink ref="E24" location="'Bench SR (Air) 1'!$B$27" tooltip="Bench SR (Air) Division 3" display="D3" xr:uid="{D5F3BDEA-165F-4849-A44D-E27609B9CFAD}"/>
    <hyperlink ref="F24" location="'Bench SR (Air) 1'!$B$39" tooltip="Bench SR (Air) Division 4" display="D4" xr:uid="{3A848134-FD0B-4C8C-8EDD-3FF70FC011E1}"/>
    <hyperlink ref="G24" location="'Bench SR (Air) 1'!$B$51" tooltip="Bench SR (Air) Division 5" display="D5" xr:uid="{DF195038-2153-42B6-B7C1-FD12AF1017DF}"/>
    <hyperlink ref="H24" location="'Bench SR (Air) 2'!$B$3" tooltip="Bench SR (Air) Division 6" display="D6" xr:uid="{B2ECD364-8C7C-4463-984E-979D3C1E2C8A}"/>
    <hyperlink ref="I24" location="'Bench SR (Air) 2'!$B$14" tooltip="Bench SR (Air) Division 7" display="D7" xr:uid="{DC2AE4E7-019F-4C9C-BEB5-AECAACFED760}"/>
    <hyperlink ref="J24" location="'Bench SR (Air) 2'!$B$25" tooltip="Bench SR (Air) Division 8" display="D8" xr:uid="{2DFE19B7-D4DE-4925-A24B-F44E1EA64CDC}"/>
    <hyperlink ref="K24" location="'Bench SR (Air) 2'!$B$36" tooltip="Bench SR (Air) Division 9" display="D9" xr:uid="{8329C536-4AA4-41A8-8377-36E9CFB8996D}"/>
    <hyperlink ref="L24" location="'Bench SR (Air) 2'!$B$47" tooltip="Bench SR (Air) Division 10" display="D10" xr:uid="{BFA9F6DB-4B34-42A5-A682-F6F36AF312C4}"/>
    <hyperlink ref="B25" location="'Bench SR (Air) Sen'!A2" tooltip="Bench SR (Air) Sen" display="Bench SR (Air) Sen" xr:uid="{8EEEAFA3-4206-4DD1-8892-3AC4A9A479E9}"/>
    <hyperlink ref="C25" location="'Bench SR (Air) Sen'!$B$3" tooltip="Bench SR (Air) Sen Division 1" display="D1" xr:uid="{7CF84B2E-0185-45A4-89C8-EA27AD75F462}"/>
    <hyperlink ref="D25" location="'Bench SR (Air) Sen'!$B$13" tooltip="Bench SR (Air) Sen Division 2" display="D2" xr:uid="{0FD72A04-4AF6-4061-A6B7-56DC4A47A329}"/>
    <hyperlink ref="B26" location="'Bench SR (Air) Team'!A2" tooltip="Bench SR (Air) Team" display="Bench SR (Air) Team" xr:uid="{2EB953F2-10DD-4906-AFCB-50C7BE2DD70A}"/>
    <hyperlink ref="C26" location="'Bench SR (Air) Team'!$A$3" tooltip="Bench SR (Air) Team Division 1" display="D1" xr:uid="{D94E16B9-8022-4E01-A518-1691AD1C49ED}"/>
    <hyperlink ref="B27" location="'Bench SR (Rim) 1'!A2" tooltip="Bench SR (Rim)" display="Bench SR (Rim)" xr:uid="{A93C70DF-8E8D-4A9A-8054-57E8FCB53CA5}"/>
    <hyperlink ref="C27" location="'Bench SR (Rim) 1'!$B$3" tooltip="Bench SR (Rim) Division 1" display="D1" xr:uid="{799303C2-60E3-4179-B012-4F3FBEB94558}"/>
    <hyperlink ref="D27" location="'Bench SR (Rim) 1'!$B$15" tooltip="Bench SR (Rim) Division 2" display="D2" xr:uid="{5D3407BA-169B-4CA6-9A5A-C590E0E5ED1D}"/>
    <hyperlink ref="E27" location="'Bench SR (Rim) 1'!$B$27" tooltip="Bench SR (Rim) Division 3" display="D3" xr:uid="{D1444E4F-AB9C-4D9D-8316-5CAA159736D2}"/>
    <hyperlink ref="F27" location="'Bench SR (Rim) 1'!$B$39" tooltip="Bench SR (Rim) Division 4" display="D4" xr:uid="{E51FA617-82DB-46E4-B876-E41EB6B71967}"/>
    <hyperlink ref="G27" location="'Bench SR (Rim) 1'!$B$51" tooltip="Bench SR (Rim) Division 5" display="D5" xr:uid="{8BF85C23-3680-4ADE-AD9E-F123319A3E14}"/>
    <hyperlink ref="H27" location="'Bench SR (Rim) 2'!$B$3" tooltip="Bench SR (Rim) Division 6" display="D6" xr:uid="{79BCEAD8-93C4-4955-8376-AD257740F3F3}"/>
    <hyperlink ref="I27" location="'Bench SR (Rim) 2'!$B$15" tooltip="Bench SR (Rim) Division 7" display="D7" xr:uid="{93602F15-8C97-4290-88AF-F351255FA3D7}"/>
    <hyperlink ref="J27" location="'Bench SR (Rim) 2'!$B$27" tooltip="Bench SR (Rim) Division 8" display="D8" xr:uid="{EA7B1D84-6C4E-4F50-B15A-099691940E0B}"/>
    <hyperlink ref="K27" location="'Bench SR (Rim) 2'!$B$39" tooltip="Bench SR (Rim) Division 9" display="D9" xr:uid="{80BCABBF-D336-48D6-A946-FAEDC7D3E03F}"/>
    <hyperlink ref="L27" location="'Bench SR (Rim) 2'!$B$51" tooltip="Bench SR (Rim) Division 10" display="D10" xr:uid="{38D717C8-AC48-4F4B-9A50-845776725459}"/>
    <hyperlink ref="C28" location="'Bench SR (Rim) 3'!$B$3" tooltip="Bench SR (Rim) Division 11" display="D11" xr:uid="{A739EAB6-F21B-4878-BC54-0167F7122DEC}"/>
    <hyperlink ref="D28" location="'Bench SR (Rim) 3'!$B$15" tooltip="Bench SR (Rim) Division 12" display="D12" xr:uid="{077FD8F2-FCA7-43C4-96B9-5C79DACEFE09}"/>
    <hyperlink ref="E28" location="'Bench SR (Rim) 3'!$B$27" tooltip="Bench SR (Rim) Division 13" display="D13" xr:uid="{653205FE-6D7E-4ACE-9D2A-A39B01581847}"/>
    <hyperlink ref="F28" location="'Bench SR (Rim) 3'!$B$39" tooltip="Bench SR (Rim) Division 14" display="D14" xr:uid="{553CB2D2-F100-4461-AE53-5102A0FD7F0A}"/>
    <hyperlink ref="G28" location="'Bench SR (Rim) 3'!$B$51" tooltip="Bench SR (Rim) Division 15" display="D15" xr:uid="{55598E75-5CBC-4D9E-A258-3365B216DCB9}"/>
    <hyperlink ref="H28" location="'Bench SR (Rim) 4'!$B$3" tooltip="Bench SR (Rim) Division 16" display="D16" xr:uid="{542D8CDA-AC5F-4F81-B98A-C3F7AAEB4B9E}"/>
    <hyperlink ref="I28" location="'Bench SR (Rim) 4'!$B$15" tooltip="Bench SR (Rim) Division 17" display="D17" xr:uid="{1E774803-D261-40E4-AA07-C6A2BDE1B6F7}"/>
    <hyperlink ref="J28" location="'Bench SR (Rim) 4'!$B$26" tooltip="Bench SR (Rim) Division 18" display="D18" xr:uid="{6D64A58A-1862-415B-B6EF-54A736DBC00A}"/>
    <hyperlink ref="K28" location="'Bench SR (Rim) 4'!$B$37" tooltip="Bench SR (Rim) Division 19" display="D19" xr:uid="{92D2FDCF-803F-4C89-BA4E-CDB26EE8E6EB}"/>
    <hyperlink ref="L28" location="'Bench SR (Rim) 4'!$B$48" tooltip="Bench SR (Rim) Division 20" display="D20" xr:uid="{29D836F2-A45F-4942-8202-45C481041938}"/>
    <hyperlink ref="B29" location="'Bench SR (Rim) Jun'!A2" tooltip="Bench SR (Rim) Jun" display="Bench SR (Rim) Jun" xr:uid="{B9D192F8-373B-4E5C-B341-CE53F8AC0152}"/>
    <hyperlink ref="C29" location="'Bench SR (Rim) Jun'!$B$3" tooltip="Bench SR (Rim) Jun Division 1" display="D1" xr:uid="{CF52A186-F463-4CC1-AB63-ECEF5F42D0CE}"/>
    <hyperlink ref="B30" location="'Bench SR (Rim) Sen'!A2" tooltip="Bench SR (Rim) Sen" display="Bench SR (Rim) Sen" xr:uid="{0AB8EABC-EE1E-4FF8-B75E-B17462A44EC7}"/>
    <hyperlink ref="C30" location="'Bench SR (Rim) Sen'!$B$3" tooltip="Bench SR (Rim) Sen Division 1" display="D1" xr:uid="{68B617F4-BB41-4023-8AD4-4286B6235D0F}"/>
    <hyperlink ref="D30" location="'Bench SR (Rim) Sen'!$B$14" tooltip="Bench SR (Rim) Sen Division 2" display="D2" xr:uid="{BDCB41A7-4DD3-4B06-9135-C3E341F4A711}"/>
    <hyperlink ref="E30" location="'Bench SR (Rim) Sen'!$B$25" tooltip="Bench SR (Rim) Sen Division 3" display="D3" xr:uid="{C2DA6A4B-1283-49CD-841A-12FEA51BF0EB}"/>
    <hyperlink ref="F30" location="'Bench SR (Rim) Sen'!$B$36" tooltip="Bench SR (Rim) Sen Division 4" display="D4" xr:uid="{5FB5D5E0-9AFD-4FE2-A47A-31ECA003AC18}"/>
    <hyperlink ref="O5" location="'Bench SR (Rim) Team 1'!A2" tooltip="Bench SR (Rim) Team" display="Bench SR (Rim) Team" xr:uid="{C47E023C-7FE6-43C4-8FDA-6B945F18665D}"/>
    <hyperlink ref="P5" location="'Bench SR (Rim) Team 1'!$A$3" tooltip="Bench SR (Rim) Team Division 1" display="D1" xr:uid="{AE7FF13B-F987-4C09-ADDA-57F24763F3E7}"/>
    <hyperlink ref="Q5" location="'Bench SR (Rim) Team 1'!$A$29" tooltip="Bench SR (Rim) Team Division 2" display="D2" xr:uid="{0E0668EE-3FA0-46B1-A7A9-C43A57CF19E3}"/>
    <hyperlink ref="R5" location="'Bench SR (Rim) Team 2'!$A$3" tooltip="Bench SR (Rim) Team Division 3" display="D3" xr:uid="{519915F9-2B73-495A-8460-B68BDD7A6795}"/>
    <hyperlink ref="O6" location="'Gallery Rifle Any'!A2" tooltip="Gallery Rifle Any" display="Gallery Rifle Any" xr:uid="{8259A7A3-4854-4BF1-9BA6-EC53AC5A0072}"/>
    <hyperlink ref="P6" location="'Gallery Rifle Any'!$B$3" tooltip="Gallery Rifle Any Division 1" display="D1" xr:uid="{70372E10-46B1-43EF-8D40-4203D5912CCA}"/>
    <hyperlink ref="Q6" location="'Gallery Rifle Any'!$L$3" tooltip="Gallery Rifle Any Division 2" display="D2" xr:uid="{06FB027A-2AA8-412F-8154-497F8BD1F28C}"/>
    <hyperlink ref="R6" location="'Gallery Rifle Any'!$B$14" tooltip="Gallery Rifle Any Division 3" display="D3" xr:uid="{B3AFC53A-3182-46E6-B4E8-BBC7E22248CD}"/>
    <hyperlink ref="S6" location="'Gallery Rifle Any'!$L$14" tooltip="Gallery Rifle Any Division 4" display="D4" xr:uid="{23A3BD04-D2B4-4F2A-AB08-C040D2E539F7}"/>
    <hyperlink ref="T6" location="'Gallery Rifle Any'!$B$25" tooltip="Gallery Rifle Any Division 5" display="D5" xr:uid="{64E1B7A1-ECA9-4011-B146-C2858E5FEF9D}"/>
    <hyperlink ref="U6" location="'Gallery Rifle Any'!$L$25" tooltip="Gallery Rifle Any Division 6" display="D6" xr:uid="{58B65198-C536-4C49-ABC6-3D207BB50D65}"/>
    <hyperlink ref="O7" location="'Gallery Rifle Any Sen'!A2" tooltip="Gallery Rifle Any Sen" display="Gallery Rifle Any Sen" xr:uid="{E78C10B9-F728-45EC-8907-C64244EE96AF}"/>
    <hyperlink ref="P7" location="'Gallery Rifle Any Sen'!$B$3" tooltip="Gallery Rifle Any Sen Division 1" display="D1" xr:uid="{AA2B5107-5BB6-44CB-AA55-ED2CDF0BA533}"/>
    <hyperlink ref="Q7" location="'Gallery Rifle Any Sen'!$B$15" tooltip="Gallery Rifle Any Sen Division 2" display="D2" xr:uid="{DA68EE84-49CF-478C-B60B-DCE4E1A0C77C}"/>
    <hyperlink ref="O8" location="'Gallery Rifle Iron'!A2" tooltip="Gallery Rifle Iron" display="Gallery Rifle Iron" xr:uid="{B8C27A09-ABF2-42B0-AFC2-E0AAA315CD2D}"/>
    <hyperlink ref="P8" location="'Gallery Rifle Iron'!$B$3" tooltip="Gallery Rifle Iron Division 1" display="D1" xr:uid="{A27ED9B1-300E-4734-85FF-B2C147430915}"/>
    <hyperlink ref="Q8" location="'Gallery Rifle Iron'!$L$3" tooltip="Gallery Rifle Iron Division 2" display="D2" xr:uid="{40213442-2D98-46B5-9EAB-2D6C3407D6AB}"/>
    <hyperlink ref="R8" location="'Gallery Rifle Iron'!$B$15" tooltip="Gallery Rifle Iron Division 3" display="D3" xr:uid="{FE930528-AF0F-4F37-876E-9D0CD438A691}"/>
    <hyperlink ref="S8" location="'Gallery Rifle Iron'!$L$15" tooltip="Gallery Rifle Iron Division 4" display="D4" xr:uid="{A7C86D5A-E7E0-4F6F-BD97-4C22A7A0A63D}"/>
    <hyperlink ref="T8" location="'Gallery Rifle Iron'!$B$27" tooltip="Gallery Rifle Iron Division 5" display="D5" xr:uid="{B35792A5-35E1-47C6-A2A2-C2A7237A7FB5}"/>
    <hyperlink ref="U8" location="'Gallery Rifle Iron'!$L$27" tooltip="Gallery Rifle Iron Division 6" display="D6" xr:uid="{15C11506-4016-42BF-A7DD-60A73415CDC5}"/>
    <hyperlink ref="V8" location="'Gallery Rifle Iron'!$B$39" tooltip="Gallery Rifle Iron Division 7" display="D7" xr:uid="{78E27E19-0AC9-4649-AC12-421A842D6B1E}"/>
    <hyperlink ref="W8" location="'Gallery Rifle Iron'!$L$39" tooltip="Gallery Rifle Iron Division 8" display="D8" xr:uid="{D16CB3E1-32CD-41C0-B94F-DE0E79091962}"/>
    <hyperlink ref="O9" location="'Gallery Rifle Iron Sen'!A2" tooltip="Gallery Rifle Iron Sen" display="Gallery Rifle Iron Sen" xr:uid="{E0D29AC8-DD5A-47CA-AAE2-CE6359CB0829}"/>
    <hyperlink ref="P9" location="'Gallery Rifle Iron Sen'!$B$3" tooltip="Gallery Rifle Iron Sen Division 1" display="D1" xr:uid="{BD7E9242-1FA3-4ADE-BA5F-B57AC09BE6CD}"/>
    <hyperlink ref="Q9" location="'Gallery Rifle Iron Sen'!$B$16" tooltip="Gallery Rifle Iron Sen Division 2" display="D2" xr:uid="{813A0A35-56CC-46D4-9824-1442F1E65885}"/>
    <hyperlink ref="O10" location="'Long Barrelled Pistol'!A2" tooltip="Long Barrelled Pistol" display="Long Barrelled Pistol" xr:uid="{F35DA70E-F0EE-4637-B2CA-48F862C26A05}"/>
    <hyperlink ref="P10" location="'Long Barrelled Pistol'!$B$3" tooltip="Long Barrelled Pistol Division 1" display="D1" xr:uid="{8EFEF8F9-BBD0-46DB-AF65-FB61E33B6EC4}"/>
    <hyperlink ref="Q10" location="'Long Barrelled Pistol'!$B$14" tooltip="Long Barrelled Pistol Division 2" display="D2" xr:uid="{34F0E587-2FCB-46A7-B24F-0C226DB081D6}"/>
    <hyperlink ref="R10" location="'Long Barrelled Pistol'!$B$25" tooltip="Long Barrelled Pistol Division 3" display="D3" xr:uid="{6C728EE3-8D35-41AA-8424-F93F15BAF7A3}"/>
    <hyperlink ref="S10" location="'Long Barrelled Pistol'!$B$36" tooltip="Long Barrelled Pistol Division 4" display="D4" xr:uid="{B0C03BA7-AADC-46A4-96BE-FBB28C597298}"/>
    <hyperlink ref="O11" location="'Long Barrelled Pistol Sen'!A2" tooltip="Long Barrelled Pistol Sen" display="Long Barrelled Pistol Sen" xr:uid="{363F2FCD-CDC2-45E5-A6DB-7BC7304F2A66}"/>
    <hyperlink ref="P11" location="'Long Barrelled Pistol Sen'!$B$3" tooltip="Long Barrelled Pistol Sen Division 1" display="D1" xr:uid="{05B86323-A54D-41C9-9056-499EF358BC06}"/>
    <hyperlink ref="O12" location="'Long Range Rifle'!A2" tooltip="Long Range Rifle" display="Long Range Rifle" xr:uid="{2C2D18B5-C0FA-4267-9C8B-9DB49F4B4E51}"/>
    <hyperlink ref="P12" location="'Long Range Rifle'!$B$3" tooltip="Long Range Rifle Division 1" display="D1" xr:uid="{FB998112-4DD7-45CD-804B-3716B00653C0}"/>
    <hyperlink ref="Q12" location="'Long Range Rifle'!$B$14" tooltip="Long Range Rifle Division 2" display="D2" xr:uid="{E70E37D0-B5D9-41FC-926E-9F9A3D0022F2}"/>
    <hyperlink ref="R12" location="'Long Range Rifle'!$B$25" tooltip="Long Range Rifle Division 3" display="D3" xr:uid="{F536799D-0455-4652-872C-D33EC38C2C48}"/>
    <hyperlink ref="S12" location="'Long Range Rifle'!$B$36" tooltip="Long Range Rifle Division 4" display="D4" xr:uid="{9BC9D52D-4A8C-48B0-B8A3-1053ACEE22C1}"/>
    <hyperlink ref="O13" location="'Long Range Rifle Sen'!A2" tooltip="Long Range Rifle Sen" display="Long Range Rifle Sen" xr:uid="{FD972883-4E3C-4E47-BB52-F0DBB6055F85}"/>
    <hyperlink ref="P13" location="'Long Range Rifle Sen'!$B$3" tooltip="Long Range Rifle Sen Division 1" display="D1" xr:uid="{4DB29855-BDDE-4E88-A23A-6EAF0F904F51}"/>
    <hyperlink ref="O14" location="'Long Range Rifle Team'!A2" tooltip="Long Range Rifle Team" display="Long Range Rifle Team" xr:uid="{2F6AB6AA-2EBE-44C7-85D1-15D42D07418F}"/>
    <hyperlink ref="P14" location="'Long Range Rifle Team'!$A$3" tooltip="Long Range Rifle Team Division 1" display="D1" xr:uid="{1834FF9D-1942-4885-AD6C-A8B2F08FA95B}"/>
    <hyperlink ref="O15" location="'LR Rifle 100 Any'!A2" tooltip="LR Rifle 100 Any" display="LR Rifle 100 Any" xr:uid="{7EEB6B0C-2939-4DFF-BF17-B43A58709B27}"/>
    <hyperlink ref="P15" location="'LR Rifle 100 Any'!$B$3" tooltip="LR Rifle 100 Any Division 1" display="D1" xr:uid="{34BEEC77-7965-48BB-9949-DB249FFEF493}"/>
    <hyperlink ref="Q15" location="'LR Rifle 100 Any'!$B$14" tooltip="LR Rifle 100 Any Division 2" display="D2" xr:uid="{46F8055D-41DA-4C09-89CD-85BB1B85D555}"/>
    <hyperlink ref="O16" location="'Muzzle-loading Nitro'!A2" tooltip="Muzzle-loading Nitro" display="Muzzle-loading Nitro" xr:uid="{30DB70BD-100A-47B5-8BB2-4E5F1F93B7B5}"/>
    <hyperlink ref="P16" location="'Muzzle-loading Nitro'!$B$3" tooltip="Muzzle-loading Nitro Division 1" display="D1" xr:uid="{FEE9E821-59DA-4635-9298-22FD951AB84C}"/>
    <hyperlink ref="O17" location="'Muzzle-loading Pistol'!A2" tooltip="Muzzle-loading Pistol" display="Muzzle-loading Pistol" xr:uid="{4CD4F154-43A5-4E96-91FD-E23C9D191134}"/>
    <hyperlink ref="P17" location="'Muzzle-loading Pistol'!$B$3" tooltip="Muzzle-loading Pistol Division 1" display="D1" xr:uid="{3B4E047A-7BC7-43BC-95F1-5C3047B6AB82}"/>
    <hyperlink ref="O18" location="'Muzzle-loading Revolver'!A2" tooltip="Muzzle-loading Revolver" display="Muzzle-loading Revolver" xr:uid="{5B2CCCC6-000F-46B8-ACCC-C5E23628698A}"/>
    <hyperlink ref="P18" location="'Muzzle-loading Revolver'!$B$3" tooltip="Muzzle-loading Revolver Division 1" display="D1" xr:uid="{FB6E8B0F-E6DA-4B46-9612-96A97190045D}"/>
    <hyperlink ref="Q18" location="'Muzzle-loading Revolver'!$B$13" tooltip="Muzzle-loading Revolver Division 2" display="D2" xr:uid="{DB3ED910-72C0-4EAE-800D-B82B7B966C21}"/>
    <hyperlink ref="O19" location="'Rapid Fire Air Pistol'!A2" tooltip="Rapid Fire Air Pistol" display="Rapid Fire Air Pistol" xr:uid="{6627B2AC-DBC9-4B83-A08F-C688121D2669}"/>
    <hyperlink ref="P19" location="'Rapid Fire Air Pistol'!$B$3" tooltip="Rapid Fire Air Pistol Division 1" display="D1" xr:uid="{995962DF-3EC8-4C17-BEAE-5CCDED520CD7}"/>
    <hyperlink ref="O20" location="'Rapid Fire Rifle'!A2" tooltip="Rapid Fire Rifle" display="Rapid Fire Rifle" xr:uid="{9EF1A35D-F686-49D4-AD5A-C89683B6BD50}"/>
    <hyperlink ref="P20" location="'Rapid Fire Rifle'!$B$3" tooltip="Rapid Fire Rifle Division 1" display="D1" xr:uid="{EC0445B4-4BF5-4C65-B5AB-A26729FC6A28}"/>
    <hyperlink ref="Q20" location="'Rapid Fire Rifle'!$B$14" tooltip="Rapid Fire Rifle Division 2" display="D2" xr:uid="{58F67852-EA26-41DA-B916-A97D541D2B77}"/>
    <hyperlink ref="R20" location="'Rapid Fire Rifle'!$B$24" tooltip="Rapid Fire Rifle Division 3" display="D3" xr:uid="{9E81109F-7E7D-4556-92FE-7B1B5D31E1C1}"/>
    <hyperlink ref="O21" location="'Short Range Rifle'!A2" tooltip="Short Range Rifle" display="Short Range Rifle" xr:uid="{A1FB705A-07C4-44AB-A822-B8700148ABB9}"/>
    <hyperlink ref="P21" location="'Short Range Rifle'!$B$3" tooltip="Short Range Rifle Division 1" display="D1" xr:uid="{ADE1B3BC-4F29-4ABA-ABC6-E32E994EC172}"/>
    <hyperlink ref="Q21" location="'Short Range Rifle'!$J$3" tooltip="Short Range Rifle Division 2" display="D2" xr:uid="{3ECBDDFA-BABF-41CC-A26A-52C0FE6B5EA2}"/>
    <hyperlink ref="R21" location="'Short Range Rifle'!$B$15" tooltip="Short Range Rifle Division 3" display="D3" xr:uid="{77FF8AE2-20D9-41CC-BBE2-F6BA1F4DACEF}"/>
    <hyperlink ref="S21" location="'Short Range Rifle'!$J$15" tooltip="Short Range Rifle Division 4" display="D4" xr:uid="{AC8EC97A-E964-4ABB-8804-245BED2F5AD4}"/>
    <hyperlink ref="T21" location="'Short Range Rifle'!$B$27" tooltip="Short Range Rifle Division 5" display="D5" xr:uid="{94B8AF2A-8255-45D4-8856-7BB6030E35BD}"/>
    <hyperlink ref="U21" location="'Short Range Rifle'!$J$27" tooltip="Short Range Rifle Division 6" display="D6" xr:uid="{0159A5B5-A21D-4609-9C50-03075BDB200E}"/>
    <hyperlink ref="V21" location="'Short Range Rifle'!$B$39" tooltip="Short Range Rifle Division 7" display="D7" xr:uid="{6B4DA0C3-3F6E-4844-94B9-B578C62FD87B}"/>
    <hyperlink ref="W21" location="'Short Range Rifle'!$J$39" tooltip="Short Range Rifle Division 8" display="D8" xr:uid="{3A71DB61-2581-4962-8C37-44C55CAA93F3}"/>
    <hyperlink ref="X21" location="'Short Range Rifle'!$B$51" tooltip="Short Range Rifle Division 9" display="D9" xr:uid="{0A0A9F74-90DA-4D05-9B38-35A41F03742C}"/>
    <hyperlink ref="O22" location="'Short Range Rifle Jun'!A2" tooltip="Short Range Rifle Jun" display="Short Range Rifle Jun" xr:uid="{89B14061-2C73-4C28-A864-2F774817BE72}"/>
    <hyperlink ref="P22" location="'Short Range Rifle Jun'!$B$3" tooltip="Short Range Rifle Jun Division 1" display="D1" xr:uid="{0EDA7EB6-7CBC-4704-AB53-1183628D2C28}"/>
    <hyperlink ref="O23" location="'Short Range Rifle Sen'!A2" tooltip="Short Range Rifle Sen" display="Short Range Rifle Sen" xr:uid="{D177AD4A-BA70-47C1-A535-FAAEA44FA65A}"/>
    <hyperlink ref="P23" location="'Short Range Rifle Sen'!$B$3" tooltip="Short Range Rifle Sen Division 1" display="D1" xr:uid="{850D8212-4F0F-4414-AEBB-134A60A24DD6}"/>
    <hyperlink ref="O24" location="'Short Range Rifle Team'!A2" tooltip="Short Range Rifle Team" display="Short Range Rifle Team" xr:uid="{43529224-39EF-4A66-A4B5-7F55178F530D}"/>
    <hyperlink ref="P24" location="'Short Range Rifle Team'!$A$3" tooltip="Short Range Rifle Team Division 1" display="D1" xr:uid="{2F6AD6AE-4C48-4A56-9BBF-3B1D1E054EED}"/>
    <hyperlink ref="Q24" location="'Short Range Rifle Team'!$A$29" tooltip="Short Range Rifle Team Division 2" display="D2" xr:uid="{BEF9241C-E9D1-4B38-8296-2C0E11A18C3A}"/>
    <hyperlink ref="O25" location="'Sport Rifle 1'!A2" tooltip="Sport Rifle" display="Sport Rifle" xr:uid="{46EA5467-2113-4B66-8B57-3ACC215340B0}"/>
    <hyperlink ref="P25" location="'Sport Rifle 1'!$B$3" tooltip="Sport Rifle Division 1" display="D1" xr:uid="{3B93B18D-034F-44CA-BF94-2EA85B64CB82}"/>
    <hyperlink ref="Q25" location="'Sport Rifle 1'!$J$3" tooltip="Sport Rifle Division 2" display="D2" xr:uid="{97CF2795-E37A-4209-B1AD-284429E1815A}"/>
    <hyperlink ref="R25" location="'Sport Rifle 1'!$B$15" tooltip="Sport Rifle Division 3" display="D3" xr:uid="{591602E0-5B92-4629-A560-26E40E3FCEEC}"/>
    <hyperlink ref="S25" location="'Sport Rifle 1'!$J$15" tooltip="Sport Rifle Division 4" display="D4" xr:uid="{9FB2F1B8-0E03-4001-91BF-DA0D64A957FE}"/>
    <hyperlink ref="T25" location="'Sport Rifle 1'!$B$27" tooltip="Sport Rifle Division 5" display="D5" xr:uid="{74A6A594-0F53-44C8-8EE8-E42F59349220}"/>
    <hyperlink ref="U25" location="'Sport Rifle 1'!$J$27" tooltip="Sport Rifle Division 6" display="D6" xr:uid="{C2A9EBCA-7654-4C58-8DEF-0099A5334A1F}"/>
    <hyperlink ref="V25" location="'Sport Rifle 1'!$B$39" tooltip="Sport Rifle Division 7" display="D7" xr:uid="{EA412F2F-8A79-4B91-8E17-36227831BAFE}"/>
    <hyperlink ref="W25" location="'Sport Rifle 1'!$J$39" tooltip="Sport Rifle Division 8" display="D8" xr:uid="{E5C0CD30-EC05-4B30-8DCC-C18FA2B03A3C}"/>
    <hyperlink ref="X25" location="'Sport Rifle 1'!$B$51" tooltip="Sport Rifle Division 9" display="D9" xr:uid="{A17FA804-799A-4A19-A30B-65B1AD8DF611}"/>
    <hyperlink ref="Y25" location="'Sport Rifle 1'!$J$51" tooltip="Sport Rifle Division 10" display="D10" xr:uid="{EC6DF814-6CB1-44C3-9030-8F0CDFE42C17}"/>
    <hyperlink ref="P26" location="'Sport Rifle 2'!$B$3" tooltip="Sport Rifle Division 11" display="D11" xr:uid="{BA11AEC5-03D5-4702-83AA-FB587CA6CE87}"/>
    <hyperlink ref="Q26" location="'Sport Rifle 2'!$J$3" tooltip="Sport Rifle Division 12" display="D12" xr:uid="{5189A8D1-F1CE-48E3-9587-96F671FA6389}"/>
    <hyperlink ref="R26" location="'Sport Rifle 2'!$B$15" tooltip="Sport Rifle Division 13" display="D13" xr:uid="{4DFED33E-527C-4A88-8141-5CB630BBECDD}"/>
    <hyperlink ref="S26" location="'Sport Rifle 2'!$J$15" tooltip="Sport Rifle Division 14" display="D14" xr:uid="{E18FAAF9-222C-4B9C-AC30-21031177512B}"/>
    <hyperlink ref="T26" location="'Sport Rifle 2'!$B$27" tooltip="Sport Rifle Division 15" display="D15" xr:uid="{9E13EE45-914C-4EA6-B013-6AB8482A927E}"/>
    <hyperlink ref="U26" location="'Sport Rifle 2'!$J$27" tooltip="Sport Rifle Division 16" display="D16" xr:uid="{00C2C1AB-8791-4F8F-BB81-0C1F726BB181}"/>
    <hyperlink ref="V26" location="'Sport Rifle 2'!$B$39" tooltip="Sport Rifle Division 17" display="D17" xr:uid="{22899CAC-9A13-486D-B66D-411953B970C4}"/>
    <hyperlink ref="W26" location="'Sport Rifle 2'!$J$39" tooltip="Sport Rifle Division 18" display="D18" xr:uid="{673EC208-D6EA-4DCD-9671-B3FF14CB4EDC}"/>
    <hyperlink ref="O27" location="'Sport Rifle Sen'!A2" tooltip="Sport Rifle Sen" display="Sport Rifle Sen" xr:uid="{2257F126-09E1-4C2B-ABDB-4F4747720C3A}"/>
    <hyperlink ref="P27" location="'Sport Rifle Sen'!$B$3" tooltip="Sport Rifle Sen Division 1" display="D1" xr:uid="{A5509996-88D1-4A87-8318-3610FB123495}"/>
    <hyperlink ref="Q27" location="'Sport Rifle Sen'!$B$15" tooltip="Sport Rifle Sen Division 2" display="D2" xr:uid="{907C88CA-7BD5-4D82-B83A-7C616AFE11A1}"/>
    <hyperlink ref="R27" location="'Sport Rifle Sen'!$B$27" tooltip="Sport Rifle Sen Division 3" display="D3" xr:uid="{D4396ECA-50DF-4548-B549-9941F362E755}"/>
    <hyperlink ref="S27" location="'Sport Rifle Sen'!$B$38" tooltip="Sport Rifle Sen Division 4" display="D4" xr:uid="{E375B2E1-5FF0-4ED2-BED3-71180898BABB}"/>
    <hyperlink ref="T27" location="'Sport Rifle Sen'!$B$49" tooltip="Sport Rifle Sen Division 5" display="D5" xr:uid="{9D7A9CE8-72E5-4B2B-97D6-C9C33C1E66CD}"/>
    <hyperlink ref="O28" location="'Sport Rifle Team 1'!A2" tooltip="Sport Rifle Team" display="Sport Rifle Team" xr:uid="{35E04A88-8FD6-4649-85EE-DF2711DA7D8F}"/>
    <hyperlink ref="P28" location="'Sport Rifle Team 1'!$A$3" tooltip="Sport Rifle Team Division 1" display="D1" xr:uid="{85BA6215-8381-4918-99F3-170A58D55E2F}"/>
    <hyperlink ref="Q28" location="'Sport Rifle Team 1'!$A$29" tooltip="Sport Rifle Team Division 2" display="D2" xr:uid="{FCE631BF-40BE-42D1-B0F6-16559CD35F62}"/>
    <hyperlink ref="R28" location="'Sport Rifle Team 2'!$A$3" tooltip="Sport Rifle Team Division 3" display="D3" xr:uid="{8150CC56-656D-4548-A9C5-B265833E4E55}"/>
    <hyperlink ref="O29" location="'SR Standard Pistol'!A2" tooltip="SR Standard Pistol" display="SR Standard Pistol" xr:uid="{C7AD7042-D30B-4FA8-BBC9-56CCC76E53EE}"/>
    <hyperlink ref="P29" location="'SR Standard Pistol'!$B$3" tooltip="SR Standard Pistol Division 1" display="D1" xr:uid="{931A9AF4-90E6-4F92-95A6-B3484D4E29AC}"/>
    <hyperlink ref="Q29" location="'SR Standard Pistol'!$B$13" tooltip="SR Standard Pistol Division 2" display="D2" xr:uid="{7FE88D7F-3466-4573-A86D-7AFA241B318F}"/>
    <hyperlink ref="O30" location="'SR Standard Pistol Sen'!A2" tooltip="SR Standard Pistol Sen" display="SR Standard Pistol Sen" xr:uid="{C156928B-D59D-4CA6-8701-6C8132719952}"/>
    <hyperlink ref="P30" location="'SR Standard Pistol Sen'!$B$3" tooltip="SR Standard Pistol Sen Division 1" display="D1" xr:uid="{E4D17564-B0B6-4494-A7EE-A4C4D19A9144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6F31-1EB2-4EB0-B046-DB19D149BE15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316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317</v>
      </c>
    </row>
    <row r="3" spans="1:25" ht="15.75" customHeight="1" x14ac:dyDescent="0.3">
      <c r="A3" s="7"/>
      <c r="B3" s="9" t="s">
        <v>4</v>
      </c>
      <c r="C3" s="8" t="s">
        <v>361</v>
      </c>
      <c r="D3" s="8"/>
      <c r="E3" s="8" t="s">
        <v>362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8</v>
      </c>
      <c r="B5" s="15" t="s">
        <v>320</v>
      </c>
      <c r="C5" s="15" t="s">
        <v>31</v>
      </c>
      <c r="D5" s="38">
        <v>195</v>
      </c>
      <c r="E5" s="16">
        <v>9</v>
      </c>
      <c r="F5" s="38">
        <v>1141</v>
      </c>
      <c r="G5" s="39">
        <v>52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2</v>
      </c>
      <c r="B6" s="19" t="s">
        <v>322</v>
      </c>
      <c r="C6" s="19" t="s">
        <v>195</v>
      </c>
      <c r="D6" s="42">
        <v>184</v>
      </c>
      <c r="E6" s="20">
        <v>8</v>
      </c>
      <c r="F6" s="42">
        <v>1117</v>
      </c>
      <c r="G6" s="43">
        <v>48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325</v>
      </c>
      <c r="C7" s="19" t="s">
        <v>53</v>
      </c>
      <c r="D7" s="20">
        <v>171</v>
      </c>
      <c r="E7" s="20">
        <v>7</v>
      </c>
      <c r="F7" s="23">
        <v>1095</v>
      </c>
      <c r="G7" s="24">
        <v>43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326</v>
      </c>
      <c r="C8" s="19" t="s">
        <v>17</v>
      </c>
      <c r="D8" s="42">
        <v>171</v>
      </c>
      <c r="E8" s="20">
        <v>7</v>
      </c>
      <c r="F8" s="42">
        <v>1070</v>
      </c>
      <c r="G8" s="43">
        <v>38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6</v>
      </c>
      <c r="B9" s="19" t="s">
        <v>332</v>
      </c>
      <c r="C9" s="19" t="s">
        <v>17</v>
      </c>
      <c r="D9" s="42">
        <v>164</v>
      </c>
      <c r="E9" s="20">
        <v>5</v>
      </c>
      <c r="F9" s="42">
        <v>1030</v>
      </c>
      <c r="G9" s="43">
        <v>30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4</v>
      </c>
      <c r="B10" s="31" t="s">
        <v>335</v>
      </c>
      <c r="C10" s="19" t="s">
        <v>25</v>
      </c>
      <c r="D10" s="20">
        <v>161</v>
      </c>
      <c r="E10" s="20">
        <v>4</v>
      </c>
      <c r="F10" s="42">
        <v>982</v>
      </c>
      <c r="G10" s="43">
        <v>25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353</v>
      </c>
      <c r="C11" s="19" t="s">
        <v>25</v>
      </c>
      <c r="D11" s="42">
        <v>134</v>
      </c>
      <c r="E11" s="20">
        <v>1</v>
      </c>
      <c r="F11" s="42">
        <v>883</v>
      </c>
      <c r="G11" s="43">
        <v>15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354</v>
      </c>
      <c r="C12" s="19" t="s">
        <v>17</v>
      </c>
      <c r="D12" s="42">
        <v>146</v>
      </c>
      <c r="E12" s="20">
        <v>3</v>
      </c>
      <c r="F12" s="42">
        <v>865</v>
      </c>
      <c r="G12" s="43">
        <v>14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357</v>
      </c>
      <c r="C13" s="26" t="s">
        <v>25</v>
      </c>
      <c r="D13" s="46">
        <v>141</v>
      </c>
      <c r="E13" s="27">
        <v>2</v>
      </c>
      <c r="F13" s="46">
        <v>617</v>
      </c>
      <c r="G13" s="47">
        <v>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6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66092BF9-179C-4E60-B651-51A63D0AF6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552B-964A-4A86-946B-3D9189AB7D8A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316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317</v>
      </c>
    </row>
    <row r="3" spans="1:25" ht="15.75" customHeight="1" x14ac:dyDescent="0.3">
      <c r="A3" s="7"/>
      <c r="B3" s="9" t="s">
        <v>4</v>
      </c>
      <c r="C3" s="8" t="s">
        <v>363</v>
      </c>
      <c r="D3" s="8"/>
      <c r="E3" s="8" t="s">
        <v>364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323</v>
      </c>
      <c r="C5" s="15" t="s">
        <v>35</v>
      </c>
      <c r="D5" s="38">
        <v>190</v>
      </c>
      <c r="E5" s="16">
        <v>8</v>
      </c>
      <c r="F5" s="38">
        <v>1121</v>
      </c>
      <c r="G5" s="39">
        <v>46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8</v>
      </c>
      <c r="B6" s="19" t="s">
        <v>321</v>
      </c>
      <c r="C6" s="19" t="s">
        <v>31</v>
      </c>
      <c r="D6" s="42">
        <v>189</v>
      </c>
      <c r="E6" s="20">
        <v>7</v>
      </c>
      <c r="F6" s="42">
        <v>1125</v>
      </c>
      <c r="G6" s="43">
        <v>45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338</v>
      </c>
      <c r="C7" s="19" t="s">
        <v>104</v>
      </c>
      <c r="D7" s="20">
        <v>163</v>
      </c>
      <c r="E7" s="20">
        <v>6</v>
      </c>
      <c r="F7" s="23">
        <v>949</v>
      </c>
      <c r="G7" s="24">
        <v>33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2</v>
      </c>
      <c r="B8" s="19" t="s">
        <v>155</v>
      </c>
      <c r="C8" s="19" t="s">
        <v>27</v>
      </c>
      <c r="D8" s="42">
        <v>158</v>
      </c>
      <c r="E8" s="20">
        <v>5</v>
      </c>
      <c r="F8" s="42">
        <v>934</v>
      </c>
      <c r="G8" s="43">
        <v>30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119</v>
      </c>
      <c r="C9" s="19" t="s">
        <v>25</v>
      </c>
      <c r="D9" s="42">
        <v>144</v>
      </c>
      <c r="E9" s="20">
        <v>4</v>
      </c>
      <c r="F9" s="42">
        <v>906</v>
      </c>
      <c r="G9" s="43">
        <v>25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152</v>
      </c>
      <c r="C10" s="19" t="s">
        <v>27</v>
      </c>
      <c r="D10" s="42">
        <v>140</v>
      </c>
      <c r="E10" s="20">
        <v>3</v>
      </c>
      <c r="F10" s="42">
        <v>829</v>
      </c>
      <c r="G10" s="43">
        <v>16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6</v>
      </c>
      <c r="B11" s="19" t="s">
        <v>239</v>
      </c>
      <c r="C11" s="19" t="s">
        <v>25</v>
      </c>
      <c r="D11" s="42">
        <v>126</v>
      </c>
      <c r="E11" s="20">
        <v>1</v>
      </c>
      <c r="F11" s="42">
        <v>802</v>
      </c>
      <c r="G11" s="43">
        <v>13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4</v>
      </c>
      <c r="B12" s="26" t="s">
        <v>355</v>
      </c>
      <c r="C12" s="26" t="s">
        <v>17</v>
      </c>
      <c r="D12" s="46">
        <v>140</v>
      </c>
      <c r="E12" s="27">
        <v>3</v>
      </c>
      <c r="F12" s="46">
        <v>784</v>
      </c>
      <c r="G12" s="47">
        <v>11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6" t="s">
        <v>166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DB1C3023-102E-49E2-B51B-BDCEB486F9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68CB-9962-466B-9E2D-8FAB617B697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365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317</v>
      </c>
    </row>
    <row r="3" spans="1:25" ht="15.75" customHeight="1" x14ac:dyDescent="0.3">
      <c r="A3" s="7"/>
      <c r="B3" s="9" t="s">
        <v>4</v>
      </c>
      <c r="C3" s="8" t="s">
        <v>366</v>
      </c>
      <c r="D3" s="8"/>
      <c r="E3" s="8" t="s">
        <v>367</v>
      </c>
      <c r="F3" s="9"/>
      <c r="G3" s="9"/>
      <c r="I3" s="4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15" t="s">
        <v>119</v>
      </c>
      <c r="C5" s="15" t="s">
        <v>25</v>
      </c>
      <c r="D5" s="16">
        <v>193</v>
      </c>
      <c r="E5" s="16">
        <v>6</v>
      </c>
      <c r="F5" s="16">
        <v>1147</v>
      </c>
      <c r="G5" s="17">
        <v>33</v>
      </c>
      <c r="I5" s="4"/>
    </row>
    <row r="6" spans="1:25" ht="15.75" customHeight="1" x14ac:dyDescent="0.3">
      <c r="A6" s="18">
        <v>1</v>
      </c>
      <c r="B6" s="19" t="s">
        <v>368</v>
      </c>
      <c r="C6" s="19" t="s">
        <v>33</v>
      </c>
      <c r="D6" s="20">
        <v>186</v>
      </c>
      <c r="E6" s="21">
        <v>4</v>
      </c>
      <c r="F6" s="23">
        <v>1135</v>
      </c>
      <c r="G6" s="24">
        <v>30</v>
      </c>
      <c r="I6" s="4"/>
    </row>
    <row r="7" spans="1:25" ht="15.75" customHeight="1" x14ac:dyDescent="0.3">
      <c r="A7" s="18">
        <v>6</v>
      </c>
      <c r="B7" s="19" t="s">
        <v>369</v>
      </c>
      <c r="C7" s="19" t="s">
        <v>334</v>
      </c>
      <c r="D7" s="20">
        <v>190</v>
      </c>
      <c r="E7" s="21">
        <v>5</v>
      </c>
      <c r="F7" s="20">
        <v>1133</v>
      </c>
      <c r="G7" s="22">
        <v>27</v>
      </c>
      <c r="J7" s="85"/>
    </row>
    <row r="8" spans="1:25" ht="15.75" customHeight="1" x14ac:dyDescent="0.3">
      <c r="A8" s="18">
        <v>3</v>
      </c>
      <c r="B8" s="19" t="s">
        <v>370</v>
      </c>
      <c r="C8" s="19" t="s">
        <v>25</v>
      </c>
      <c r="D8" s="20">
        <v>182</v>
      </c>
      <c r="E8" s="21">
        <v>3</v>
      </c>
      <c r="F8" s="20">
        <v>1104</v>
      </c>
      <c r="G8" s="22">
        <v>18</v>
      </c>
    </row>
    <row r="9" spans="1:25" ht="15.75" customHeight="1" x14ac:dyDescent="0.3">
      <c r="A9" s="18">
        <v>4</v>
      </c>
      <c r="B9" s="19" t="s">
        <v>371</v>
      </c>
      <c r="C9" s="19" t="s">
        <v>19</v>
      </c>
      <c r="D9" s="20" t="s">
        <v>137</v>
      </c>
      <c r="E9" s="21">
        <v>0</v>
      </c>
      <c r="F9" s="20">
        <v>714</v>
      </c>
      <c r="G9" s="22">
        <v>10</v>
      </c>
      <c r="I9" s="4"/>
    </row>
    <row r="10" spans="1:25" ht="15.75" customHeight="1" x14ac:dyDescent="0.3">
      <c r="A10" s="25">
        <v>5</v>
      </c>
      <c r="B10" s="26" t="s">
        <v>372</v>
      </c>
      <c r="C10" s="26" t="s">
        <v>148</v>
      </c>
      <c r="D10" s="27">
        <v>179</v>
      </c>
      <c r="E10" s="28">
        <v>2</v>
      </c>
      <c r="F10" s="27">
        <v>1037</v>
      </c>
      <c r="G10" s="29">
        <v>8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9" t="s">
        <v>7</v>
      </c>
      <c r="C12" s="8" t="s">
        <v>373</v>
      </c>
      <c r="D12" s="8"/>
      <c r="E12" s="8" t="s">
        <v>374</v>
      </c>
      <c r="F12" s="9"/>
      <c r="G12" s="9"/>
      <c r="I12" s="4"/>
    </row>
    <row r="13" spans="1:25" ht="15.75" customHeight="1" x14ac:dyDescent="0.3">
      <c r="A13" s="10">
        <v>1</v>
      </c>
      <c r="B13" s="11" t="s">
        <v>10</v>
      </c>
      <c r="C13" s="11" t="s">
        <v>11</v>
      </c>
      <c r="D13" s="12" t="s">
        <v>12</v>
      </c>
      <c r="E13" s="12" t="s">
        <v>13</v>
      </c>
      <c r="F13" s="12" t="s">
        <v>14</v>
      </c>
      <c r="G13" s="13" t="s">
        <v>15</v>
      </c>
    </row>
    <row r="14" spans="1:25" ht="15.75" customHeight="1" x14ac:dyDescent="0.3">
      <c r="A14" s="14">
        <v>6</v>
      </c>
      <c r="B14" s="15" t="s">
        <v>375</v>
      </c>
      <c r="C14" s="15" t="s">
        <v>25</v>
      </c>
      <c r="D14" s="16">
        <v>187</v>
      </c>
      <c r="E14" s="16">
        <v>7</v>
      </c>
      <c r="F14" s="16">
        <v>1099</v>
      </c>
      <c r="G14" s="17">
        <v>41</v>
      </c>
    </row>
    <row r="15" spans="1:25" ht="15.75" customHeight="1" x14ac:dyDescent="0.3">
      <c r="A15" s="18">
        <v>5</v>
      </c>
      <c r="B15" s="19" t="s">
        <v>234</v>
      </c>
      <c r="C15" s="19" t="s">
        <v>25</v>
      </c>
      <c r="D15" s="20">
        <v>176</v>
      </c>
      <c r="E15" s="21">
        <v>5</v>
      </c>
      <c r="F15" s="20">
        <v>1049</v>
      </c>
      <c r="G15" s="22">
        <v>33</v>
      </c>
    </row>
    <row r="16" spans="1:25" ht="15.75" customHeight="1" x14ac:dyDescent="0.3">
      <c r="A16" s="18">
        <v>3</v>
      </c>
      <c r="B16" s="19" t="s">
        <v>376</v>
      </c>
      <c r="C16" s="19" t="s">
        <v>350</v>
      </c>
      <c r="D16" s="20">
        <v>183</v>
      </c>
      <c r="E16" s="21">
        <v>6</v>
      </c>
      <c r="F16" s="20">
        <v>1035</v>
      </c>
      <c r="G16" s="22">
        <v>32</v>
      </c>
    </row>
    <row r="17" spans="1:7" ht="15.75" customHeight="1" x14ac:dyDescent="0.3">
      <c r="A17" s="18">
        <v>4</v>
      </c>
      <c r="B17" s="19" t="s">
        <v>377</v>
      </c>
      <c r="C17" s="19" t="s">
        <v>27</v>
      </c>
      <c r="D17" s="20">
        <v>166</v>
      </c>
      <c r="E17" s="21">
        <v>3</v>
      </c>
      <c r="F17" s="20">
        <v>997</v>
      </c>
      <c r="G17" s="22">
        <v>24</v>
      </c>
    </row>
    <row r="18" spans="1:7" ht="15.75" customHeight="1" x14ac:dyDescent="0.3">
      <c r="A18" s="18">
        <v>2</v>
      </c>
      <c r="B18" s="19" t="s">
        <v>378</v>
      </c>
      <c r="C18" s="19" t="s">
        <v>33</v>
      </c>
      <c r="D18" s="20">
        <v>168</v>
      </c>
      <c r="E18" s="21">
        <v>4</v>
      </c>
      <c r="F18" s="20">
        <v>948</v>
      </c>
      <c r="G18" s="22">
        <v>18</v>
      </c>
    </row>
    <row r="19" spans="1:7" ht="15.75" customHeight="1" x14ac:dyDescent="0.3">
      <c r="A19" s="18">
        <v>7</v>
      </c>
      <c r="B19" s="19" t="s">
        <v>180</v>
      </c>
      <c r="C19" s="19" t="s">
        <v>104</v>
      </c>
      <c r="D19" s="20">
        <v>151</v>
      </c>
      <c r="E19" s="21">
        <v>2</v>
      </c>
      <c r="F19" s="20">
        <v>842</v>
      </c>
      <c r="G19" s="22">
        <v>15</v>
      </c>
    </row>
    <row r="20" spans="1:7" ht="15.75" customHeight="1" x14ac:dyDescent="0.3">
      <c r="A20" s="25">
        <v>1</v>
      </c>
      <c r="B20" s="26" t="s">
        <v>379</v>
      </c>
      <c r="C20" s="26" t="s">
        <v>33</v>
      </c>
      <c r="D20" s="27" t="s">
        <v>137</v>
      </c>
      <c r="E20" s="21">
        <v>0</v>
      </c>
      <c r="F20" s="34">
        <v>0</v>
      </c>
      <c r="G20" s="35">
        <v>0</v>
      </c>
    </row>
    <row r="21" spans="1:7" ht="15.75" customHeight="1" x14ac:dyDescent="0.3">
      <c r="A21" s="86" t="s">
        <v>380</v>
      </c>
      <c r="B21" s="87"/>
      <c r="C21" s="87"/>
      <c r="D21" s="87"/>
      <c r="E21" s="28">
        <v>0</v>
      </c>
      <c r="G21" s="4">
        <v>0</v>
      </c>
    </row>
    <row r="22" spans="1:7" ht="15.75" customHeight="1" x14ac:dyDescent="0.3">
      <c r="B22" s="4" t="s">
        <v>360</v>
      </c>
      <c r="F22" s="36" t="s">
        <v>166</v>
      </c>
    </row>
    <row r="23" spans="1:7" ht="15.75" customHeight="1" x14ac:dyDescent="0.3">
      <c r="B23" s="4" t="s">
        <v>167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E06275B9-19A8-4288-AA6D-C54CC724AA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166F-59F5-4C48-9123-0AB79AE17B4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381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382</v>
      </c>
    </row>
    <row r="3" spans="1:25" ht="15.75" customHeight="1" x14ac:dyDescent="0.3">
      <c r="A3" s="7"/>
      <c r="B3" s="9" t="s">
        <v>4</v>
      </c>
      <c r="C3" s="8" t="s">
        <v>383</v>
      </c>
      <c r="D3" s="8"/>
      <c r="E3" s="8" t="s">
        <v>384</v>
      </c>
      <c r="F3" s="9"/>
      <c r="G3" s="9"/>
      <c r="H3" s="9"/>
      <c r="I3" s="9"/>
      <c r="J3" s="7"/>
      <c r="K3" s="4"/>
      <c r="T3" s="9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96</v>
      </c>
      <c r="E5" s="16">
        <v>96</v>
      </c>
      <c r="F5" s="16">
        <f t="shared" ref="F5:F13" si="0">SUM(D5:E5)</f>
        <v>192</v>
      </c>
      <c r="G5" s="16">
        <v>9</v>
      </c>
      <c r="H5" s="16">
        <v>1130</v>
      </c>
      <c r="I5" s="17">
        <v>50</v>
      </c>
      <c r="K5" s="4"/>
      <c r="V5" s="30"/>
      <c r="W5" s="30"/>
    </row>
    <row r="6" spans="1:25" ht="15.75" customHeight="1" x14ac:dyDescent="0.3">
      <c r="A6" s="18">
        <v>1</v>
      </c>
      <c r="B6" s="19" t="s">
        <v>42</v>
      </c>
      <c r="C6" s="19" t="s">
        <v>17</v>
      </c>
      <c r="D6" s="20">
        <v>89</v>
      </c>
      <c r="E6" s="20">
        <v>94</v>
      </c>
      <c r="F6" s="20">
        <f t="shared" si="0"/>
        <v>183</v>
      </c>
      <c r="G6" s="21">
        <v>8</v>
      </c>
      <c r="H6" s="23">
        <v>1097</v>
      </c>
      <c r="I6" s="24">
        <v>42</v>
      </c>
      <c r="K6" s="4"/>
      <c r="V6" s="30"/>
      <c r="W6" s="30"/>
    </row>
    <row r="7" spans="1:25" ht="15.75" customHeight="1" x14ac:dyDescent="0.3">
      <c r="A7" s="18">
        <v>5</v>
      </c>
      <c r="B7" s="19" t="s">
        <v>43</v>
      </c>
      <c r="C7" s="19" t="s">
        <v>19</v>
      </c>
      <c r="D7" s="20">
        <v>86</v>
      </c>
      <c r="E7" s="20">
        <v>83</v>
      </c>
      <c r="F7" s="20">
        <f t="shared" si="0"/>
        <v>169</v>
      </c>
      <c r="G7" s="21">
        <v>2</v>
      </c>
      <c r="H7" s="20">
        <v>1094</v>
      </c>
      <c r="I7" s="22">
        <v>40</v>
      </c>
      <c r="J7" s="85"/>
      <c r="K7" s="4"/>
      <c r="V7" s="30"/>
      <c r="W7" s="30"/>
    </row>
    <row r="8" spans="1:25" ht="15.75" customHeight="1" x14ac:dyDescent="0.3">
      <c r="A8" s="18">
        <v>3</v>
      </c>
      <c r="B8" s="19" t="s">
        <v>385</v>
      </c>
      <c r="C8" s="19" t="s">
        <v>75</v>
      </c>
      <c r="D8" s="20">
        <v>89</v>
      </c>
      <c r="E8" s="20">
        <v>89</v>
      </c>
      <c r="F8" s="20">
        <f t="shared" si="0"/>
        <v>178</v>
      </c>
      <c r="G8" s="21">
        <v>5</v>
      </c>
      <c r="H8" s="20">
        <v>1087</v>
      </c>
      <c r="I8" s="22">
        <v>39</v>
      </c>
      <c r="K8" s="4"/>
      <c r="V8" s="30"/>
      <c r="W8" s="30"/>
    </row>
    <row r="9" spans="1:25" ht="15.75" customHeight="1" x14ac:dyDescent="0.3">
      <c r="A9" s="18">
        <v>2</v>
      </c>
      <c r="B9" s="19" t="s">
        <v>61</v>
      </c>
      <c r="C9" s="19" t="s">
        <v>62</v>
      </c>
      <c r="D9" s="20">
        <v>90</v>
      </c>
      <c r="E9" s="20">
        <v>91</v>
      </c>
      <c r="F9" s="20">
        <f t="shared" si="0"/>
        <v>181</v>
      </c>
      <c r="G9" s="21">
        <v>7</v>
      </c>
      <c r="H9" s="20">
        <v>1067</v>
      </c>
      <c r="I9" s="22">
        <v>32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8</v>
      </c>
      <c r="B10" s="19" t="s">
        <v>386</v>
      </c>
      <c r="C10" s="19" t="s">
        <v>337</v>
      </c>
      <c r="D10" s="20">
        <v>78</v>
      </c>
      <c r="E10" s="20">
        <v>93</v>
      </c>
      <c r="F10" s="20">
        <f t="shared" si="0"/>
        <v>171</v>
      </c>
      <c r="G10" s="21">
        <v>3</v>
      </c>
      <c r="H10" s="20">
        <v>1044</v>
      </c>
      <c r="I10" s="22">
        <v>23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9</v>
      </c>
      <c r="B11" s="19" t="s">
        <v>347</v>
      </c>
      <c r="C11" s="19" t="s">
        <v>387</v>
      </c>
      <c r="D11" s="20">
        <v>80</v>
      </c>
      <c r="E11" s="20">
        <v>80</v>
      </c>
      <c r="F11" s="20">
        <f t="shared" si="0"/>
        <v>160</v>
      </c>
      <c r="G11" s="21">
        <v>1</v>
      </c>
      <c r="H11" s="20">
        <v>837</v>
      </c>
      <c r="I11" s="22">
        <v>18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7</v>
      </c>
      <c r="B12" s="19" t="s">
        <v>70</v>
      </c>
      <c r="C12" s="19" t="s">
        <v>71</v>
      </c>
      <c r="D12" s="20">
        <v>91</v>
      </c>
      <c r="E12" s="20">
        <v>89</v>
      </c>
      <c r="F12" s="20">
        <f t="shared" si="0"/>
        <v>180</v>
      </c>
      <c r="G12" s="21">
        <v>6</v>
      </c>
      <c r="H12" s="20">
        <v>987</v>
      </c>
      <c r="I12" s="22">
        <v>17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4</v>
      </c>
      <c r="B13" s="26" t="s">
        <v>89</v>
      </c>
      <c r="C13" s="26" t="s">
        <v>60</v>
      </c>
      <c r="D13" s="27">
        <v>85</v>
      </c>
      <c r="E13" s="27">
        <v>93</v>
      </c>
      <c r="F13" s="27">
        <f t="shared" si="0"/>
        <v>178</v>
      </c>
      <c r="G13" s="28">
        <v>5</v>
      </c>
      <c r="H13" s="27">
        <v>964</v>
      </c>
      <c r="I13" s="29">
        <v>12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9" t="s">
        <v>7</v>
      </c>
      <c r="C15" s="8" t="s">
        <v>142</v>
      </c>
      <c r="D15" s="8"/>
      <c r="E15" s="8" t="s">
        <v>388</v>
      </c>
      <c r="F15" s="9"/>
      <c r="G15" s="9"/>
      <c r="H15" s="9"/>
      <c r="I15" s="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151</v>
      </c>
      <c r="C17" s="15" t="s">
        <v>75</v>
      </c>
      <c r="D17" s="16">
        <v>83</v>
      </c>
      <c r="E17" s="16">
        <v>82</v>
      </c>
      <c r="F17" s="16">
        <f t="shared" ref="F17:F25" si="1">SUM(D17:E17)</f>
        <v>165</v>
      </c>
      <c r="G17" s="16">
        <v>7</v>
      </c>
      <c r="H17" s="16">
        <v>998</v>
      </c>
      <c r="I17" s="17">
        <v>44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5</v>
      </c>
      <c r="B18" s="19" t="s">
        <v>389</v>
      </c>
      <c r="C18" s="19" t="s">
        <v>337</v>
      </c>
      <c r="D18" s="20">
        <v>93</v>
      </c>
      <c r="E18" s="20">
        <v>91</v>
      </c>
      <c r="F18" s="20">
        <f t="shared" si="1"/>
        <v>184</v>
      </c>
      <c r="G18" s="21">
        <v>9</v>
      </c>
      <c r="H18" s="20">
        <v>994</v>
      </c>
      <c r="I18" s="22">
        <v>42</v>
      </c>
      <c r="V18" s="30"/>
      <c r="W18" s="30"/>
    </row>
    <row r="19" spans="1:25" ht="15.75" customHeight="1" x14ac:dyDescent="0.3">
      <c r="A19" s="18">
        <v>1</v>
      </c>
      <c r="B19" s="19" t="s">
        <v>122</v>
      </c>
      <c r="C19" s="19" t="s">
        <v>75</v>
      </c>
      <c r="D19" s="20">
        <v>81</v>
      </c>
      <c r="E19" s="20">
        <v>90</v>
      </c>
      <c r="F19" s="20">
        <f t="shared" si="1"/>
        <v>171</v>
      </c>
      <c r="G19" s="21">
        <v>8</v>
      </c>
      <c r="H19" s="23">
        <v>983</v>
      </c>
      <c r="I19" s="24">
        <v>39</v>
      </c>
    </row>
    <row r="20" spans="1:25" ht="15.75" customHeight="1" x14ac:dyDescent="0.3">
      <c r="A20" s="18">
        <v>8</v>
      </c>
      <c r="B20" s="19" t="s">
        <v>390</v>
      </c>
      <c r="C20" s="19" t="s">
        <v>337</v>
      </c>
      <c r="D20" s="20">
        <v>85</v>
      </c>
      <c r="E20" s="20">
        <v>80</v>
      </c>
      <c r="F20" s="20">
        <f t="shared" si="1"/>
        <v>165</v>
      </c>
      <c r="G20" s="21">
        <v>7</v>
      </c>
      <c r="H20" s="20">
        <v>981</v>
      </c>
      <c r="I20" s="22">
        <v>38</v>
      </c>
    </row>
    <row r="21" spans="1:25" ht="15.75" customHeight="1" x14ac:dyDescent="0.3">
      <c r="A21" s="18">
        <v>9</v>
      </c>
      <c r="B21" s="19" t="s">
        <v>130</v>
      </c>
      <c r="C21" s="19" t="s">
        <v>25</v>
      </c>
      <c r="D21" s="20">
        <v>80</v>
      </c>
      <c r="E21" s="20">
        <v>71</v>
      </c>
      <c r="F21" s="20">
        <f t="shared" si="1"/>
        <v>151</v>
      </c>
      <c r="G21" s="21">
        <v>5</v>
      </c>
      <c r="H21" s="20">
        <v>962</v>
      </c>
      <c r="I21" s="22">
        <v>32</v>
      </c>
    </row>
    <row r="22" spans="1:25" ht="15.75" customHeight="1" x14ac:dyDescent="0.3">
      <c r="A22" s="18">
        <v>3</v>
      </c>
      <c r="B22" s="19" t="s">
        <v>391</v>
      </c>
      <c r="C22" s="19" t="s">
        <v>337</v>
      </c>
      <c r="D22" s="20">
        <v>71</v>
      </c>
      <c r="E22" s="20">
        <v>76</v>
      </c>
      <c r="F22" s="20">
        <f t="shared" si="1"/>
        <v>147</v>
      </c>
      <c r="G22" s="21">
        <v>3</v>
      </c>
      <c r="H22" s="20">
        <v>935</v>
      </c>
      <c r="I22" s="22">
        <v>29</v>
      </c>
    </row>
    <row r="23" spans="1:25" ht="15.75" customHeight="1" x14ac:dyDescent="0.3">
      <c r="A23" s="18">
        <v>4</v>
      </c>
      <c r="B23" s="19" t="s">
        <v>392</v>
      </c>
      <c r="C23" s="19" t="s">
        <v>387</v>
      </c>
      <c r="D23" s="20">
        <v>75</v>
      </c>
      <c r="E23" s="20">
        <v>73</v>
      </c>
      <c r="F23" s="20">
        <f t="shared" si="1"/>
        <v>148</v>
      </c>
      <c r="G23" s="21">
        <v>4</v>
      </c>
      <c r="H23" s="20">
        <v>948</v>
      </c>
      <c r="I23" s="22">
        <v>27</v>
      </c>
    </row>
    <row r="24" spans="1:25" ht="15.75" customHeight="1" x14ac:dyDescent="0.3">
      <c r="A24" s="18">
        <v>7</v>
      </c>
      <c r="B24" s="19" t="s">
        <v>159</v>
      </c>
      <c r="C24" s="19" t="s">
        <v>160</v>
      </c>
      <c r="D24" s="20">
        <v>82</v>
      </c>
      <c r="E24" s="20">
        <v>65</v>
      </c>
      <c r="F24" s="20">
        <f t="shared" si="1"/>
        <v>147</v>
      </c>
      <c r="G24" s="21">
        <v>3</v>
      </c>
      <c r="H24" s="20">
        <v>894</v>
      </c>
      <c r="I24" s="22">
        <v>18</v>
      </c>
    </row>
    <row r="25" spans="1:25" ht="15.75" customHeight="1" x14ac:dyDescent="0.3">
      <c r="A25" s="25">
        <v>6</v>
      </c>
      <c r="B25" s="26" t="s">
        <v>393</v>
      </c>
      <c r="C25" s="26" t="s">
        <v>121</v>
      </c>
      <c r="D25" s="27" t="s">
        <v>189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9" t="s">
        <v>46</v>
      </c>
      <c r="C27" s="8" t="s">
        <v>394</v>
      </c>
      <c r="D27" s="8"/>
      <c r="E27" s="8" t="s">
        <v>395</v>
      </c>
      <c r="F27" s="9"/>
      <c r="G27" s="9"/>
      <c r="H27" s="9"/>
      <c r="I27" s="9"/>
    </row>
    <row r="28" spans="1:25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1</v>
      </c>
      <c r="B29" s="15" t="s">
        <v>100</v>
      </c>
      <c r="C29" s="15" t="s">
        <v>101</v>
      </c>
      <c r="D29" s="16">
        <v>78</v>
      </c>
      <c r="E29" s="16">
        <v>81</v>
      </c>
      <c r="F29" s="16">
        <f t="shared" ref="F29:F36" si="2">SUM(D29:E29)</f>
        <v>159</v>
      </c>
      <c r="G29" s="16">
        <v>5</v>
      </c>
      <c r="H29" s="40">
        <v>973</v>
      </c>
      <c r="I29" s="41">
        <v>36</v>
      </c>
    </row>
    <row r="30" spans="1:25" ht="15.75" customHeight="1" x14ac:dyDescent="0.3">
      <c r="A30" s="18">
        <v>8</v>
      </c>
      <c r="B30" s="19" t="s">
        <v>99</v>
      </c>
      <c r="C30" s="19" t="s">
        <v>25</v>
      </c>
      <c r="D30" s="20">
        <v>91</v>
      </c>
      <c r="E30" s="20">
        <v>87</v>
      </c>
      <c r="F30" s="20">
        <f t="shared" si="2"/>
        <v>178</v>
      </c>
      <c r="G30" s="21">
        <v>8</v>
      </c>
      <c r="H30" s="20">
        <v>962</v>
      </c>
      <c r="I30" s="22">
        <v>36</v>
      </c>
    </row>
    <row r="31" spans="1:25" ht="15.75" customHeight="1" x14ac:dyDescent="0.3">
      <c r="A31" s="18">
        <v>6</v>
      </c>
      <c r="B31" s="19" t="s">
        <v>123</v>
      </c>
      <c r="C31" s="19" t="s">
        <v>31</v>
      </c>
      <c r="D31" s="20">
        <v>79</v>
      </c>
      <c r="E31" s="20">
        <v>88</v>
      </c>
      <c r="F31" s="20">
        <f t="shared" si="2"/>
        <v>167</v>
      </c>
      <c r="G31" s="21">
        <v>6</v>
      </c>
      <c r="H31" s="20">
        <v>949</v>
      </c>
      <c r="I31" s="22">
        <v>32</v>
      </c>
    </row>
    <row r="32" spans="1:25" ht="15.75" customHeight="1" x14ac:dyDescent="0.3">
      <c r="A32" s="18">
        <v>7</v>
      </c>
      <c r="B32" s="19" t="s">
        <v>127</v>
      </c>
      <c r="C32" s="19" t="s">
        <v>19</v>
      </c>
      <c r="D32" s="20">
        <v>66</v>
      </c>
      <c r="E32" s="20">
        <v>80</v>
      </c>
      <c r="F32" s="20">
        <f t="shared" si="2"/>
        <v>146</v>
      </c>
      <c r="G32" s="21">
        <v>3</v>
      </c>
      <c r="H32" s="20">
        <v>917</v>
      </c>
      <c r="I32" s="22">
        <v>28</v>
      </c>
    </row>
    <row r="33" spans="1:9" ht="15.75" customHeight="1" x14ac:dyDescent="0.3">
      <c r="A33" s="18">
        <v>3</v>
      </c>
      <c r="B33" s="19" t="s">
        <v>396</v>
      </c>
      <c r="C33" s="19" t="s">
        <v>387</v>
      </c>
      <c r="D33" s="20">
        <v>61</v>
      </c>
      <c r="E33" s="20">
        <v>78</v>
      </c>
      <c r="F33" s="20">
        <f t="shared" si="2"/>
        <v>139</v>
      </c>
      <c r="G33" s="21">
        <v>2</v>
      </c>
      <c r="H33" s="20">
        <v>900</v>
      </c>
      <c r="I33" s="22">
        <v>26</v>
      </c>
    </row>
    <row r="34" spans="1:9" ht="15.75" customHeight="1" x14ac:dyDescent="0.3">
      <c r="A34" s="18">
        <v>4</v>
      </c>
      <c r="B34" s="19" t="s">
        <v>397</v>
      </c>
      <c r="C34" s="19" t="s">
        <v>17</v>
      </c>
      <c r="D34" s="20">
        <v>78</v>
      </c>
      <c r="E34" s="20">
        <v>80</v>
      </c>
      <c r="F34" s="20">
        <f t="shared" si="2"/>
        <v>158</v>
      </c>
      <c r="G34" s="21">
        <v>4</v>
      </c>
      <c r="H34" s="20">
        <v>922</v>
      </c>
      <c r="I34" s="22">
        <v>25</v>
      </c>
    </row>
    <row r="35" spans="1:9" ht="15.75" customHeight="1" x14ac:dyDescent="0.3">
      <c r="A35" s="18">
        <v>5</v>
      </c>
      <c r="B35" s="19" t="s">
        <v>157</v>
      </c>
      <c r="C35" s="19" t="s">
        <v>101</v>
      </c>
      <c r="D35" s="20">
        <v>63</v>
      </c>
      <c r="E35" s="20">
        <v>74</v>
      </c>
      <c r="F35" s="20">
        <f t="shared" si="2"/>
        <v>137</v>
      </c>
      <c r="G35" s="21">
        <v>1</v>
      </c>
      <c r="H35" s="20">
        <v>845</v>
      </c>
      <c r="I35" s="22">
        <v>17</v>
      </c>
    </row>
    <row r="36" spans="1:9" ht="15.75" customHeight="1" x14ac:dyDescent="0.3">
      <c r="A36" s="25">
        <v>2</v>
      </c>
      <c r="B36" s="26" t="s">
        <v>398</v>
      </c>
      <c r="C36" s="26" t="s">
        <v>121</v>
      </c>
      <c r="D36" s="27">
        <v>75</v>
      </c>
      <c r="E36" s="27">
        <v>95</v>
      </c>
      <c r="F36" s="27">
        <f t="shared" si="2"/>
        <v>170</v>
      </c>
      <c r="G36" s="28">
        <v>7</v>
      </c>
      <c r="H36" s="27">
        <v>585</v>
      </c>
      <c r="I36" s="29">
        <v>15</v>
      </c>
    </row>
    <row r="37" spans="1:9" ht="15.75" customHeight="1" x14ac:dyDescent="0.3"/>
    <row r="38" spans="1:9" ht="15.75" customHeight="1" x14ac:dyDescent="0.3">
      <c r="A38" s="7"/>
      <c r="B38" s="9" t="s">
        <v>49</v>
      </c>
      <c r="C38" s="8" t="s">
        <v>399</v>
      </c>
      <c r="D38" s="8"/>
      <c r="E38" s="8" t="s">
        <v>400</v>
      </c>
      <c r="F38" s="9"/>
      <c r="G38" s="9"/>
      <c r="H38" s="9"/>
      <c r="I38" s="9"/>
    </row>
    <row r="39" spans="1:9" ht="15.75" customHeight="1" x14ac:dyDescent="0.3">
      <c r="A39" s="10">
        <v>2</v>
      </c>
      <c r="B39" s="11" t="s">
        <v>10</v>
      </c>
      <c r="C39" s="88" t="s">
        <v>11</v>
      </c>
      <c r="D39" s="54"/>
      <c r="E39" s="89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4</v>
      </c>
      <c r="B40" s="15" t="s">
        <v>401</v>
      </c>
      <c r="C40" s="15" t="s">
        <v>387</v>
      </c>
      <c r="D40" s="16">
        <v>80</v>
      </c>
      <c r="E40" s="16">
        <v>78</v>
      </c>
      <c r="F40" s="16">
        <f t="shared" ref="F40:F47" si="3">SUM(D40:E40)</f>
        <v>158</v>
      </c>
      <c r="G40" s="16">
        <v>8</v>
      </c>
      <c r="H40" s="16">
        <v>948</v>
      </c>
      <c r="I40" s="17">
        <v>43</v>
      </c>
    </row>
    <row r="41" spans="1:9" ht="15.75" customHeight="1" x14ac:dyDescent="0.3">
      <c r="A41" s="18">
        <v>1</v>
      </c>
      <c r="B41" s="19" t="s">
        <v>125</v>
      </c>
      <c r="C41" s="19" t="s">
        <v>126</v>
      </c>
      <c r="D41" s="20">
        <v>60</v>
      </c>
      <c r="E41" s="20">
        <v>71</v>
      </c>
      <c r="F41" s="20">
        <f t="shared" si="3"/>
        <v>131</v>
      </c>
      <c r="G41" s="21">
        <v>4</v>
      </c>
      <c r="H41" s="23">
        <v>881</v>
      </c>
      <c r="I41" s="24">
        <v>37</v>
      </c>
    </row>
    <row r="42" spans="1:9" ht="15.75" customHeight="1" x14ac:dyDescent="0.3">
      <c r="A42" s="18">
        <v>8</v>
      </c>
      <c r="B42" s="19" t="s">
        <v>402</v>
      </c>
      <c r="C42" s="19" t="s">
        <v>387</v>
      </c>
      <c r="D42" s="20">
        <v>71</v>
      </c>
      <c r="E42" s="20">
        <v>61</v>
      </c>
      <c r="F42" s="20">
        <f t="shared" si="3"/>
        <v>132</v>
      </c>
      <c r="G42" s="21">
        <v>5</v>
      </c>
      <c r="H42" s="20">
        <v>870</v>
      </c>
      <c r="I42" s="22">
        <v>36</v>
      </c>
    </row>
    <row r="43" spans="1:9" ht="15.75" customHeight="1" x14ac:dyDescent="0.3">
      <c r="A43" s="18">
        <v>3</v>
      </c>
      <c r="B43" s="19" t="s">
        <v>66</v>
      </c>
      <c r="C43" s="19" t="s">
        <v>62</v>
      </c>
      <c r="D43" s="20">
        <v>72</v>
      </c>
      <c r="E43" s="20">
        <v>57</v>
      </c>
      <c r="F43" s="20">
        <f t="shared" si="3"/>
        <v>129</v>
      </c>
      <c r="G43" s="21">
        <v>3</v>
      </c>
      <c r="H43" s="20">
        <v>864</v>
      </c>
      <c r="I43" s="22">
        <v>32</v>
      </c>
    </row>
    <row r="44" spans="1:9" ht="15.75" customHeight="1" x14ac:dyDescent="0.3">
      <c r="A44" s="18">
        <v>5</v>
      </c>
      <c r="B44" s="19" t="s">
        <v>403</v>
      </c>
      <c r="C44" s="19" t="s">
        <v>387</v>
      </c>
      <c r="D44" s="20">
        <v>62</v>
      </c>
      <c r="E44" s="20">
        <v>73</v>
      </c>
      <c r="F44" s="20">
        <f t="shared" si="3"/>
        <v>135</v>
      </c>
      <c r="G44" s="21">
        <v>6</v>
      </c>
      <c r="H44" s="20">
        <v>654</v>
      </c>
      <c r="I44" s="22">
        <v>24</v>
      </c>
    </row>
    <row r="45" spans="1:9" ht="15.75" customHeight="1" x14ac:dyDescent="0.3">
      <c r="A45" s="18">
        <v>7</v>
      </c>
      <c r="B45" s="19" t="s">
        <v>404</v>
      </c>
      <c r="C45" s="19" t="s">
        <v>121</v>
      </c>
      <c r="D45" s="20">
        <v>79</v>
      </c>
      <c r="E45" s="20">
        <v>62</v>
      </c>
      <c r="F45" s="20">
        <f t="shared" si="3"/>
        <v>141</v>
      </c>
      <c r="G45" s="21">
        <v>7</v>
      </c>
      <c r="H45" s="20">
        <v>657</v>
      </c>
      <c r="I45" s="22">
        <v>20</v>
      </c>
    </row>
    <row r="46" spans="1:9" ht="15.75" customHeight="1" x14ac:dyDescent="0.3">
      <c r="A46" s="18">
        <v>2</v>
      </c>
      <c r="B46" s="19" t="s">
        <v>405</v>
      </c>
      <c r="C46" s="19" t="s">
        <v>71</v>
      </c>
      <c r="D46" s="20">
        <v>41</v>
      </c>
      <c r="E46" s="20">
        <v>48</v>
      </c>
      <c r="F46" s="20">
        <f t="shared" si="3"/>
        <v>89</v>
      </c>
      <c r="G46" s="21">
        <v>2</v>
      </c>
      <c r="H46" s="20">
        <v>673</v>
      </c>
      <c r="I46" s="22">
        <v>16</v>
      </c>
    </row>
    <row r="47" spans="1:9" ht="15.75" customHeight="1" x14ac:dyDescent="0.3">
      <c r="A47" s="25">
        <v>6</v>
      </c>
      <c r="B47" s="26" t="s">
        <v>406</v>
      </c>
      <c r="C47" s="26" t="s">
        <v>387</v>
      </c>
      <c r="D47" s="27" t="s">
        <v>189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9" t="s">
        <v>79</v>
      </c>
      <c r="C49" s="8" t="s">
        <v>407</v>
      </c>
      <c r="D49" s="8"/>
      <c r="E49" s="8" t="s">
        <v>408</v>
      </c>
      <c r="F49" s="9"/>
      <c r="G49" s="9"/>
      <c r="H49" s="9"/>
      <c r="I49" s="9"/>
    </row>
    <row r="50" spans="1:9" ht="15.75" customHeight="1" x14ac:dyDescent="0.3">
      <c r="A50" s="10">
        <v>2</v>
      </c>
      <c r="B50" s="11" t="s">
        <v>10</v>
      </c>
      <c r="C50" s="88" t="s">
        <v>11</v>
      </c>
      <c r="D50" s="54"/>
      <c r="E50" s="89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15" t="s">
        <v>409</v>
      </c>
      <c r="C51" s="15" t="s">
        <v>160</v>
      </c>
      <c r="D51" s="16">
        <v>76</v>
      </c>
      <c r="E51" s="16">
        <v>61</v>
      </c>
      <c r="F51" s="16">
        <f t="shared" ref="F51:F57" si="4">SUM(D51:E51)</f>
        <v>137</v>
      </c>
      <c r="G51" s="16">
        <v>7</v>
      </c>
      <c r="H51" s="16">
        <v>805</v>
      </c>
      <c r="I51" s="17">
        <v>38</v>
      </c>
    </row>
    <row r="52" spans="1:9" ht="15.75" customHeight="1" x14ac:dyDescent="0.3">
      <c r="A52" s="18">
        <v>2</v>
      </c>
      <c r="B52" s="19" t="s">
        <v>410</v>
      </c>
      <c r="C52" s="19" t="s">
        <v>387</v>
      </c>
      <c r="D52" s="20">
        <v>51</v>
      </c>
      <c r="E52" s="20">
        <v>55</v>
      </c>
      <c r="F52" s="20">
        <f t="shared" si="4"/>
        <v>106</v>
      </c>
      <c r="G52" s="21">
        <v>5</v>
      </c>
      <c r="H52" s="20">
        <v>782</v>
      </c>
      <c r="I52" s="22">
        <v>37</v>
      </c>
    </row>
    <row r="53" spans="1:9" ht="15.75" customHeight="1" x14ac:dyDescent="0.3">
      <c r="A53" s="18">
        <v>6</v>
      </c>
      <c r="B53" s="19" t="s">
        <v>411</v>
      </c>
      <c r="C53" s="19" t="s">
        <v>387</v>
      </c>
      <c r="D53" s="20">
        <v>59</v>
      </c>
      <c r="E53" s="20">
        <v>59</v>
      </c>
      <c r="F53" s="20">
        <f t="shared" si="4"/>
        <v>118</v>
      </c>
      <c r="G53" s="21">
        <v>6</v>
      </c>
      <c r="H53" s="20">
        <v>748</v>
      </c>
      <c r="I53" s="22">
        <v>33</v>
      </c>
    </row>
    <row r="54" spans="1:9" ht="15.75" customHeight="1" x14ac:dyDescent="0.3">
      <c r="A54" s="18">
        <v>3</v>
      </c>
      <c r="B54" s="19" t="s">
        <v>412</v>
      </c>
      <c r="C54" s="19" t="s">
        <v>108</v>
      </c>
      <c r="D54" s="20" t="s">
        <v>189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">
      <c r="A55" s="18">
        <v>1</v>
      </c>
      <c r="B55" s="19" t="s">
        <v>413</v>
      </c>
      <c r="C55" s="19" t="s">
        <v>387</v>
      </c>
      <c r="D55" s="20" t="s">
        <v>189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414</v>
      </c>
      <c r="C56" s="19" t="s">
        <v>387</v>
      </c>
      <c r="D56" s="20" t="s">
        <v>189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415</v>
      </c>
      <c r="C57" s="26" t="s">
        <v>108</v>
      </c>
      <c r="D57" s="27" t="s">
        <v>189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416</v>
      </c>
      <c r="F59" s="36" t="s">
        <v>166</v>
      </c>
    </row>
    <row r="60" spans="1:9" ht="15.75" customHeight="1" x14ac:dyDescent="0.3">
      <c r="B60" s="4" t="s">
        <v>167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1AC98F59-5D70-4F9C-851E-7FD4C6EB60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C952-192F-411E-8C6C-38B7BCEBAA39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381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382</v>
      </c>
    </row>
    <row r="3" spans="1:25" ht="15.75" customHeight="1" x14ac:dyDescent="0.3">
      <c r="A3" s="7"/>
      <c r="B3" s="9" t="s">
        <v>4</v>
      </c>
      <c r="C3" s="8" t="s">
        <v>417</v>
      </c>
      <c r="D3" s="8"/>
      <c r="E3" s="8" t="s">
        <v>395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385</v>
      </c>
      <c r="C5" s="15" t="s">
        <v>75</v>
      </c>
      <c r="D5" s="38">
        <v>89</v>
      </c>
      <c r="E5" s="38">
        <v>89</v>
      </c>
      <c r="F5" s="16">
        <v>178</v>
      </c>
      <c r="G5" s="16">
        <v>8</v>
      </c>
      <c r="H5" s="38">
        <v>1087</v>
      </c>
      <c r="I5" s="39">
        <v>53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70</v>
      </c>
      <c r="C6" s="19" t="s">
        <v>71</v>
      </c>
      <c r="D6" s="42">
        <v>91</v>
      </c>
      <c r="E6" s="42">
        <v>89</v>
      </c>
      <c r="F6" s="20">
        <v>180</v>
      </c>
      <c r="G6" s="20">
        <v>9</v>
      </c>
      <c r="H6" s="42">
        <v>987</v>
      </c>
      <c r="I6" s="43">
        <v>40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151</v>
      </c>
      <c r="C7" s="19" t="s">
        <v>75</v>
      </c>
      <c r="D7" s="42">
        <v>83</v>
      </c>
      <c r="E7" s="42">
        <v>82</v>
      </c>
      <c r="F7" s="20">
        <v>165</v>
      </c>
      <c r="G7" s="20">
        <v>5</v>
      </c>
      <c r="H7" s="42">
        <v>998</v>
      </c>
      <c r="I7" s="43">
        <v>38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122</v>
      </c>
      <c r="C8" s="19" t="s">
        <v>75</v>
      </c>
      <c r="D8" s="20">
        <v>81</v>
      </c>
      <c r="E8" s="20">
        <v>90</v>
      </c>
      <c r="F8" s="20">
        <v>171</v>
      </c>
      <c r="G8" s="20">
        <v>7</v>
      </c>
      <c r="H8" s="23">
        <v>983</v>
      </c>
      <c r="I8" s="24">
        <v>37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8</v>
      </c>
      <c r="B9" s="19" t="s">
        <v>123</v>
      </c>
      <c r="C9" s="19" t="s">
        <v>31</v>
      </c>
      <c r="D9" s="42">
        <v>79</v>
      </c>
      <c r="E9" s="42">
        <v>88</v>
      </c>
      <c r="F9" s="20">
        <v>167</v>
      </c>
      <c r="G9" s="20">
        <v>6</v>
      </c>
      <c r="H9" s="42">
        <v>949</v>
      </c>
      <c r="I9" s="43">
        <v>32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127</v>
      </c>
      <c r="C10" s="19" t="s">
        <v>19</v>
      </c>
      <c r="D10" s="42">
        <v>66</v>
      </c>
      <c r="E10" s="42">
        <v>80</v>
      </c>
      <c r="F10" s="20">
        <v>146</v>
      </c>
      <c r="G10" s="20">
        <v>3</v>
      </c>
      <c r="H10" s="42">
        <v>917</v>
      </c>
      <c r="I10" s="43">
        <v>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397</v>
      </c>
      <c r="C11" s="19" t="s">
        <v>17</v>
      </c>
      <c r="D11" s="42">
        <v>78</v>
      </c>
      <c r="E11" s="42">
        <v>80</v>
      </c>
      <c r="F11" s="20">
        <v>158</v>
      </c>
      <c r="G11" s="20">
        <v>4</v>
      </c>
      <c r="H11" s="42">
        <v>922</v>
      </c>
      <c r="I11" s="43">
        <v>25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4</v>
      </c>
      <c r="B12" s="19" t="s">
        <v>405</v>
      </c>
      <c r="C12" s="19" t="s">
        <v>71</v>
      </c>
      <c r="D12" s="42">
        <v>41</v>
      </c>
      <c r="E12" s="42">
        <v>48</v>
      </c>
      <c r="F12" s="20">
        <v>89</v>
      </c>
      <c r="G12" s="20">
        <v>2</v>
      </c>
      <c r="H12" s="42">
        <v>673</v>
      </c>
      <c r="I12" s="43">
        <v>12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2</v>
      </c>
      <c r="B13" s="26" t="s">
        <v>42</v>
      </c>
      <c r="C13" s="26" t="s">
        <v>17</v>
      </c>
      <c r="D13" s="46" t="s">
        <v>137</v>
      </c>
      <c r="E13" s="46" t="s">
        <v>137</v>
      </c>
      <c r="F13" s="27">
        <v>0</v>
      </c>
      <c r="G13" s="27">
        <v>0</v>
      </c>
      <c r="H13" s="46">
        <v>0</v>
      </c>
      <c r="I13" s="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6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22F1151C-5714-4F42-B65F-D8D6AC0297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C80D-AB87-4FE9-8929-058A32CAA8D2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4" customWidth="1"/>
    <col min="10" max="11" width="20.5703125" style="4" customWidth="1"/>
    <col min="12" max="15" width="5" style="4" customWidth="1"/>
    <col min="16" max="23" width="4.140625" style="4" customWidth="1"/>
    <col min="24" max="25" width="10.42578125" style="4"/>
  </cols>
  <sheetData>
    <row r="1" spans="1:25" ht="18" x14ac:dyDescent="0.35">
      <c r="A1" s="1"/>
      <c r="B1" s="2" t="s">
        <v>418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</v>
      </c>
    </row>
    <row r="3" spans="1:25" ht="15.75" customHeight="1" x14ac:dyDescent="0.3">
      <c r="A3" s="7"/>
      <c r="B3" s="9" t="s">
        <v>4</v>
      </c>
      <c r="C3" s="8" t="s">
        <v>419</v>
      </c>
      <c r="D3" s="8"/>
      <c r="E3" s="8" t="s">
        <v>420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44</v>
      </c>
      <c r="C5" s="15" t="s">
        <v>45</v>
      </c>
      <c r="D5" s="16">
        <v>181</v>
      </c>
      <c r="E5" s="16">
        <v>11</v>
      </c>
      <c r="F5" s="16">
        <v>1061</v>
      </c>
      <c r="G5" s="17">
        <v>60</v>
      </c>
    </row>
    <row r="6" spans="1:25" ht="15.75" customHeight="1" x14ac:dyDescent="0.3">
      <c r="A6" s="18">
        <v>4</v>
      </c>
      <c r="B6" s="19" t="s">
        <v>22</v>
      </c>
      <c r="C6" s="19" t="s">
        <v>23</v>
      </c>
      <c r="D6" s="20">
        <v>167</v>
      </c>
      <c r="E6" s="21">
        <v>7</v>
      </c>
      <c r="F6" s="20">
        <v>1046</v>
      </c>
      <c r="G6" s="22">
        <v>60</v>
      </c>
    </row>
    <row r="7" spans="1:25" ht="15.75" customHeight="1" x14ac:dyDescent="0.3">
      <c r="A7" s="18">
        <v>1</v>
      </c>
      <c r="B7" s="19" t="s">
        <v>175</v>
      </c>
      <c r="C7" s="19" t="s">
        <v>25</v>
      </c>
      <c r="D7" s="20">
        <v>175</v>
      </c>
      <c r="E7" s="21">
        <v>10</v>
      </c>
      <c r="F7" s="23">
        <v>1006</v>
      </c>
      <c r="G7" s="24">
        <v>46</v>
      </c>
      <c r="J7" s="85"/>
    </row>
    <row r="8" spans="1:25" ht="15.75" customHeight="1" x14ac:dyDescent="0.3">
      <c r="A8" s="18">
        <v>9</v>
      </c>
      <c r="B8" s="19" t="s">
        <v>324</v>
      </c>
      <c r="C8" s="19" t="s">
        <v>45</v>
      </c>
      <c r="D8" s="20">
        <v>166</v>
      </c>
      <c r="E8" s="21">
        <v>6</v>
      </c>
      <c r="F8" s="20">
        <v>1000</v>
      </c>
      <c r="G8" s="22">
        <v>44</v>
      </c>
    </row>
    <row r="9" spans="1:25" ht="15.75" customHeight="1" x14ac:dyDescent="0.3">
      <c r="A9" s="18">
        <v>8</v>
      </c>
      <c r="B9" s="19" t="s">
        <v>421</v>
      </c>
      <c r="C9" s="19" t="s">
        <v>86</v>
      </c>
      <c r="D9" s="20">
        <v>175</v>
      </c>
      <c r="E9" s="21">
        <v>10</v>
      </c>
      <c r="F9" s="20">
        <v>1009</v>
      </c>
      <c r="G9" s="22">
        <v>43</v>
      </c>
    </row>
    <row r="10" spans="1:25" ht="15.75" customHeight="1" x14ac:dyDescent="0.3">
      <c r="A10" s="18">
        <v>5</v>
      </c>
      <c r="B10" s="19" t="s">
        <v>156</v>
      </c>
      <c r="C10" s="19" t="s">
        <v>86</v>
      </c>
      <c r="D10" s="20">
        <v>172</v>
      </c>
      <c r="E10" s="21">
        <v>8</v>
      </c>
      <c r="F10" s="20">
        <v>1003</v>
      </c>
      <c r="G10" s="22">
        <v>42</v>
      </c>
    </row>
    <row r="11" spans="1:25" ht="15.75" customHeight="1" x14ac:dyDescent="0.3">
      <c r="A11" s="18">
        <v>10</v>
      </c>
      <c r="B11" s="19" t="s">
        <v>119</v>
      </c>
      <c r="C11" s="19" t="s">
        <v>25</v>
      </c>
      <c r="D11" s="20">
        <v>165</v>
      </c>
      <c r="E11" s="21">
        <v>5</v>
      </c>
      <c r="F11" s="20">
        <v>976</v>
      </c>
      <c r="G11" s="22">
        <v>33</v>
      </c>
    </row>
    <row r="12" spans="1:25" ht="15.75" customHeight="1" x14ac:dyDescent="0.3">
      <c r="A12" s="18">
        <v>6</v>
      </c>
      <c r="B12" s="19" t="s">
        <v>422</v>
      </c>
      <c r="C12" s="19" t="s">
        <v>37</v>
      </c>
      <c r="D12" s="20">
        <v>161</v>
      </c>
      <c r="E12" s="21">
        <v>4</v>
      </c>
      <c r="F12" s="20">
        <v>946</v>
      </c>
      <c r="G12" s="22">
        <v>27</v>
      </c>
    </row>
    <row r="13" spans="1:25" ht="15.75" customHeight="1" x14ac:dyDescent="0.3">
      <c r="A13" s="18">
        <v>2</v>
      </c>
      <c r="B13" s="19" t="s">
        <v>211</v>
      </c>
      <c r="C13" s="19" t="s">
        <v>23</v>
      </c>
      <c r="D13" s="20">
        <v>154</v>
      </c>
      <c r="E13" s="21">
        <v>3</v>
      </c>
      <c r="F13" s="20">
        <v>896</v>
      </c>
      <c r="G13" s="22">
        <v>21</v>
      </c>
    </row>
    <row r="14" spans="1:25" ht="15.75" customHeight="1" x14ac:dyDescent="0.3">
      <c r="A14" s="18">
        <v>3</v>
      </c>
      <c r="B14" s="19" t="s">
        <v>234</v>
      </c>
      <c r="C14" s="19" t="s">
        <v>25</v>
      </c>
      <c r="D14" s="20">
        <v>148</v>
      </c>
      <c r="E14" s="21">
        <v>2</v>
      </c>
      <c r="F14" s="20">
        <v>863</v>
      </c>
      <c r="G14" s="22">
        <v>15</v>
      </c>
    </row>
    <row r="15" spans="1:25" ht="15.75" customHeight="1" x14ac:dyDescent="0.3">
      <c r="A15" s="25">
        <v>11</v>
      </c>
      <c r="B15" s="26" t="s">
        <v>423</v>
      </c>
      <c r="C15" s="26" t="s">
        <v>86</v>
      </c>
      <c r="D15" s="27" t="s">
        <v>137</v>
      </c>
      <c r="E15" s="28">
        <v>0</v>
      </c>
      <c r="F15" s="27">
        <v>170</v>
      </c>
      <c r="G15" s="29">
        <v>7</v>
      </c>
    </row>
    <row r="16" spans="1:25" ht="15.75" customHeight="1" x14ac:dyDescent="0.3"/>
    <row r="17" spans="2:25" ht="15.75" customHeight="1" x14ac:dyDescent="0.3">
      <c r="B17" s="4" t="s">
        <v>165</v>
      </c>
      <c r="F17" s="36" t="s">
        <v>166</v>
      </c>
    </row>
    <row r="18" spans="2:25" ht="15.75" customHeight="1" x14ac:dyDescent="0.3">
      <c r="B18" s="4" t="s">
        <v>167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0EAE082E-1930-4A15-8409-872171E75B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1BBF-02B6-420E-AACF-EC366D874432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424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91" t="s">
        <v>425</v>
      </c>
      <c r="K2" s="92">
        <v>1</v>
      </c>
    </row>
    <row r="3" spans="1:25" ht="15.75" customHeight="1" x14ac:dyDescent="0.3">
      <c r="A3" s="7"/>
      <c r="B3" s="9" t="s">
        <v>4</v>
      </c>
      <c r="C3" s="8" t="s">
        <v>426</v>
      </c>
      <c r="D3" s="8"/>
      <c r="E3" s="8" t="s">
        <v>427</v>
      </c>
      <c r="F3" s="9"/>
      <c r="G3" s="9"/>
      <c r="H3" s="9"/>
      <c r="I3" s="9"/>
      <c r="J3" s="9"/>
      <c r="K3" s="4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428</v>
      </c>
      <c r="C5" s="15" t="s">
        <v>264</v>
      </c>
      <c r="D5" s="93">
        <v>98.003</v>
      </c>
      <c r="E5" s="93">
        <v>99.003</v>
      </c>
      <c r="F5" s="93">
        <f t="shared" ref="F5:F13" si="0">SUM(D5:E5)</f>
        <v>197.006</v>
      </c>
      <c r="G5" s="16">
        <v>8</v>
      </c>
      <c r="H5" s="93">
        <v>1183.0250000000001</v>
      </c>
      <c r="I5" s="17">
        <v>48</v>
      </c>
      <c r="K5" s="4"/>
    </row>
    <row r="6" spans="1:25" ht="15.75" customHeight="1" x14ac:dyDescent="0.3">
      <c r="A6" s="18">
        <v>4</v>
      </c>
      <c r="B6" s="19" t="s">
        <v>429</v>
      </c>
      <c r="C6" s="19" t="s">
        <v>430</v>
      </c>
      <c r="D6" s="94">
        <v>99.001000000000005</v>
      </c>
      <c r="E6" s="94">
        <v>100.005</v>
      </c>
      <c r="F6" s="94">
        <f t="shared" si="0"/>
        <v>199.006</v>
      </c>
      <c r="G6" s="21">
        <v>9</v>
      </c>
      <c r="H6" s="94">
        <v>992.02399999999989</v>
      </c>
      <c r="I6" s="22">
        <v>43</v>
      </c>
      <c r="K6" s="4"/>
    </row>
    <row r="7" spans="1:25" ht="15.75" customHeight="1" x14ac:dyDescent="0.3">
      <c r="A7" s="18">
        <v>1</v>
      </c>
      <c r="B7" s="19" t="s">
        <v>431</v>
      </c>
      <c r="C7" s="19" t="s">
        <v>69</v>
      </c>
      <c r="D7" s="94">
        <v>99.003</v>
      </c>
      <c r="E7" s="94">
        <v>98.003</v>
      </c>
      <c r="F7" s="94">
        <f t="shared" si="0"/>
        <v>197.006</v>
      </c>
      <c r="G7" s="21">
        <v>8</v>
      </c>
      <c r="H7" s="94">
        <v>1172.0219999999999</v>
      </c>
      <c r="I7" s="24">
        <v>36</v>
      </c>
      <c r="J7" s="85"/>
      <c r="K7" s="4"/>
    </row>
    <row r="8" spans="1:25" ht="15.75" customHeight="1" x14ac:dyDescent="0.3">
      <c r="A8" s="18">
        <v>2</v>
      </c>
      <c r="B8" s="19" t="s">
        <v>135</v>
      </c>
      <c r="C8" s="19" t="s">
        <v>432</v>
      </c>
      <c r="D8" s="94">
        <v>98.001999999999995</v>
      </c>
      <c r="E8" s="94">
        <v>96.001000000000005</v>
      </c>
      <c r="F8" s="94">
        <f t="shared" si="0"/>
        <v>194.00299999999999</v>
      </c>
      <c r="G8" s="21">
        <v>3</v>
      </c>
      <c r="H8" s="95">
        <v>1166.0170000000001</v>
      </c>
      <c r="I8" s="24">
        <v>29</v>
      </c>
    </row>
    <row r="9" spans="1:25" ht="15.75" customHeight="1" x14ac:dyDescent="0.3">
      <c r="A9" s="18">
        <v>9</v>
      </c>
      <c r="B9" s="19" t="s">
        <v>433</v>
      </c>
      <c r="C9" s="19" t="s">
        <v>432</v>
      </c>
      <c r="D9" s="94">
        <v>97.001999999999995</v>
      </c>
      <c r="E9" s="94">
        <v>100.003</v>
      </c>
      <c r="F9" s="94">
        <f t="shared" si="0"/>
        <v>197.005</v>
      </c>
      <c r="G9" s="21">
        <v>6</v>
      </c>
      <c r="H9" s="94">
        <v>1164.02</v>
      </c>
      <c r="I9" s="22">
        <v>29</v>
      </c>
    </row>
    <row r="10" spans="1:25" ht="15.75" customHeight="1" x14ac:dyDescent="0.3">
      <c r="A10" s="18">
        <v>7</v>
      </c>
      <c r="B10" s="19" t="s">
        <v>434</v>
      </c>
      <c r="C10" s="19" t="s">
        <v>69</v>
      </c>
      <c r="D10" s="94">
        <v>97.001000000000005</v>
      </c>
      <c r="E10" s="94">
        <v>98.001000000000005</v>
      </c>
      <c r="F10" s="94">
        <f t="shared" si="0"/>
        <v>195.00200000000001</v>
      </c>
      <c r="G10" s="21">
        <v>5</v>
      </c>
      <c r="H10" s="94">
        <v>1156.0149999999999</v>
      </c>
      <c r="I10" s="22">
        <v>29</v>
      </c>
    </row>
    <row r="11" spans="1:25" ht="15.75" customHeight="1" x14ac:dyDescent="0.3">
      <c r="A11" s="18">
        <v>8</v>
      </c>
      <c r="B11" s="19" t="s">
        <v>435</v>
      </c>
      <c r="C11" s="19" t="s">
        <v>69</v>
      </c>
      <c r="D11" s="94">
        <v>95.001999999999995</v>
      </c>
      <c r="E11" s="94">
        <v>92</v>
      </c>
      <c r="F11" s="94">
        <f t="shared" si="0"/>
        <v>187.00200000000001</v>
      </c>
      <c r="G11" s="21">
        <v>2</v>
      </c>
      <c r="H11" s="94">
        <v>1152.0179999999998</v>
      </c>
      <c r="I11" s="22">
        <v>28</v>
      </c>
      <c r="K11" s="4"/>
    </row>
    <row r="12" spans="1:25" ht="15.75" customHeight="1" x14ac:dyDescent="0.3">
      <c r="A12" s="18">
        <v>5</v>
      </c>
      <c r="B12" s="19" t="s">
        <v>436</v>
      </c>
      <c r="C12" s="19" t="s">
        <v>126</v>
      </c>
      <c r="D12" s="94">
        <v>98.001000000000005</v>
      </c>
      <c r="E12" s="94">
        <v>97.001000000000005</v>
      </c>
      <c r="F12" s="94">
        <f t="shared" si="0"/>
        <v>195.00200000000001</v>
      </c>
      <c r="G12" s="21">
        <v>5</v>
      </c>
      <c r="H12" s="94">
        <v>1155.0139999999999</v>
      </c>
      <c r="I12" s="22">
        <v>25</v>
      </c>
      <c r="K12" s="4"/>
    </row>
    <row r="13" spans="1:25" ht="15.75" customHeight="1" x14ac:dyDescent="0.3">
      <c r="A13" s="25">
        <v>3</v>
      </c>
      <c r="B13" s="26" t="s">
        <v>437</v>
      </c>
      <c r="C13" s="26" t="s">
        <v>438</v>
      </c>
      <c r="D13" s="96" t="s">
        <v>189</v>
      </c>
      <c r="E13" s="96"/>
      <c r="F13" s="96">
        <f t="shared" si="0"/>
        <v>0</v>
      </c>
      <c r="G13" s="28">
        <v>0</v>
      </c>
      <c r="H13" s="96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9" t="s">
        <v>7</v>
      </c>
      <c r="C15" s="8" t="s">
        <v>439</v>
      </c>
      <c r="D15" s="8"/>
      <c r="E15" s="8" t="s">
        <v>440</v>
      </c>
      <c r="F15" s="9"/>
      <c r="G15" s="9"/>
      <c r="H15" s="9"/>
      <c r="I15" s="9"/>
      <c r="K15" s="4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77</v>
      </c>
      <c r="C17" s="15" t="s">
        <v>432</v>
      </c>
      <c r="D17" s="93">
        <v>99.001000000000005</v>
      </c>
      <c r="E17" s="93">
        <v>100.002</v>
      </c>
      <c r="F17" s="93">
        <f t="shared" ref="F17:F25" si="1">SUM(D17:E17)</f>
        <v>199.00299999999999</v>
      </c>
      <c r="G17" s="16">
        <v>8</v>
      </c>
      <c r="H17" s="93">
        <v>1176.0150000000001</v>
      </c>
      <c r="I17" s="17">
        <v>44</v>
      </c>
      <c r="K17" s="4"/>
    </row>
    <row r="18" spans="1:11" ht="15.75" customHeight="1" x14ac:dyDescent="0.3">
      <c r="A18" s="18">
        <v>1</v>
      </c>
      <c r="B18" s="19" t="s">
        <v>441</v>
      </c>
      <c r="C18" s="19" t="s">
        <v>432</v>
      </c>
      <c r="D18" s="94">
        <v>97.001000000000005</v>
      </c>
      <c r="E18" s="94">
        <v>98.001000000000005</v>
      </c>
      <c r="F18" s="94">
        <f t="shared" si="1"/>
        <v>195.00200000000001</v>
      </c>
      <c r="G18" s="21">
        <v>7</v>
      </c>
      <c r="H18" s="94">
        <v>1176.0149999999999</v>
      </c>
      <c r="I18" s="24">
        <v>44</v>
      </c>
      <c r="K18" s="4"/>
    </row>
    <row r="19" spans="1:11" ht="15.75" customHeight="1" x14ac:dyDescent="0.3">
      <c r="A19" s="18">
        <v>3</v>
      </c>
      <c r="B19" s="19" t="s">
        <v>442</v>
      </c>
      <c r="C19" s="19" t="s">
        <v>443</v>
      </c>
      <c r="D19" s="94">
        <v>100.003</v>
      </c>
      <c r="E19" s="94">
        <v>100.003</v>
      </c>
      <c r="F19" s="94">
        <f t="shared" si="1"/>
        <v>200.006</v>
      </c>
      <c r="G19" s="21">
        <v>9</v>
      </c>
      <c r="H19" s="94">
        <v>1176.021</v>
      </c>
      <c r="I19" s="22">
        <v>43</v>
      </c>
      <c r="K19" s="4"/>
    </row>
    <row r="20" spans="1:11" ht="15.75" customHeight="1" x14ac:dyDescent="0.3">
      <c r="A20" s="18">
        <v>4</v>
      </c>
      <c r="B20" s="19" t="s">
        <v>444</v>
      </c>
      <c r="C20" s="19" t="s">
        <v>445</v>
      </c>
      <c r="D20" s="94">
        <v>97</v>
      </c>
      <c r="E20" s="94">
        <v>94</v>
      </c>
      <c r="F20" s="94">
        <f t="shared" si="1"/>
        <v>191</v>
      </c>
      <c r="G20" s="21">
        <v>3</v>
      </c>
      <c r="H20" s="94">
        <v>1158.011</v>
      </c>
      <c r="I20" s="22">
        <v>31</v>
      </c>
      <c r="K20" s="4"/>
    </row>
    <row r="21" spans="1:11" ht="15.75" customHeight="1" x14ac:dyDescent="0.3">
      <c r="A21" s="18">
        <v>5</v>
      </c>
      <c r="B21" s="19" t="s">
        <v>446</v>
      </c>
      <c r="C21" s="19" t="s">
        <v>56</v>
      </c>
      <c r="D21" s="94">
        <v>98.001000000000005</v>
      </c>
      <c r="E21" s="94">
        <v>96.001999999999995</v>
      </c>
      <c r="F21" s="94">
        <f t="shared" si="1"/>
        <v>194.00299999999999</v>
      </c>
      <c r="G21" s="21">
        <v>6</v>
      </c>
      <c r="H21" s="94">
        <v>1146.021</v>
      </c>
      <c r="I21" s="22">
        <v>26</v>
      </c>
      <c r="K21" s="4"/>
    </row>
    <row r="22" spans="1:11" ht="15.75" customHeight="1" x14ac:dyDescent="0.3">
      <c r="A22" s="18">
        <v>6</v>
      </c>
      <c r="B22" s="19" t="s">
        <v>447</v>
      </c>
      <c r="C22" s="19" t="s">
        <v>264</v>
      </c>
      <c r="D22" s="94">
        <v>99</v>
      </c>
      <c r="E22" s="94">
        <v>95.001999999999995</v>
      </c>
      <c r="F22" s="94">
        <f t="shared" si="1"/>
        <v>194.00200000000001</v>
      </c>
      <c r="G22" s="21">
        <v>5</v>
      </c>
      <c r="H22" s="94">
        <v>1149.0149999999999</v>
      </c>
      <c r="I22" s="22">
        <v>25</v>
      </c>
      <c r="K22" s="4"/>
    </row>
    <row r="23" spans="1:11" ht="15.75" customHeight="1" x14ac:dyDescent="0.3">
      <c r="A23" s="18">
        <v>8</v>
      </c>
      <c r="B23" s="19" t="s">
        <v>448</v>
      </c>
      <c r="C23" s="19" t="s">
        <v>438</v>
      </c>
      <c r="D23" s="94" t="s">
        <v>189</v>
      </c>
      <c r="E23" s="94"/>
      <c r="F23" s="94">
        <f t="shared" si="1"/>
        <v>0</v>
      </c>
      <c r="G23" s="21">
        <v>0</v>
      </c>
      <c r="H23" s="94">
        <v>954.00900000000001</v>
      </c>
      <c r="I23" s="22">
        <v>20</v>
      </c>
      <c r="K23" s="4"/>
    </row>
    <row r="24" spans="1:11" ht="15.75" customHeight="1" x14ac:dyDescent="0.3">
      <c r="A24" s="18">
        <v>9</v>
      </c>
      <c r="B24" s="19" t="s">
        <v>449</v>
      </c>
      <c r="C24" s="19" t="s">
        <v>430</v>
      </c>
      <c r="D24" s="94">
        <v>97.001999999999995</v>
      </c>
      <c r="E24" s="94">
        <v>94.001000000000005</v>
      </c>
      <c r="F24" s="94">
        <f t="shared" si="1"/>
        <v>191.00299999999999</v>
      </c>
      <c r="G24" s="21">
        <v>4</v>
      </c>
      <c r="H24" s="94">
        <v>1140.0150000000001</v>
      </c>
      <c r="I24" s="22">
        <v>19</v>
      </c>
      <c r="K24" s="4"/>
    </row>
    <row r="25" spans="1:11" ht="15.75" customHeight="1" x14ac:dyDescent="0.3">
      <c r="A25" s="25">
        <v>7</v>
      </c>
      <c r="B25" s="26" t="s">
        <v>450</v>
      </c>
      <c r="C25" s="26" t="s">
        <v>108</v>
      </c>
      <c r="D25" s="96">
        <v>96.001999999999995</v>
      </c>
      <c r="E25" s="96">
        <v>91.001000000000005</v>
      </c>
      <c r="F25" s="96">
        <f t="shared" si="1"/>
        <v>187.00299999999999</v>
      </c>
      <c r="G25" s="28">
        <v>2</v>
      </c>
      <c r="H25" s="96">
        <v>1129.0129999999999</v>
      </c>
      <c r="I25" s="29">
        <v>18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9" t="s">
        <v>46</v>
      </c>
      <c r="C27" s="8" t="s">
        <v>451</v>
      </c>
      <c r="D27" s="8"/>
      <c r="E27" s="8" t="s">
        <v>452</v>
      </c>
      <c r="F27" s="9"/>
      <c r="G27" s="9"/>
      <c r="H27" s="9"/>
      <c r="I27" s="9"/>
      <c r="K27" s="4"/>
    </row>
    <row r="28" spans="1:11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4</v>
      </c>
      <c r="B29" s="15" t="s">
        <v>453</v>
      </c>
      <c r="C29" s="15" t="s">
        <v>56</v>
      </c>
      <c r="D29" s="93">
        <v>100.003</v>
      </c>
      <c r="E29" s="93">
        <v>99.001999999999995</v>
      </c>
      <c r="F29" s="93">
        <f t="shared" ref="F29:F36" si="2">SUM(D29:E29)</f>
        <v>199.005</v>
      </c>
      <c r="G29" s="16">
        <v>8</v>
      </c>
      <c r="H29" s="93">
        <v>1192.0300000000002</v>
      </c>
      <c r="I29" s="17">
        <v>46</v>
      </c>
      <c r="K29" s="4"/>
    </row>
    <row r="30" spans="1:11" ht="15.75" customHeight="1" x14ac:dyDescent="0.3">
      <c r="A30" s="18">
        <v>2</v>
      </c>
      <c r="B30" s="19" t="s">
        <v>454</v>
      </c>
      <c r="C30" s="19" t="s">
        <v>56</v>
      </c>
      <c r="D30" s="94">
        <v>100.002</v>
      </c>
      <c r="E30" s="94">
        <v>99.001000000000005</v>
      </c>
      <c r="F30" s="94">
        <f t="shared" si="2"/>
        <v>199.00299999999999</v>
      </c>
      <c r="G30" s="21">
        <v>7</v>
      </c>
      <c r="H30" s="94">
        <v>1183.0350000000001</v>
      </c>
      <c r="I30" s="22">
        <v>43</v>
      </c>
      <c r="K30" s="4"/>
    </row>
    <row r="31" spans="1:11" ht="15.75" customHeight="1" x14ac:dyDescent="0.3">
      <c r="A31" s="18">
        <v>1</v>
      </c>
      <c r="B31" s="19" t="s">
        <v>455</v>
      </c>
      <c r="C31" s="19" t="s">
        <v>432</v>
      </c>
      <c r="D31" s="94">
        <v>94</v>
      </c>
      <c r="E31" s="94">
        <v>97.001000000000005</v>
      </c>
      <c r="F31" s="94">
        <f t="shared" si="2"/>
        <v>191.001</v>
      </c>
      <c r="G31" s="21">
        <v>6</v>
      </c>
      <c r="H31" s="94">
        <v>1148.0120000000002</v>
      </c>
      <c r="I31" s="24">
        <v>32</v>
      </c>
      <c r="K31" s="4"/>
    </row>
    <row r="32" spans="1:11" ht="15.75" customHeight="1" x14ac:dyDescent="0.3">
      <c r="A32" s="18">
        <v>5</v>
      </c>
      <c r="B32" s="19" t="s">
        <v>456</v>
      </c>
      <c r="C32" s="19" t="s">
        <v>56</v>
      </c>
      <c r="D32" s="94">
        <v>96.001000000000005</v>
      </c>
      <c r="E32" s="94">
        <v>94</v>
      </c>
      <c r="F32" s="94">
        <f t="shared" si="2"/>
        <v>190.001</v>
      </c>
      <c r="G32" s="21">
        <v>5</v>
      </c>
      <c r="H32" s="94">
        <v>1145.011</v>
      </c>
      <c r="I32" s="22">
        <v>32</v>
      </c>
      <c r="K32" s="4"/>
    </row>
    <row r="33" spans="1:11" ht="15.75" customHeight="1" x14ac:dyDescent="0.3">
      <c r="A33" s="18">
        <v>7</v>
      </c>
      <c r="B33" s="19" t="s">
        <v>457</v>
      </c>
      <c r="C33" s="19" t="s">
        <v>430</v>
      </c>
      <c r="D33" s="94">
        <v>93.001000000000005</v>
      </c>
      <c r="E33" s="94">
        <v>91.001000000000005</v>
      </c>
      <c r="F33" s="94">
        <f t="shared" si="2"/>
        <v>184.00200000000001</v>
      </c>
      <c r="G33" s="21">
        <v>3</v>
      </c>
      <c r="H33" s="94">
        <v>1115.0089999999998</v>
      </c>
      <c r="I33" s="22">
        <v>21</v>
      </c>
      <c r="K33" s="4"/>
    </row>
    <row r="34" spans="1:11" ht="15.75" customHeight="1" x14ac:dyDescent="0.3">
      <c r="A34" s="18">
        <v>6</v>
      </c>
      <c r="B34" s="19" t="s">
        <v>458</v>
      </c>
      <c r="C34" s="19" t="s">
        <v>56</v>
      </c>
      <c r="D34" s="94">
        <v>87</v>
      </c>
      <c r="E34" s="94">
        <v>92</v>
      </c>
      <c r="F34" s="94">
        <f t="shared" si="2"/>
        <v>179</v>
      </c>
      <c r="G34" s="21">
        <v>2</v>
      </c>
      <c r="H34" s="94">
        <v>1117.0119999999999</v>
      </c>
      <c r="I34" s="22">
        <v>20</v>
      </c>
      <c r="K34" s="4"/>
    </row>
    <row r="35" spans="1:11" ht="15.75" customHeight="1" x14ac:dyDescent="0.3">
      <c r="A35" s="18">
        <v>3</v>
      </c>
      <c r="B35" s="19" t="s">
        <v>459</v>
      </c>
      <c r="C35" s="19" t="s">
        <v>45</v>
      </c>
      <c r="D35" s="94">
        <v>94</v>
      </c>
      <c r="E35" s="94">
        <v>93</v>
      </c>
      <c r="F35" s="94">
        <f t="shared" si="2"/>
        <v>187</v>
      </c>
      <c r="G35" s="21">
        <v>4</v>
      </c>
      <c r="H35" s="94">
        <v>1086.0070000000001</v>
      </c>
      <c r="I35" s="22">
        <v>16</v>
      </c>
      <c r="K35" s="4"/>
    </row>
    <row r="36" spans="1:11" ht="15.75" customHeight="1" x14ac:dyDescent="0.3">
      <c r="A36" s="25">
        <v>8</v>
      </c>
      <c r="B36" s="26" t="s">
        <v>460</v>
      </c>
      <c r="C36" s="26" t="s">
        <v>438</v>
      </c>
      <c r="D36" s="96" t="s">
        <v>189</v>
      </c>
      <c r="E36" s="96"/>
      <c r="F36" s="96">
        <f t="shared" si="2"/>
        <v>0</v>
      </c>
      <c r="G36" s="28">
        <v>0</v>
      </c>
      <c r="H36" s="96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9" t="s">
        <v>49</v>
      </c>
      <c r="C38" s="8" t="s">
        <v>461</v>
      </c>
      <c r="D38" s="8"/>
      <c r="E38" s="8" t="s">
        <v>462</v>
      </c>
      <c r="F38" s="9"/>
      <c r="G38" s="9"/>
      <c r="H38" s="9"/>
      <c r="I38" s="9"/>
      <c r="K38" s="4"/>
    </row>
    <row r="39" spans="1:11" ht="15.75" customHeight="1" x14ac:dyDescent="0.3">
      <c r="A39" s="10">
        <v>2</v>
      </c>
      <c r="B39" s="11" t="s">
        <v>10</v>
      </c>
      <c r="C39" s="88" t="s">
        <v>11</v>
      </c>
      <c r="D39" s="54"/>
      <c r="E39" s="89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2</v>
      </c>
      <c r="B40" s="15" t="s">
        <v>463</v>
      </c>
      <c r="C40" s="15" t="s">
        <v>430</v>
      </c>
      <c r="D40" s="93">
        <v>97.001999999999995</v>
      </c>
      <c r="E40" s="93">
        <v>98.003</v>
      </c>
      <c r="F40" s="93">
        <f t="shared" ref="F40:F47" si="3">SUM(D40:E40)</f>
        <v>195.005</v>
      </c>
      <c r="G40" s="16">
        <v>8</v>
      </c>
      <c r="H40" s="93">
        <v>1064.0140000000001</v>
      </c>
      <c r="I40" s="17">
        <v>43</v>
      </c>
      <c r="K40" s="4"/>
    </row>
    <row r="41" spans="1:11" ht="15.75" customHeight="1" x14ac:dyDescent="0.3">
      <c r="A41" s="18">
        <v>1</v>
      </c>
      <c r="B41" s="19" t="s">
        <v>464</v>
      </c>
      <c r="C41" s="19" t="s">
        <v>56</v>
      </c>
      <c r="D41" s="94">
        <v>96.001999999999995</v>
      </c>
      <c r="E41" s="94">
        <v>97.001000000000005</v>
      </c>
      <c r="F41" s="94">
        <f t="shared" si="3"/>
        <v>193.00299999999999</v>
      </c>
      <c r="G41" s="21">
        <v>6</v>
      </c>
      <c r="H41" s="94">
        <v>1126.011</v>
      </c>
      <c r="I41" s="24">
        <v>36</v>
      </c>
      <c r="K41" s="4"/>
    </row>
    <row r="42" spans="1:11" ht="15.75" customHeight="1" x14ac:dyDescent="0.3">
      <c r="A42" s="18">
        <v>4</v>
      </c>
      <c r="B42" s="19" t="s">
        <v>465</v>
      </c>
      <c r="C42" s="19" t="s">
        <v>56</v>
      </c>
      <c r="D42" s="94">
        <v>97.001999999999995</v>
      </c>
      <c r="E42" s="94">
        <v>96.004000000000005</v>
      </c>
      <c r="F42" s="94">
        <f t="shared" si="3"/>
        <v>193.006</v>
      </c>
      <c r="G42" s="21">
        <v>7</v>
      </c>
      <c r="H42" s="94">
        <v>1127.0129999999999</v>
      </c>
      <c r="I42" s="22">
        <v>35</v>
      </c>
      <c r="K42" s="4"/>
    </row>
    <row r="43" spans="1:11" ht="15.75" customHeight="1" x14ac:dyDescent="0.3">
      <c r="A43" s="18">
        <v>8</v>
      </c>
      <c r="B43" s="19" t="s">
        <v>466</v>
      </c>
      <c r="C43" s="19" t="s">
        <v>430</v>
      </c>
      <c r="D43" s="94">
        <v>96</v>
      </c>
      <c r="E43" s="94">
        <v>94</v>
      </c>
      <c r="F43" s="94">
        <f t="shared" si="3"/>
        <v>190</v>
      </c>
      <c r="G43" s="21">
        <v>5</v>
      </c>
      <c r="H43" s="94">
        <v>1109.0059999999999</v>
      </c>
      <c r="I43" s="22">
        <v>30</v>
      </c>
      <c r="K43" s="4"/>
    </row>
    <row r="44" spans="1:11" ht="15.75" customHeight="1" x14ac:dyDescent="0.3">
      <c r="A44" s="18">
        <v>7</v>
      </c>
      <c r="B44" s="19" t="s">
        <v>467</v>
      </c>
      <c r="C44" s="19" t="s">
        <v>438</v>
      </c>
      <c r="D44" s="94" t="s">
        <v>189</v>
      </c>
      <c r="E44" s="94"/>
      <c r="F44" s="94">
        <f t="shared" si="3"/>
        <v>0</v>
      </c>
      <c r="G44" s="21">
        <v>0</v>
      </c>
      <c r="H44" s="94">
        <v>932.00700000000006</v>
      </c>
      <c r="I44" s="22">
        <v>28</v>
      </c>
      <c r="K44" s="4"/>
    </row>
    <row r="45" spans="1:11" ht="15.75" customHeight="1" x14ac:dyDescent="0.3">
      <c r="A45" s="18">
        <v>3</v>
      </c>
      <c r="B45" s="19" t="s">
        <v>468</v>
      </c>
      <c r="C45" s="19" t="s">
        <v>432</v>
      </c>
      <c r="D45" s="94">
        <v>91.001000000000005</v>
      </c>
      <c r="E45" s="94">
        <v>90</v>
      </c>
      <c r="F45" s="94">
        <f t="shared" si="3"/>
        <v>181.001</v>
      </c>
      <c r="G45" s="21">
        <v>4</v>
      </c>
      <c r="H45" s="94">
        <v>1082.0029999999999</v>
      </c>
      <c r="I45" s="22">
        <v>24</v>
      </c>
      <c r="K45" s="4"/>
    </row>
    <row r="46" spans="1:11" ht="15.75" customHeight="1" x14ac:dyDescent="0.3">
      <c r="A46" s="18">
        <v>5</v>
      </c>
      <c r="B46" s="19" t="s">
        <v>469</v>
      </c>
      <c r="C46" s="19" t="s">
        <v>430</v>
      </c>
      <c r="D46" s="94" t="s">
        <v>189</v>
      </c>
      <c r="E46" s="94"/>
      <c r="F46" s="94">
        <f t="shared" si="3"/>
        <v>0</v>
      </c>
      <c r="G46" s="21">
        <v>0</v>
      </c>
      <c r="H46" s="94">
        <v>0</v>
      </c>
      <c r="I46" s="22">
        <v>0</v>
      </c>
      <c r="K46" s="4"/>
    </row>
    <row r="47" spans="1:11" ht="15.75" customHeight="1" x14ac:dyDescent="0.3">
      <c r="A47" s="25">
        <v>6</v>
      </c>
      <c r="B47" s="26" t="s">
        <v>470</v>
      </c>
      <c r="C47" s="26" t="s">
        <v>438</v>
      </c>
      <c r="D47" s="96" t="s">
        <v>189</v>
      </c>
      <c r="E47" s="96"/>
      <c r="F47" s="96">
        <f t="shared" si="3"/>
        <v>0</v>
      </c>
      <c r="G47" s="28">
        <v>0</v>
      </c>
      <c r="H47" s="96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9" t="s">
        <v>79</v>
      </c>
      <c r="C49" s="8" t="s">
        <v>471</v>
      </c>
      <c r="D49" s="8"/>
      <c r="E49" s="8" t="s">
        <v>472</v>
      </c>
      <c r="F49" s="9"/>
      <c r="G49" s="9"/>
      <c r="H49" s="9"/>
      <c r="I49" s="9"/>
      <c r="K49" s="4"/>
    </row>
    <row r="50" spans="1:11" ht="15.75" customHeight="1" x14ac:dyDescent="0.3">
      <c r="A50" s="10">
        <v>2</v>
      </c>
      <c r="B50" s="11" t="s">
        <v>10</v>
      </c>
      <c r="C50" s="88" t="s">
        <v>11</v>
      </c>
      <c r="D50" s="54"/>
      <c r="E50" s="89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">
      <c r="A51" s="14">
        <v>5</v>
      </c>
      <c r="B51" s="15" t="s">
        <v>473</v>
      </c>
      <c r="C51" s="15" t="s">
        <v>445</v>
      </c>
      <c r="D51" s="93">
        <v>97.001999999999995</v>
      </c>
      <c r="E51" s="93">
        <v>98.001000000000005</v>
      </c>
      <c r="F51" s="93">
        <f t="shared" ref="F51:F58" si="4">SUM(D51:E51)</f>
        <v>195.00299999999999</v>
      </c>
      <c r="G51" s="16">
        <v>8</v>
      </c>
      <c r="H51" s="93">
        <v>1154.0219999999999</v>
      </c>
      <c r="I51" s="17">
        <v>47</v>
      </c>
      <c r="K51" s="4"/>
    </row>
    <row r="52" spans="1:11" ht="15.75" customHeight="1" x14ac:dyDescent="0.3">
      <c r="A52" s="18">
        <v>7</v>
      </c>
      <c r="B52" s="19" t="s">
        <v>474</v>
      </c>
      <c r="C52" s="19" t="s">
        <v>430</v>
      </c>
      <c r="D52" s="94">
        <v>97</v>
      </c>
      <c r="E52" s="94">
        <v>98.001999999999995</v>
      </c>
      <c r="F52" s="94">
        <f t="shared" si="4"/>
        <v>195.00200000000001</v>
      </c>
      <c r="G52" s="21">
        <v>7</v>
      </c>
      <c r="H52" s="94">
        <v>1152.018</v>
      </c>
      <c r="I52" s="22">
        <v>44</v>
      </c>
      <c r="K52" s="4"/>
    </row>
    <row r="53" spans="1:11" ht="15.75" customHeight="1" x14ac:dyDescent="0.3">
      <c r="A53" s="18">
        <v>4</v>
      </c>
      <c r="B53" s="19" t="s">
        <v>475</v>
      </c>
      <c r="C53" s="19" t="s">
        <v>430</v>
      </c>
      <c r="D53" s="94">
        <v>93.001000000000005</v>
      </c>
      <c r="E53" s="94">
        <v>89</v>
      </c>
      <c r="F53" s="94">
        <f t="shared" si="4"/>
        <v>182.001</v>
      </c>
      <c r="G53" s="21">
        <v>6</v>
      </c>
      <c r="H53" s="94">
        <v>1081.0050000000001</v>
      </c>
      <c r="I53" s="22">
        <v>35</v>
      </c>
      <c r="K53" s="4"/>
    </row>
    <row r="54" spans="1:11" ht="15.75" customHeight="1" x14ac:dyDescent="0.3">
      <c r="A54" s="18">
        <v>3</v>
      </c>
      <c r="B54" s="19" t="s">
        <v>476</v>
      </c>
      <c r="C54" s="19" t="s">
        <v>430</v>
      </c>
      <c r="D54" s="94">
        <v>74</v>
      </c>
      <c r="E54" s="94">
        <v>78</v>
      </c>
      <c r="F54" s="94">
        <f t="shared" si="4"/>
        <v>152</v>
      </c>
      <c r="G54" s="21">
        <v>4</v>
      </c>
      <c r="H54" s="94">
        <v>815.00099999999998</v>
      </c>
      <c r="I54" s="22">
        <v>27</v>
      </c>
      <c r="K54" s="4"/>
    </row>
    <row r="55" spans="1:11" ht="15.75" customHeight="1" x14ac:dyDescent="0.3">
      <c r="A55" s="18">
        <v>1</v>
      </c>
      <c r="B55" s="19" t="s">
        <v>477</v>
      </c>
      <c r="C55" s="19" t="s">
        <v>430</v>
      </c>
      <c r="D55" s="94">
        <v>89</v>
      </c>
      <c r="E55" s="94">
        <v>90</v>
      </c>
      <c r="F55" s="94">
        <f t="shared" si="4"/>
        <v>179</v>
      </c>
      <c r="G55" s="21">
        <v>5</v>
      </c>
      <c r="H55" s="94">
        <v>538.00099999999998</v>
      </c>
      <c r="I55" s="24">
        <v>16</v>
      </c>
      <c r="K55" s="4"/>
    </row>
    <row r="56" spans="1:11" ht="15.75" customHeight="1" x14ac:dyDescent="0.3">
      <c r="A56" s="18">
        <v>2</v>
      </c>
      <c r="B56" s="19" t="s">
        <v>478</v>
      </c>
      <c r="C56" s="19" t="s">
        <v>430</v>
      </c>
      <c r="D56" s="94" t="s">
        <v>189</v>
      </c>
      <c r="E56" s="94"/>
      <c r="F56" s="94">
        <f t="shared" si="4"/>
        <v>0</v>
      </c>
      <c r="G56" s="21">
        <v>0</v>
      </c>
      <c r="H56" s="94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479</v>
      </c>
      <c r="C57" s="19" t="s">
        <v>430</v>
      </c>
      <c r="D57" s="94" t="s">
        <v>189</v>
      </c>
      <c r="E57" s="94"/>
      <c r="F57" s="94">
        <f t="shared" si="4"/>
        <v>0</v>
      </c>
      <c r="G57" s="21">
        <v>0</v>
      </c>
      <c r="H57" s="94">
        <v>0</v>
      </c>
      <c r="I57" s="22">
        <v>0</v>
      </c>
      <c r="K57" s="4"/>
    </row>
    <row r="58" spans="1:11" ht="15.75" customHeight="1" x14ac:dyDescent="0.3">
      <c r="A58" s="25">
        <v>8</v>
      </c>
      <c r="B58" s="26" t="s">
        <v>480</v>
      </c>
      <c r="C58" s="26" t="s">
        <v>430</v>
      </c>
      <c r="D58" s="96" t="s">
        <v>189</v>
      </c>
      <c r="E58" s="96"/>
      <c r="F58" s="96">
        <f t="shared" si="4"/>
        <v>0</v>
      </c>
      <c r="G58" s="28">
        <v>0</v>
      </c>
      <c r="H58" s="96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481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482</v>
      </c>
      <c r="E62" s="36" t="s">
        <v>166</v>
      </c>
      <c r="K62" s="4"/>
    </row>
    <row r="63" spans="1:11" ht="15.75" customHeight="1" x14ac:dyDescent="0.3">
      <c r="A63" s="4"/>
      <c r="B63" s="4" t="s">
        <v>167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EF826E45-95D5-4D82-B62E-6948B1E3822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F612-78AD-41AA-8481-19EDA3326103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424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90" t="s">
        <v>425</v>
      </c>
    </row>
    <row r="3" spans="1:25" ht="15.75" customHeight="1" x14ac:dyDescent="0.3">
      <c r="A3" s="7"/>
      <c r="B3" s="9" t="s">
        <v>4</v>
      </c>
      <c r="C3" s="8" t="s">
        <v>483</v>
      </c>
      <c r="D3" s="8"/>
      <c r="E3" s="8" t="s">
        <v>484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97">
        <v>2</v>
      </c>
      <c r="B4" s="98" t="s">
        <v>10</v>
      </c>
      <c r="C4" s="99" t="s">
        <v>11</v>
      </c>
      <c r="D4" s="100"/>
      <c r="E4" s="101"/>
      <c r="F4" s="102" t="s">
        <v>12</v>
      </c>
      <c r="G4" s="102" t="s">
        <v>13</v>
      </c>
      <c r="H4" s="102" t="s">
        <v>14</v>
      </c>
      <c r="I4" s="10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104">
        <v>4</v>
      </c>
      <c r="B5" s="105" t="s">
        <v>428</v>
      </c>
      <c r="C5" s="105" t="s">
        <v>264</v>
      </c>
      <c r="D5" s="106">
        <v>98.003</v>
      </c>
      <c r="E5" s="106">
        <v>99.003</v>
      </c>
      <c r="F5" s="107">
        <v>197.006</v>
      </c>
      <c r="G5" s="108">
        <v>5</v>
      </c>
      <c r="H5" s="106">
        <v>1183.0250000000001</v>
      </c>
      <c r="I5" s="109">
        <v>33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110">
        <v>1</v>
      </c>
      <c r="B6" s="111" t="s">
        <v>442</v>
      </c>
      <c r="C6" s="111" t="s">
        <v>443</v>
      </c>
      <c r="D6" s="112">
        <v>100.003</v>
      </c>
      <c r="E6" s="112">
        <v>100.003</v>
      </c>
      <c r="F6" s="112">
        <v>200.006</v>
      </c>
      <c r="G6" s="113">
        <v>6</v>
      </c>
      <c r="H6" s="112">
        <v>1176.021</v>
      </c>
      <c r="I6" s="114">
        <v>30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115">
        <v>2</v>
      </c>
      <c r="B7" s="111" t="s">
        <v>436</v>
      </c>
      <c r="C7" s="111" t="s">
        <v>126</v>
      </c>
      <c r="D7" s="116">
        <v>98.001000000000005</v>
      </c>
      <c r="E7" s="116">
        <v>97.001000000000005</v>
      </c>
      <c r="F7" s="112">
        <v>195.00200000000001</v>
      </c>
      <c r="G7" s="113">
        <v>4</v>
      </c>
      <c r="H7" s="116">
        <v>1155.0139999999999</v>
      </c>
      <c r="I7" s="117">
        <v>21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110">
        <v>3</v>
      </c>
      <c r="B8" s="111" t="s">
        <v>447</v>
      </c>
      <c r="C8" s="111" t="s">
        <v>264</v>
      </c>
      <c r="D8" s="116">
        <v>99</v>
      </c>
      <c r="E8" s="116">
        <v>95.001999999999995</v>
      </c>
      <c r="F8" s="112">
        <v>194.00200000000001</v>
      </c>
      <c r="G8" s="113">
        <v>3</v>
      </c>
      <c r="H8" s="116">
        <v>1149.0149999999999</v>
      </c>
      <c r="I8" s="117">
        <v>17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110">
        <v>5</v>
      </c>
      <c r="B9" s="111" t="s">
        <v>448</v>
      </c>
      <c r="C9" s="111" t="s">
        <v>438</v>
      </c>
      <c r="D9" s="116" t="s">
        <v>189</v>
      </c>
      <c r="E9" s="116" t="s">
        <v>485</v>
      </c>
      <c r="F9" s="112">
        <v>0</v>
      </c>
      <c r="G9" s="113">
        <v>0</v>
      </c>
      <c r="H9" s="116">
        <v>954.00900000000001</v>
      </c>
      <c r="I9" s="117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118">
        <v>6</v>
      </c>
      <c r="B10" s="119" t="s">
        <v>449</v>
      </c>
      <c r="C10" s="119" t="s">
        <v>430</v>
      </c>
      <c r="D10" s="120">
        <v>97.001999999999995</v>
      </c>
      <c r="E10" s="120">
        <v>94.001000000000005</v>
      </c>
      <c r="F10" s="121">
        <v>191.00299999999999</v>
      </c>
      <c r="G10" s="122">
        <v>2</v>
      </c>
      <c r="H10" s="120">
        <v>1140.0150000000001</v>
      </c>
      <c r="I10" s="123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9" t="s">
        <v>7</v>
      </c>
      <c r="C12" s="8" t="s">
        <v>8</v>
      </c>
      <c r="D12" s="8"/>
      <c r="E12" s="8" t="s">
        <v>486</v>
      </c>
      <c r="F12" s="9"/>
      <c r="G12" s="9"/>
      <c r="H12" s="9"/>
      <c r="I12" s="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97">
        <v>2</v>
      </c>
      <c r="B13" s="98" t="s">
        <v>10</v>
      </c>
      <c r="C13" s="99" t="s">
        <v>11</v>
      </c>
      <c r="D13" s="100"/>
      <c r="E13" s="101"/>
      <c r="F13" s="102" t="s">
        <v>12</v>
      </c>
      <c r="G13" s="102" t="s">
        <v>13</v>
      </c>
      <c r="H13" s="102" t="s">
        <v>14</v>
      </c>
      <c r="I13" s="103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124">
        <v>5</v>
      </c>
      <c r="B14" s="105" t="s">
        <v>474</v>
      </c>
      <c r="C14" s="105" t="s">
        <v>430</v>
      </c>
      <c r="D14" s="106">
        <v>97</v>
      </c>
      <c r="E14" s="106">
        <v>98.001999999999995</v>
      </c>
      <c r="F14" s="107">
        <v>195.00200000000001</v>
      </c>
      <c r="G14" s="108">
        <v>6</v>
      </c>
      <c r="H14" s="106">
        <v>1152.018</v>
      </c>
      <c r="I14" s="109">
        <v>39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110">
        <v>1</v>
      </c>
      <c r="B15" s="111" t="s">
        <v>463</v>
      </c>
      <c r="C15" s="111" t="s">
        <v>430</v>
      </c>
      <c r="D15" s="112">
        <v>97.001999999999995</v>
      </c>
      <c r="E15" s="112">
        <v>98.003</v>
      </c>
      <c r="F15" s="112">
        <v>195.005</v>
      </c>
      <c r="G15" s="113">
        <v>7</v>
      </c>
      <c r="H15" s="112">
        <v>1064.0140000000001</v>
      </c>
      <c r="I15" s="114">
        <v>38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115">
        <v>6</v>
      </c>
      <c r="B16" s="111" t="s">
        <v>466</v>
      </c>
      <c r="C16" s="111" t="s">
        <v>430</v>
      </c>
      <c r="D16" s="116">
        <v>96</v>
      </c>
      <c r="E16" s="116">
        <v>94</v>
      </c>
      <c r="F16" s="112">
        <v>190</v>
      </c>
      <c r="G16" s="113">
        <v>5</v>
      </c>
      <c r="H16" s="116">
        <v>1109.0059999999999</v>
      </c>
      <c r="I16" s="117">
        <v>30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115">
        <v>2</v>
      </c>
      <c r="B17" s="111" t="s">
        <v>477</v>
      </c>
      <c r="C17" s="111" t="s">
        <v>430</v>
      </c>
      <c r="D17" s="116">
        <v>89</v>
      </c>
      <c r="E17" s="116">
        <v>90</v>
      </c>
      <c r="F17" s="112">
        <v>179</v>
      </c>
      <c r="G17" s="113">
        <v>4</v>
      </c>
      <c r="H17" s="116">
        <v>538.00099999999998</v>
      </c>
      <c r="I17" s="117">
        <v>13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110">
        <v>3</v>
      </c>
      <c r="B18" s="111" t="s">
        <v>479</v>
      </c>
      <c r="C18" s="111" t="s">
        <v>430</v>
      </c>
      <c r="D18" s="116" t="s">
        <v>189</v>
      </c>
      <c r="E18" s="116" t="s">
        <v>485</v>
      </c>
      <c r="F18" s="112">
        <v>0</v>
      </c>
      <c r="G18" s="113">
        <v>0</v>
      </c>
      <c r="H18" s="116">
        <v>0</v>
      </c>
      <c r="I18" s="117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115">
        <v>4</v>
      </c>
      <c r="B19" s="111" t="s">
        <v>470</v>
      </c>
      <c r="C19" s="111" t="s">
        <v>438</v>
      </c>
      <c r="D19" s="116" t="s">
        <v>189</v>
      </c>
      <c r="E19" s="116" t="s">
        <v>485</v>
      </c>
      <c r="F19" s="112">
        <v>0</v>
      </c>
      <c r="G19" s="113">
        <v>0</v>
      </c>
      <c r="H19" s="116">
        <v>0</v>
      </c>
      <c r="I19" s="117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125">
        <v>7</v>
      </c>
      <c r="B20" s="119" t="s">
        <v>460</v>
      </c>
      <c r="C20" s="119" t="s">
        <v>438</v>
      </c>
      <c r="D20" s="126" t="s">
        <v>189</v>
      </c>
      <c r="E20" s="126" t="s">
        <v>485</v>
      </c>
      <c r="F20" s="121">
        <v>0</v>
      </c>
      <c r="G20" s="122">
        <v>0</v>
      </c>
      <c r="H20" s="126">
        <v>0</v>
      </c>
      <c r="I20" s="123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481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6" t="s">
        <v>166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F9FE800F-579C-43BC-95A1-624F2F71B82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3F72-AE14-41A7-94E8-8ECAB86B1F88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487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425</v>
      </c>
      <c r="J2" s="52">
        <v>2</v>
      </c>
    </row>
    <row r="3" spans="1:25" ht="15.75" customHeight="1" x14ac:dyDescent="0.3">
      <c r="A3" s="9" t="s">
        <v>4</v>
      </c>
      <c r="B3" s="9"/>
      <c r="C3" s="9"/>
      <c r="D3" s="9"/>
      <c r="E3" s="7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488</v>
      </c>
      <c r="B4" s="54"/>
      <c r="C4" s="55">
        <v>293</v>
      </c>
      <c r="D4" s="54"/>
      <c r="E4" s="56" t="s">
        <v>15</v>
      </c>
      <c r="F4" s="57">
        <f>SUM(F5:F7)</f>
        <v>579.01</v>
      </c>
      <c r="G4" s="58" t="s">
        <v>284</v>
      </c>
      <c r="H4" s="53" t="s">
        <v>489</v>
      </c>
      <c r="I4" s="54"/>
      <c r="J4" s="55">
        <v>524</v>
      </c>
      <c r="K4" s="54"/>
      <c r="L4" s="56" t="s">
        <v>15</v>
      </c>
      <c r="M4" s="57">
        <f>SUM(M5:M7)</f>
        <v>152</v>
      </c>
      <c r="N4"/>
    </row>
    <row r="5" spans="1:25" ht="15.75" customHeight="1" x14ac:dyDescent="0.3">
      <c r="A5" s="127" t="s">
        <v>431</v>
      </c>
      <c r="B5" s="128"/>
      <c r="C5" s="129"/>
      <c r="D5" s="130">
        <v>98.003</v>
      </c>
      <c r="E5" s="130">
        <v>99.003</v>
      </c>
      <c r="F5" s="131">
        <f>SUM(D5:E5)</f>
        <v>197.006</v>
      </c>
      <c r="G5"/>
      <c r="H5" s="127" t="s">
        <v>478</v>
      </c>
      <c r="I5" s="128"/>
      <c r="J5" s="129"/>
      <c r="K5" s="130" t="s">
        <v>189</v>
      </c>
      <c r="L5" s="130"/>
      <c r="M5" s="131">
        <f>SUM(K5:L5)</f>
        <v>0</v>
      </c>
      <c r="N5"/>
    </row>
    <row r="6" spans="1:25" ht="15.75" customHeight="1" x14ac:dyDescent="0.3">
      <c r="A6" s="132" t="s">
        <v>434</v>
      </c>
      <c r="B6" s="133"/>
      <c r="C6" s="134"/>
      <c r="D6" s="135">
        <v>98.001000000000005</v>
      </c>
      <c r="E6" s="135">
        <v>97.001000000000005</v>
      </c>
      <c r="F6" s="136">
        <f>SUM(D6:E6)</f>
        <v>195.00200000000001</v>
      </c>
      <c r="G6"/>
      <c r="H6" s="132" t="s">
        <v>476</v>
      </c>
      <c r="I6" s="133"/>
      <c r="J6" s="134"/>
      <c r="K6" s="135">
        <v>74</v>
      </c>
      <c r="L6" s="135">
        <v>78</v>
      </c>
      <c r="M6" s="136">
        <f>SUM(K6:L6)</f>
        <v>152</v>
      </c>
      <c r="N6"/>
    </row>
    <row r="7" spans="1:25" ht="15.75" customHeight="1" x14ac:dyDescent="0.3">
      <c r="A7" s="137" t="s">
        <v>435</v>
      </c>
      <c r="B7" s="138"/>
      <c r="C7" s="139"/>
      <c r="D7" s="140">
        <v>92</v>
      </c>
      <c r="E7" s="140">
        <v>95.001999999999995</v>
      </c>
      <c r="F7" s="141">
        <f>SUM(D7:E7)</f>
        <v>187.00200000000001</v>
      </c>
      <c r="G7"/>
      <c r="H7" s="137" t="s">
        <v>480</v>
      </c>
      <c r="I7" s="138"/>
      <c r="J7" s="139"/>
      <c r="K7" s="140" t="s">
        <v>189</v>
      </c>
      <c r="L7" s="140"/>
      <c r="M7" s="141">
        <f>SUM(K7:L7)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3"/>
    </row>
    <row r="9" spans="1:25" ht="15.75" customHeight="1" x14ac:dyDescent="0.3">
      <c r="A9" s="53" t="s">
        <v>490</v>
      </c>
      <c r="B9" s="54"/>
      <c r="C9" s="55">
        <v>577</v>
      </c>
      <c r="D9" s="54"/>
      <c r="E9" s="56" t="s">
        <v>15</v>
      </c>
      <c r="F9" s="57">
        <f>SUM(F10:F12)</f>
        <v>0</v>
      </c>
      <c r="G9" s="58" t="s">
        <v>284</v>
      </c>
      <c r="H9" s="53" t="s">
        <v>491</v>
      </c>
      <c r="I9" s="54"/>
      <c r="J9" s="55">
        <v>542</v>
      </c>
      <c r="K9" s="54"/>
      <c r="L9" s="56" t="s">
        <v>15</v>
      </c>
      <c r="M9" s="57">
        <f>SUM(M10:M12)</f>
        <v>377.00300000000004</v>
      </c>
      <c r="N9"/>
    </row>
    <row r="10" spans="1:25" ht="15.75" customHeight="1" x14ac:dyDescent="0.3">
      <c r="A10" s="127" t="s">
        <v>437</v>
      </c>
      <c r="B10" s="128"/>
      <c r="C10" s="129"/>
      <c r="D10" s="130" t="s">
        <v>189</v>
      </c>
      <c r="E10" s="130"/>
      <c r="F10" s="131">
        <f>SUM(D10:E10)</f>
        <v>0</v>
      </c>
      <c r="G10"/>
      <c r="H10" s="127" t="s">
        <v>475</v>
      </c>
      <c r="I10" s="128"/>
      <c r="J10" s="129"/>
      <c r="K10" s="130">
        <v>89</v>
      </c>
      <c r="L10" s="130">
        <v>93.001000000000005</v>
      </c>
      <c r="M10" s="131">
        <f>SUM(K10:L10)</f>
        <v>182.001</v>
      </c>
      <c r="N10"/>
    </row>
    <row r="11" spans="1:25" ht="15.75" customHeight="1" x14ac:dyDescent="0.3">
      <c r="A11" s="132" t="s">
        <v>448</v>
      </c>
      <c r="B11" s="133"/>
      <c r="C11" s="134"/>
      <c r="D11" s="135" t="s">
        <v>189</v>
      </c>
      <c r="E11" s="135"/>
      <c r="F11" s="136">
        <f>SUM(D11:E11)</f>
        <v>0</v>
      </c>
      <c r="G11"/>
      <c r="H11" s="132" t="s">
        <v>479</v>
      </c>
      <c r="I11" s="133"/>
      <c r="J11" s="134"/>
      <c r="K11" s="135" t="s">
        <v>189</v>
      </c>
      <c r="L11" s="135"/>
      <c r="M11" s="136">
        <f>SUM(K11:L11)</f>
        <v>0</v>
      </c>
      <c r="N11"/>
    </row>
    <row r="12" spans="1:25" ht="15.75" customHeight="1" x14ac:dyDescent="0.3">
      <c r="A12" s="137" t="s">
        <v>460</v>
      </c>
      <c r="B12" s="138"/>
      <c r="C12" s="139"/>
      <c r="D12" s="140" t="s">
        <v>189</v>
      </c>
      <c r="E12" s="140"/>
      <c r="F12" s="141">
        <f>SUM(D12:E12)</f>
        <v>0</v>
      </c>
      <c r="G12"/>
      <c r="H12" s="137" t="s">
        <v>474</v>
      </c>
      <c r="I12" s="138"/>
      <c r="J12" s="139"/>
      <c r="K12" s="140">
        <v>98.001999999999995</v>
      </c>
      <c r="L12" s="140">
        <v>97</v>
      </c>
      <c r="M12" s="141">
        <f>SUM(K12:L12)</f>
        <v>195.00200000000001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492</v>
      </c>
      <c r="B14" s="54"/>
      <c r="C14" s="55">
        <v>578</v>
      </c>
      <c r="D14" s="54"/>
      <c r="E14" s="56" t="s">
        <v>15</v>
      </c>
      <c r="F14" s="57">
        <f>SUM(F15:F17)</f>
        <v>574.01099999999997</v>
      </c>
      <c r="G14" s="58" t="s">
        <v>284</v>
      </c>
      <c r="H14" s="53" t="s">
        <v>493</v>
      </c>
      <c r="I14" s="54"/>
      <c r="J14" s="55">
        <v>560</v>
      </c>
      <c r="K14" s="54"/>
      <c r="L14" s="56" t="s">
        <v>15</v>
      </c>
      <c r="M14" s="57">
        <f>SUM(M15:M17)</f>
        <v>385.005</v>
      </c>
      <c r="N14"/>
    </row>
    <row r="15" spans="1:25" ht="15.75" customHeight="1" x14ac:dyDescent="0.3">
      <c r="A15" s="127" t="s">
        <v>429</v>
      </c>
      <c r="B15" s="128"/>
      <c r="C15" s="129"/>
      <c r="D15" s="130">
        <v>99.001000000000005</v>
      </c>
      <c r="E15" s="130">
        <v>100.005</v>
      </c>
      <c r="F15" s="131">
        <f>SUM(D15:E15)</f>
        <v>199.006</v>
      </c>
      <c r="G15"/>
      <c r="H15" s="127" t="s">
        <v>463</v>
      </c>
      <c r="I15" s="128"/>
      <c r="J15" s="129"/>
      <c r="K15" s="130">
        <v>97.001999999999995</v>
      </c>
      <c r="L15" s="130">
        <v>98.003</v>
      </c>
      <c r="M15" s="131">
        <f>SUM(K15:L15)</f>
        <v>195.005</v>
      </c>
      <c r="N15"/>
    </row>
    <row r="16" spans="1:25" ht="15.75" customHeight="1" x14ac:dyDescent="0.3">
      <c r="A16" s="132" t="s">
        <v>457</v>
      </c>
      <c r="B16" s="133"/>
      <c r="C16" s="134"/>
      <c r="D16" s="135">
        <v>93.001000000000005</v>
      </c>
      <c r="E16" s="135">
        <v>91.001000000000005</v>
      </c>
      <c r="F16" s="136">
        <f>SUM(D16:E16)</f>
        <v>184.00200000000001</v>
      </c>
      <c r="G16"/>
      <c r="H16" s="132" t="s">
        <v>469</v>
      </c>
      <c r="I16" s="133"/>
      <c r="J16" s="134"/>
      <c r="K16" s="135" t="s">
        <v>189</v>
      </c>
      <c r="L16" s="135"/>
      <c r="M16" s="136">
        <f>SUM(K16:L16)</f>
        <v>0</v>
      </c>
      <c r="N16"/>
    </row>
    <row r="17" spans="1:16" ht="15.75" customHeight="1" x14ac:dyDescent="0.3">
      <c r="A17" s="137" t="s">
        <v>449</v>
      </c>
      <c r="B17" s="138"/>
      <c r="C17" s="139"/>
      <c r="D17" s="140">
        <v>97.001999999999995</v>
      </c>
      <c r="E17" s="140">
        <v>94.001000000000005</v>
      </c>
      <c r="F17" s="141">
        <f>SUM(D17:E17)</f>
        <v>191.00299999999999</v>
      </c>
      <c r="G17"/>
      <c r="H17" s="137" t="s">
        <v>466</v>
      </c>
      <c r="I17" s="138"/>
      <c r="J17" s="139"/>
      <c r="K17" s="140">
        <v>96</v>
      </c>
      <c r="L17" s="140">
        <v>94</v>
      </c>
      <c r="M17" s="141">
        <f>SUM(K17:L17)</f>
        <v>190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16" ht="15.75" customHeight="1" x14ac:dyDescent="0.3">
      <c r="B20" s="8" t="s">
        <v>494</v>
      </c>
      <c r="E20" s="4"/>
      <c r="H20" s="142" t="s">
        <v>492</v>
      </c>
      <c r="I20" s="21">
        <v>6</v>
      </c>
      <c r="J20" s="21">
        <v>6</v>
      </c>
      <c r="K20" s="21"/>
      <c r="L20" s="21"/>
      <c r="M20" s="143">
        <v>3444.0520000000006</v>
      </c>
      <c r="N20" s="60">
        <v>12</v>
      </c>
    </row>
    <row r="21" spans="1:16" ht="15.75" customHeight="1" x14ac:dyDescent="0.3">
      <c r="B21" s="68" t="s">
        <v>495</v>
      </c>
      <c r="E21" s="4"/>
      <c r="H21" s="61" t="s">
        <v>488</v>
      </c>
      <c r="I21" s="23">
        <v>6</v>
      </c>
      <c r="J21" s="23">
        <v>5</v>
      </c>
      <c r="K21" s="23"/>
      <c r="L21" s="23">
        <v>1</v>
      </c>
      <c r="M21" s="144">
        <v>3480.0550000000003</v>
      </c>
      <c r="N21" s="24">
        <v>10</v>
      </c>
    </row>
    <row r="22" spans="1:16" ht="15.75" customHeight="1" x14ac:dyDescent="0.3">
      <c r="B22" s="8" t="s">
        <v>298</v>
      </c>
      <c r="E22" s="4"/>
      <c r="H22" s="61" t="s">
        <v>491</v>
      </c>
      <c r="I22" s="20">
        <v>6</v>
      </c>
      <c r="J22" s="20">
        <v>3</v>
      </c>
      <c r="K22" s="20"/>
      <c r="L22" s="20">
        <v>3</v>
      </c>
      <c r="M22" s="145">
        <v>2233.0230000000001</v>
      </c>
      <c r="N22" s="22">
        <v>6</v>
      </c>
    </row>
    <row r="23" spans="1:16" ht="15.75" customHeight="1" x14ac:dyDescent="0.3">
      <c r="H23" s="146" t="s">
        <v>493</v>
      </c>
      <c r="I23" s="20">
        <v>6</v>
      </c>
      <c r="J23" s="20">
        <v>3</v>
      </c>
      <c r="K23" s="20"/>
      <c r="L23" s="20">
        <v>3</v>
      </c>
      <c r="M23" s="145">
        <v>2173.0200000000004</v>
      </c>
      <c r="N23" s="22">
        <v>6</v>
      </c>
    </row>
    <row r="24" spans="1:16" ht="15.75" customHeight="1" x14ac:dyDescent="0.3">
      <c r="H24" s="146" t="s">
        <v>490</v>
      </c>
      <c r="I24" s="20">
        <v>6</v>
      </c>
      <c r="J24" s="20">
        <v>1</v>
      </c>
      <c r="K24" s="20"/>
      <c r="L24" s="20">
        <v>5</v>
      </c>
      <c r="M24" s="145">
        <v>954.00900000000001</v>
      </c>
      <c r="N24" s="22">
        <v>2</v>
      </c>
    </row>
    <row r="25" spans="1:16" ht="15.75" customHeight="1" x14ac:dyDescent="0.3">
      <c r="H25" s="62" t="s">
        <v>489</v>
      </c>
      <c r="I25" s="27">
        <v>6</v>
      </c>
      <c r="J25" s="27"/>
      <c r="K25" s="27"/>
      <c r="L25" s="27">
        <v>6</v>
      </c>
      <c r="M25" s="147">
        <v>815.00099999999998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481</v>
      </c>
      <c r="P27" s="73"/>
    </row>
    <row r="28" spans="1:16" ht="15.75" customHeight="1" x14ac:dyDescent="0.3"/>
    <row r="29" spans="1:16" ht="15.75" customHeight="1" x14ac:dyDescent="0.3">
      <c r="A29" s="4" t="s">
        <v>482</v>
      </c>
      <c r="E29" s="83" t="s">
        <v>166</v>
      </c>
      <c r="G29" s="4"/>
      <c r="H29" s="63"/>
      <c r="I29" s="63"/>
      <c r="J29" s="63"/>
      <c r="K29" s="63"/>
      <c r="L29" s="63"/>
      <c r="M29" s="63"/>
      <c r="N29" s="63"/>
    </row>
    <row r="30" spans="1:16" ht="15.75" customHeight="1" x14ac:dyDescent="0.3">
      <c r="A30" s="4" t="s">
        <v>167</v>
      </c>
      <c r="E30" s="4"/>
      <c r="H30" s="63"/>
      <c r="I30" s="63"/>
      <c r="J30" s="63"/>
      <c r="K30" s="63"/>
      <c r="L30" s="63"/>
      <c r="M30" s="63"/>
      <c r="N30" s="63"/>
    </row>
    <row r="31" spans="1:16" ht="15.75" customHeight="1" x14ac:dyDescent="0.3">
      <c r="A31" s="63"/>
      <c r="B31" s="63"/>
      <c r="C31" s="63"/>
      <c r="D31" s="63"/>
      <c r="E31" s="63"/>
      <c r="F31" s="63"/>
      <c r="G31" s="148"/>
      <c r="H31" s="63"/>
      <c r="I31" s="63"/>
      <c r="J31" s="63"/>
      <c r="K31" s="63"/>
      <c r="L31" s="63"/>
      <c r="M31" s="63"/>
      <c r="N31" s="63"/>
    </row>
    <row r="32" spans="1:16" ht="15.75" customHeight="1" x14ac:dyDescent="0.3">
      <c r="A32" s="63"/>
      <c r="B32" s="63"/>
      <c r="C32" s="63"/>
      <c r="D32" s="63"/>
      <c r="E32" s="63"/>
      <c r="F32" s="63"/>
      <c r="G32" s="148"/>
      <c r="H32" s="63"/>
      <c r="I32" s="63"/>
      <c r="J32" s="63"/>
      <c r="K32" s="63"/>
      <c r="L32" s="63"/>
      <c r="M32" s="63"/>
      <c r="N32" s="63"/>
    </row>
    <row r="33" spans="1:14" ht="15.75" customHeight="1" x14ac:dyDescent="0.3">
      <c r="A33" s="63"/>
      <c r="B33" s="63"/>
      <c r="C33" s="63"/>
      <c r="D33" s="63"/>
      <c r="E33" s="63"/>
      <c r="F33" s="63"/>
      <c r="G33" s="148"/>
      <c r="H33" s="63"/>
      <c r="I33" s="63"/>
      <c r="J33" s="63"/>
      <c r="K33" s="63"/>
      <c r="L33" s="63"/>
      <c r="M33" s="63"/>
      <c r="N33" s="63"/>
    </row>
    <row r="34" spans="1:14" ht="15.75" customHeight="1" x14ac:dyDescent="0.3">
      <c r="A34" s="63"/>
      <c r="B34" s="63"/>
      <c r="C34" s="63"/>
      <c r="D34" s="63"/>
      <c r="E34" s="63"/>
      <c r="F34" s="63"/>
      <c r="G34" s="148"/>
      <c r="H34" s="63"/>
      <c r="I34" s="63"/>
      <c r="J34" s="63"/>
      <c r="K34" s="63"/>
      <c r="L34" s="63"/>
      <c r="M34" s="63"/>
      <c r="N34" s="63"/>
    </row>
    <row r="35" spans="1:14" ht="15.75" customHeight="1" x14ac:dyDescent="0.3">
      <c r="A35" s="63"/>
      <c r="B35" s="63"/>
      <c r="C35" s="63"/>
      <c r="D35" s="63"/>
      <c r="E35" s="63"/>
      <c r="F35" s="63"/>
      <c r="G35" s="148"/>
      <c r="H35" s="63"/>
      <c r="I35" s="63"/>
      <c r="J35" s="63"/>
      <c r="K35" s="63"/>
      <c r="L35" s="63"/>
      <c r="M35" s="63"/>
      <c r="N35" s="63"/>
    </row>
    <row r="36" spans="1:14" ht="15.75" customHeight="1" x14ac:dyDescent="0.3">
      <c r="A36" s="63"/>
      <c r="B36" s="63"/>
      <c r="C36" s="63"/>
      <c r="D36" s="63"/>
      <c r="E36" s="63"/>
      <c r="F36" s="63"/>
      <c r="G36" s="148"/>
      <c r="H36" s="63"/>
      <c r="I36" s="63"/>
      <c r="J36" s="63"/>
      <c r="K36" s="63"/>
      <c r="L36" s="63"/>
      <c r="M36" s="63"/>
      <c r="N36" s="63"/>
    </row>
    <row r="37" spans="1:14" ht="15.75" customHeight="1" x14ac:dyDescent="0.3">
      <c r="A37" s="63"/>
      <c r="B37" s="63"/>
      <c r="C37" s="63"/>
      <c r="D37" s="63"/>
      <c r="E37" s="63"/>
      <c r="F37" s="63"/>
      <c r="G37" s="148"/>
      <c r="H37" s="63"/>
      <c r="I37" s="63"/>
      <c r="J37" s="63"/>
      <c r="K37" s="63"/>
      <c r="L37" s="63"/>
      <c r="M37" s="63"/>
      <c r="N37" s="63"/>
    </row>
    <row r="38" spans="1:14" ht="15.75" customHeight="1" x14ac:dyDescent="0.3">
      <c r="A38" s="63"/>
      <c r="B38" s="63"/>
      <c r="C38" s="63"/>
      <c r="D38" s="63"/>
      <c r="E38" s="63"/>
      <c r="F38" s="63"/>
      <c r="G38" s="148"/>
      <c r="H38" s="63"/>
      <c r="I38" s="63"/>
      <c r="J38" s="63"/>
      <c r="K38" s="63"/>
      <c r="L38" s="63"/>
      <c r="M38" s="63"/>
      <c r="N38" s="63"/>
    </row>
    <row r="39" spans="1:14" ht="15.75" customHeight="1" x14ac:dyDescent="0.3">
      <c r="A39" s="63"/>
      <c r="B39" s="63"/>
      <c r="C39" s="63"/>
      <c r="D39" s="63"/>
      <c r="E39" s="63"/>
      <c r="F39" s="63"/>
      <c r="G39" s="148"/>
      <c r="H39" s="63"/>
      <c r="I39" s="63"/>
      <c r="J39" s="63"/>
      <c r="K39" s="63"/>
      <c r="L39" s="63"/>
      <c r="M39" s="63"/>
      <c r="N39" s="63"/>
    </row>
    <row r="40" spans="1:14" ht="15.75" customHeight="1" x14ac:dyDescent="0.3">
      <c r="A40" s="63"/>
      <c r="B40" s="63"/>
      <c r="C40" s="63"/>
      <c r="D40" s="63"/>
      <c r="E40" s="63"/>
      <c r="F40" s="63"/>
      <c r="G40" s="148"/>
      <c r="H40" s="63"/>
      <c r="I40" s="63"/>
      <c r="J40" s="63"/>
      <c r="K40" s="63"/>
      <c r="L40" s="63"/>
      <c r="M40" s="63"/>
      <c r="N40" s="63"/>
    </row>
    <row r="41" spans="1:14" ht="15.75" customHeight="1" x14ac:dyDescent="0.3">
      <c r="A41" s="63"/>
      <c r="B41" s="63"/>
      <c r="C41" s="63"/>
      <c r="D41" s="63"/>
      <c r="E41" s="63"/>
      <c r="F41" s="63"/>
      <c r="G41" s="148"/>
      <c r="H41" s="63"/>
      <c r="I41" s="63"/>
      <c r="J41" s="63"/>
      <c r="K41" s="63"/>
      <c r="L41" s="63"/>
      <c r="M41" s="63"/>
      <c r="N41" s="63"/>
    </row>
    <row r="42" spans="1:14" ht="15.75" customHeight="1" x14ac:dyDescent="0.3">
      <c r="A42" s="63"/>
      <c r="B42" s="63"/>
      <c r="C42" s="63"/>
      <c r="D42" s="63"/>
      <c r="E42" s="63"/>
      <c r="F42" s="63"/>
      <c r="G42" s="148"/>
      <c r="H42" s="63"/>
      <c r="I42" s="63"/>
      <c r="J42" s="63"/>
      <c r="K42" s="63"/>
      <c r="L42" s="63"/>
      <c r="M42" s="63"/>
      <c r="N42" s="63"/>
    </row>
    <row r="43" spans="1:14" ht="15.75" customHeight="1" x14ac:dyDescent="0.3">
      <c r="A43" s="63"/>
      <c r="B43" s="63"/>
      <c r="C43" s="63"/>
      <c r="D43" s="63"/>
      <c r="E43" s="63"/>
      <c r="F43" s="63"/>
      <c r="G43" s="148"/>
      <c r="H43" s="63"/>
      <c r="I43" s="63"/>
      <c r="J43" s="63"/>
      <c r="K43" s="63"/>
      <c r="L43" s="63"/>
      <c r="M43" s="63"/>
      <c r="N43" s="63"/>
    </row>
    <row r="44" spans="1:14" ht="15.75" customHeight="1" x14ac:dyDescent="0.3">
      <c r="A44" s="63"/>
      <c r="B44" s="63"/>
      <c r="C44" s="63"/>
      <c r="D44" s="63"/>
      <c r="E44" s="63"/>
      <c r="F44" s="63"/>
      <c r="G44" s="148"/>
      <c r="H44" s="63"/>
      <c r="I44" s="63"/>
      <c r="J44" s="63"/>
      <c r="K44" s="63"/>
      <c r="L44" s="63"/>
      <c r="M44" s="63"/>
      <c r="N44" s="63"/>
    </row>
    <row r="45" spans="1:14" ht="15.75" customHeight="1" x14ac:dyDescent="0.3">
      <c r="A45" s="63"/>
      <c r="B45" s="63"/>
      <c r="C45" s="63"/>
      <c r="D45" s="63"/>
      <c r="E45" s="63"/>
      <c r="F45" s="63"/>
      <c r="G45" s="148"/>
      <c r="H45" s="63"/>
      <c r="I45" s="63"/>
      <c r="J45" s="63"/>
      <c r="K45" s="63"/>
      <c r="L45" s="63"/>
      <c r="M45" s="63"/>
      <c r="N45" s="63"/>
    </row>
    <row r="46" spans="1:14" ht="15.75" customHeight="1" x14ac:dyDescent="0.3">
      <c r="A46" s="63"/>
      <c r="B46" s="63"/>
      <c r="C46" s="63"/>
      <c r="D46" s="63"/>
      <c r="E46" s="63"/>
      <c r="F46" s="63"/>
      <c r="G46" s="148"/>
      <c r="H46" s="63"/>
      <c r="I46" s="63"/>
      <c r="J46" s="63"/>
      <c r="K46" s="63"/>
      <c r="L46" s="63"/>
      <c r="M46" s="63"/>
      <c r="N46" s="63"/>
    </row>
    <row r="47" spans="1:14" ht="15.75" customHeight="1" x14ac:dyDescent="0.3">
      <c r="A47" s="63"/>
      <c r="B47" s="63"/>
      <c r="C47" s="63"/>
      <c r="D47" s="63"/>
      <c r="E47" s="63"/>
      <c r="F47" s="63"/>
      <c r="G47" s="148"/>
      <c r="H47" s="63"/>
      <c r="I47" s="63"/>
      <c r="J47" s="63"/>
      <c r="K47" s="63"/>
      <c r="L47" s="63"/>
      <c r="M47" s="63"/>
      <c r="N47" s="63"/>
    </row>
    <row r="48" spans="1:14" ht="15.75" customHeight="1" x14ac:dyDescent="0.3">
      <c r="A48" s="63"/>
      <c r="B48" s="63"/>
      <c r="C48" s="63"/>
      <c r="D48" s="63"/>
      <c r="E48" s="63"/>
      <c r="F48" s="63"/>
      <c r="G48" s="148"/>
      <c r="H48" s="63"/>
      <c r="I48" s="63"/>
      <c r="J48" s="63"/>
      <c r="K48" s="63"/>
      <c r="L48" s="63"/>
      <c r="M48" s="63"/>
      <c r="N48" s="63"/>
    </row>
    <row r="49" spans="1:14" ht="15.75" customHeight="1" x14ac:dyDescent="0.3">
      <c r="A49" s="63"/>
      <c r="B49" s="63"/>
      <c r="C49" s="63"/>
      <c r="D49" s="63"/>
      <c r="E49" s="63"/>
      <c r="F49" s="63"/>
      <c r="G49" s="148"/>
      <c r="H49" s="63"/>
      <c r="I49" s="63"/>
      <c r="J49" s="63"/>
      <c r="K49" s="63"/>
      <c r="L49" s="63"/>
      <c r="M49" s="63"/>
      <c r="N49" s="63"/>
    </row>
    <row r="50" spans="1:14" ht="15.75" customHeight="1" x14ac:dyDescent="0.3">
      <c r="A50" s="63"/>
      <c r="B50" s="63"/>
      <c r="C50" s="63"/>
      <c r="D50" s="63"/>
      <c r="E50" s="63"/>
      <c r="F50" s="63"/>
      <c r="G50" s="148"/>
      <c r="H50" s="63"/>
      <c r="I50" s="63"/>
      <c r="J50" s="63"/>
      <c r="K50" s="63"/>
      <c r="L50" s="63"/>
      <c r="M50" s="63"/>
      <c r="N50" s="63"/>
    </row>
    <row r="51" spans="1:14" ht="15.75" customHeight="1" x14ac:dyDescent="0.3">
      <c r="A51" s="63"/>
      <c r="B51" s="63"/>
      <c r="C51" s="63"/>
      <c r="D51" s="63"/>
      <c r="E51" s="63"/>
      <c r="F51" s="63"/>
      <c r="G51" s="148"/>
      <c r="H51" s="63"/>
      <c r="I51" s="63"/>
      <c r="J51" s="63"/>
      <c r="K51" s="63"/>
      <c r="L51" s="63"/>
      <c r="M51" s="63"/>
      <c r="N51" s="63"/>
    </row>
    <row r="52" spans="1:14" ht="15.75" customHeight="1" x14ac:dyDescent="0.3">
      <c r="A52" s="63"/>
      <c r="B52" s="63"/>
      <c r="C52" s="63"/>
      <c r="D52" s="63"/>
      <c r="E52" s="63"/>
      <c r="F52" s="63"/>
      <c r="G52" s="148"/>
      <c r="H52" s="63"/>
      <c r="I52" s="63"/>
      <c r="J52" s="63"/>
      <c r="K52" s="63"/>
      <c r="L52" s="63"/>
      <c r="M52" s="63"/>
      <c r="N52" s="63"/>
    </row>
    <row r="53" spans="1:14" ht="15.75" customHeight="1" x14ac:dyDescent="0.3">
      <c r="A53" s="63"/>
      <c r="B53" s="63"/>
      <c r="C53" s="63"/>
      <c r="D53" s="63"/>
      <c r="E53" s="63"/>
      <c r="F53" s="63"/>
      <c r="G53" s="148"/>
      <c r="H53" s="63"/>
      <c r="I53" s="63"/>
      <c r="J53" s="63"/>
      <c r="K53" s="63"/>
      <c r="L53" s="63"/>
      <c r="M53" s="63"/>
      <c r="N53" s="63"/>
    </row>
    <row r="54" spans="1:14" ht="15.75" customHeight="1" x14ac:dyDescent="0.3">
      <c r="A54" s="63"/>
      <c r="B54" s="63"/>
      <c r="C54" s="63"/>
      <c r="D54" s="63"/>
      <c r="E54" s="63"/>
      <c r="F54" s="63"/>
      <c r="G54" s="148"/>
      <c r="H54" s="63"/>
      <c r="I54" s="63"/>
      <c r="J54" s="63"/>
      <c r="K54" s="63"/>
      <c r="L54" s="63"/>
      <c r="M54" s="63"/>
      <c r="N54" s="63"/>
    </row>
    <row r="55" spans="1:14" ht="15.75" customHeight="1" x14ac:dyDescent="0.3">
      <c r="A55" s="63"/>
      <c r="B55" s="63"/>
      <c r="C55" s="63"/>
      <c r="D55" s="63"/>
      <c r="E55" s="63"/>
      <c r="F55" s="63"/>
      <c r="G55" s="148"/>
      <c r="H55" s="63"/>
      <c r="I55" s="63"/>
      <c r="J55" s="63"/>
      <c r="K55" s="63"/>
      <c r="L55" s="63"/>
      <c r="M55" s="63"/>
      <c r="N55" s="63"/>
    </row>
    <row r="56" spans="1:14" ht="15.75" customHeight="1" x14ac:dyDescent="0.3">
      <c r="A56" s="63"/>
      <c r="B56" s="63"/>
      <c r="C56" s="63"/>
      <c r="D56" s="63"/>
      <c r="E56" s="63"/>
      <c r="F56" s="63"/>
      <c r="G56" s="148"/>
      <c r="H56" s="63"/>
      <c r="I56" s="63"/>
      <c r="J56" s="63"/>
      <c r="K56" s="63"/>
      <c r="L56" s="63"/>
      <c r="M56" s="63"/>
      <c r="N56" s="63"/>
    </row>
    <row r="57" spans="1:14" ht="15.75" customHeight="1" x14ac:dyDescent="0.3">
      <c r="A57" s="63"/>
      <c r="B57" s="63"/>
      <c r="C57" s="63"/>
      <c r="D57" s="63"/>
      <c r="E57" s="63"/>
      <c r="F57" s="63"/>
      <c r="G57" s="148"/>
      <c r="H57" s="63"/>
      <c r="I57" s="63"/>
      <c r="J57" s="63"/>
      <c r="K57" s="63"/>
      <c r="L57" s="63"/>
      <c r="M57" s="63"/>
      <c r="N57" s="63"/>
    </row>
    <row r="58" spans="1:14" ht="15.75" customHeight="1" x14ac:dyDescent="0.3">
      <c r="A58" s="63"/>
      <c r="B58" s="63"/>
      <c r="C58" s="63"/>
      <c r="D58" s="63"/>
      <c r="E58" s="63"/>
      <c r="F58" s="63"/>
      <c r="G58" s="148"/>
      <c r="H58" s="63"/>
      <c r="I58" s="63"/>
      <c r="J58" s="63"/>
      <c r="K58" s="63"/>
      <c r="L58" s="63"/>
      <c r="M58" s="63"/>
      <c r="N58" s="63"/>
    </row>
    <row r="59" spans="1:14" ht="15.75" customHeight="1" x14ac:dyDescent="0.3">
      <c r="A59" s="63"/>
      <c r="B59" s="63"/>
      <c r="C59" s="63"/>
      <c r="D59" s="63"/>
      <c r="E59" s="63"/>
      <c r="F59" s="63"/>
      <c r="G59" s="148"/>
      <c r="H59" s="63"/>
      <c r="I59" s="63"/>
      <c r="J59" s="63"/>
      <c r="K59" s="63"/>
      <c r="L59" s="63"/>
      <c r="M59" s="63"/>
      <c r="N59" s="63"/>
    </row>
    <row r="60" spans="1:14" ht="15.75" customHeight="1" x14ac:dyDescent="0.3">
      <c r="A60" s="63"/>
      <c r="B60" s="63"/>
      <c r="C60" s="63"/>
      <c r="D60" s="63"/>
      <c r="E60" s="63"/>
      <c r="F60" s="63"/>
      <c r="G60" s="148"/>
      <c r="H60" s="63"/>
      <c r="I60" s="63"/>
      <c r="J60" s="63"/>
      <c r="K60" s="63"/>
      <c r="L60" s="63"/>
      <c r="M60" s="63"/>
      <c r="N60" s="63"/>
    </row>
    <row r="61" spans="1:14" ht="15.75" customHeight="1" x14ac:dyDescent="0.3">
      <c r="A61" s="63"/>
      <c r="B61" s="63"/>
      <c r="C61" s="63"/>
      <c r="D61" s="63"/>
      <c r="E61" s="63"/>
      <c r="F61" s="63"/>
      <c r="G61" s="148"/>
      <c r="H61" s="63"/>
      <c r="I61" s="63"/>
      <c r="J61" s="63"/>
      <c r="K61" s="63"/>
      <c r="L61" s="63"/>
      <c r="M61" s="63"/>
      <c r="N61" s="63"/>
    </row>
    <row r="62" spans="1:14" ht="15.75" customHeight="1" x14ac:dyDescent="0.3">
      <c r="A62" s="63"/>
      <c r="B62" s="63"/>
      <c r="C62" s="63"/>
      <c r="D62" s="63"/>
      <c r="E62" s="63"/>
      <c r="F62" s="63"/>
      <c r="G62" s="148"/>
      <c r="H62" s="63"/>
      <c r="I62" s="63"/>
      <c r="J62" s="63"/>
      <c r="K62" s="63"/>
      <c r="L62" s="63"/>
      <c r="M62" s="63"/>
      <c r="N62" s="63"/>
    </row>
    <row r="63" spans="1:14" ht="15.75" customHeight="1" x14ac:dyDescent="0.3">
      <c r="A63" s="63"/>
      <c r="B63" s="63"/>
      <c r="C63" s="63"/>
      <c r="D63" s="63"/>
      <c r="E63" s="63"/>
      <c r="F63" s="63"/>
      <c r="G63" s="148"/>
      <c r="H63" s="63"/>
      <c r="I63" s="63"/>
      <c r="J63" s="63"/>
      <c r="K63" s="63"/>
      <c r="L63" s="63"/>
      <c r="M63" s="63"/>
      <c r="N63" s="63"/>
    </row>
    <row r="64" spans="1:14" ht="15.75" customHeight="1" x14ac:dyDescent="0.3">
      <c r="A64" s="63"/>
      <c r="B64" s="63"/>
      <c r="C64" s="63"/>
      <c r="D64" s="63"/>
      <c r="E64" s="63"/>
      <c r="F64" s="63"/>
      <c r="G64" s="148"/>
      <c r="H64" s="63"/>
      <c r="I64" s="63"/>
      <c r="J64" s="63"/>
      <c r="K64" s="63"/>
      <c r="L64" s="63"/>
      <c r="M64" s="63"/>
      <c r="N64" s="63"/>
    </row>
    <row r="65" spans="1:14" ht="15.75" customHeight="1" x14ac:dyDescent="0.3">
      <c r="A65" s="63"/>
      <c r="B65" s="63"/>
      <c r="C65" s="63"/>
      <c r="D65" s="63"/>
      <c r="E65" s="63"/>
      <c r="F65" s="63"/>
      <c r="G65" s="148"/>
      <c r="H65" s="63"/>
      <c r="I65" s="63"/>
      <c r="J65" s="63"/>
      <c r="K65" s="63"/>
      <c r="L65" s="63"/>
      <c r="M65" s="63"/>
      <c r="N65" s="63"/>
    </row>
    <row r="66" spans="1:14" ht="15.75" customHeight="1" x14ac:dyDescent="0.3">
      <c r="A66" s="63"/>
      <c r="B66" s="63"/>
      <c r="C66" s="63"/>
      <c r="D66" s="63"/>
      <c r="E66" s="63"/>
      <c r="F66" s="63"/>
      <c r="G66" s="148"/>
      <c r="H66" s="63"/>
      <c r="I66" s="63"/>
      <c r="J66" s="63"/>
      <c r="K66" s="63"/>
      <c r="L66" s="63"/>
      <c r="M66" s="63"/>
      <c r="N66" s="63"/>
    </row>
    <row r="67" spans="1:14" ht="15.75" customHeight="1" x14ac:dyDescent="0.3">
      <c r="A67" s="63"/>
      <c r="B67" s="63"/>
      <c r="C67" s="63"/>
      <c r="D67" s="63"/>
      <c r="E67" s="63"/>
      <c r="F67" s="63"/>
      <c r="G67" s="148"/>
      <c r="H67" s="63"/>
      <c r="I67" s="63"/>
      <c r="J67" s="63"/>
      <c r="K67" s="63"/>
      <c r="L67" s="63"/>
      <c r="M67" s="63"/>
      <c r="N67" s="63"/>
    </row>
    <row r="68" spans="1:14" ht="15.75" customHeight="1" x14ac:dyDescent="0.3">
      <c r="A68" s="63"/>
      <c r="B68" s="63"/>
      <c r="C68" s="63"/>
      <c r="D68" s="63"/>
      <c r="E68" s="63"/>
      <c r="F68" s="63"/>
      <c r="G68" s="148"/>
      <c r="H68" s="63"/>
      <c r="I68" s="63"/>
      <c r="J68" s="63"/>
      <c r="K68" s="63"/>
      <c r="L68" s="63"/>
      <c r="M68" s="63"/>
      <c r="N68" s="63"/>
    </row>
    <row r="69" spans="1:14" ht="15.75" customHeight="1" x14ac:dyDescent="0.3">
      <c r="A69" s="63"/>
      <c r="B69" s="63"/>
      <c r="C69" s="63"/>
      <c r="D69" s="63"/>
      <c r="E69" s="63"/>
      <c r="F69" s="63"/>
      <c r="G69" s="148"/>
      <c r="H69" s="63"/>
      <c r="I69" s="63"/>
      <c r="J69" s="63"/>
      <c r="K69" s="63"/>
      <c r="L69" s="63"/>
      <c r="M69" s="63"/>
      <c r="N69" s="63"/>
    </row>
    <row r="70" spans="1:14" ht="15.75" customHeight="1" x14ac:dyDescent="0.3">
      <c r="A70" s="63"/>
      <c r="B70" s="63"/>
      <c r="C70" s="63"/>
      <c r="D70" s="63"/>
      <c r="E70" s="63"/>
      <c r="F70" s="63"/>
      <c r="G70" s="148"/>
      <c r="H70" s="63"/>
      <c r="I70" s="63"/>
      <c r="J70" s="63"/>
      <c r="K70" s="63"/>
      <c r="L70" s="63"/>
      <c r="M70" s="63"/>
      <c r="N70" s="63"/>
    </row>
    <row r="71" spans="1:14" ht="15.75" customHeight="1" x14ac:dyDescent="0.3">
      <c r="A71" s="63"/>
      <c r="B71" s="63"/>
      <c r="C71" s="63"/>
      <c r="D71" s="63"/>
      <c r="E71" s="63"/>
      <c r="F71" s="63"/>
      <c r="G71" s="148"/>
      <c r="H71" s="63"/>
      <c r="I71" s="63"/>
      <c r="J71" s="63"/>
      <c r="K71" s="63"/>
      <c r="L71" s="63"/>
      <c r="M71" s="63"/>
      <c r="N71" s="63"/>
    </row>
    <row r="72" spans="1:14" ht="15.75" customHeight="1" x14ac:dyDescent="0.3">
      <c r="A72" s="63"/>
      <c r="B72" s="63"/>
      <c r="C72" s="63"/>
      <c r="D72" s="63"/>
      <c r="E72" s="63"/>
      <c r="F72" s="63"/>
      <c r="G72" s="148"/>
      <c r="H72" s="63"/>
      <c r="I72" s="63"/>
      <c r="J72" s="63"/>
      <c r="K72" s="63"/>
      <c r="L72" s="63"/>
      <c r="M72" s="63"/>
      <c r="N72" s="63"/>
    </row>
    <row r="73" spans="1:14" ht="15.75" customHeight="1" x14ac:dyDescent="0.3">
      <c r="A73" s="63"/>
      <c r="B73" s="63"/>
      <c r="C73" s="63"/>
      <c r="D73" s="63"/>
      <c r="E73" s="63"/>
      <c r="F73" s="63"/>
      <c r="G73" s="148"/>
      <c r="H73" s="63"/>
      <c r="I73" s="63"/>
      <c r="J73" s="63"/>
      <c r="K73" s="63"/>
      <c r="L73" s="63"/>
      <c r="M73" s="63"/>
      <c r="N73" s="63"/>
    </row>
    <row r="74" spans="1:14" ht="15.75" customHeight="1" x14ac:dyDescent="0.3">
      <c r="A74" s="63"/>
      <c r="B74" s="63"/>
      <c r="C74" s="63"/>
      <c r="D74" s="63"/>
      <c r="E74" s="63"/>
      <c r="F74" s="63"/>
      <c r="G74" s="148"/>
      <c r="H74" s="63"/>
      <c r="I74" s="63"/>
      <c r="J74" s="63"/>
      <c r="K74" s="63"/>
      <c r="L74" s="63"/>
      <c r="M74" s="63"/>
      <c r="N74" s="63"/>
    </row>
    <row r="75" spans="1:14" ht="15.75" customHeight="1" x14ac:dyDescent="0.3">
      <c r="A75" s="63"/>
      <c r="B75" s="63"/>
      <c r="C75" s="63"/>
      <c r="D75" s="63"/>
      <c r="E75" s="63"/>
      <c r="F75" s="63"/>
      <c r="G75" s="148"/>
      <c r="H75" s="63"/>
      <c r="I75" s="63"/>
      <c r="J75" s="63"/>
      <c r="K75" s="63"/>
      <c r="L75" s="63"/>
      <c r="M75" s="63"/>
      <c r="N75" s="63"/>
    </row>
    <row r="76" spans="1:14" ht="15.75" customHeight="1" x14ac:dyDescent="0.3">
      <c r="A76" s="63"/>
      <c r="B76" s="63"/>
      <c r="C76" s="63"/>
      <c r="D76" s="63"/>
      <c r="E76" s="63"/>
      <c r="F76" s="63"/>
      <c r="G76" s="148"/>
      <c r="H76" s="63"/>
      <c r="I76" s="63"/>
      <c r="J76" s="63"/>
      <c r="K76" s="63"/>
      <c r="L76" s="63"/>
      <c r="M76" s="63"/>
      <c r="N76" s="63"/>
    </row>
    <row r="77" spans="1:14" ht="15.75" customHeight="1" x14ac:dyDescent="0.3">
      <c r="A77" s="63"/>
      <c r="B77" s="63"/>
      <c r="C77" s="63"/>
      <c r="D77" s="63"/>
      <c r="E77" s="63"/>
      <c r="F77" s="63"/>
      <c r="G77" s="148"/>
      <c r="H77" s="63"/>
      <c r="I77" s="63"/>
      <c r="J77" s="63"/>
      <c r="K77" s="63"/>
      <c r="L77" s="63"/>
      <c r="M77" s="63"/>
      <c r="N77" s="63"/>
    </row>
    <row r="78" spans="1:14" ht="15.75" customHeight="1" x14ac:dyDescent="0.3">
      <c r="A78" s="63"/>
      <c r="B78" s="63"/>
      <c r="C78" s="63"/>
      <c r="D78" s="63"/>
      <c r="E78" s="63"/>
      <c r="F78" s="63"/>
      <c r="G78" s="148"/>
      <c r="H78" s="63"/>
      <c r="I78" s="63"/>
      <c r="J78" s="63"/>
      <c r="K78" s="63"/>
      <c r="L78" s="63"/>
      <c r="M78" s="63"/>
      <c r="N78" s="63"/>
    </row>
    <row r="79" spans="1:14" ht="15.75" customHeight="1" x14ac:dyDescent="0.3">
      <c r="A79" s="63"/>
      <c r="B79" s="63"/>
      <c r="C79" s="63"/>
      <c r="D79" s="63"/>
      <c r="E79" s="63"/>
      <c r="F79" s="63"/>
      <c r="G79" s="148"/>
      <c r="H79" s="63"/>
      <c r="I79" s="63"/>
      <c r="J79" s="63"/>
      <c r="K79" s="63"/>
      <c r="L79" s="63"/>
      <c r="M79" s="63"/>
      <c r="N79" s="63"/>
    </row>
    <row r="80" spans="1:14" ht="15.75" customHeight="1" x14ac:dyDescent="0.3">
      <c r="A80" s="63"/>
      <c r="B80" s="63"/>
      <c r="C80" s="63"/>
      <c r="D80" s="63"/>
      <c r="E80" s="63"/>
      <c r="F80" s="63"/>
      <c r="G80" s="148"/>
      <c r="H80" s="63"/>
      <c r="I80" s="63"/>
      <c r="J80" s="63"/>
      <c r="K80" s="63"/>
      <c r="L80" s="63"/>
      <c r="M80" s="63"/>
      <c r="N80" s="63"/>
    </row>
    <row r="81" spans="1:14" ht="15.75" customHeight="1" x14ac:dyDescent="0.3">
      <c r="A81" s="63"/>
      <c r="B81" s="63"/>
      <c r="C81" s="63"/>
      <c r="D81" s="63"/>
      <c r="E81" s="63"/>
      <c r="F81" s="63"/>
      <c r="G81" s="148"/>
      <c r="H81" s="63"/>
      <c r="I81" s="63"/>
      <c r="J81" s="63"/>
      <c r="K81" s="63"/>
      <c r="L81" s="63"/>
      <c r="M81" s="63"/>
      <c r="N81" s="63"/>
    </row>
    <row r="82" spans="1:14" ht="15.75" customHeight="1" x14ac:dyDescent="0.3">
      <c r="A82" s="63"/>
      <c r="B82" s="63"/>
      <c r="C82" s="63"/>
      <c r="D82" s="63"/>
      <c r="E82" s="63"/>
      <c r="F82" s="63"/>
      <c r="G82" s="148"/>
      <c r="H82" s="63"/>
      <c r="I82" s="63"/>
      <c r="J82" s="63"/>
      <c r="K82" s="63"/>
      <c r="L82" s="63"/>
      <c r="M82" s="63"/>
      <c r="N82" s="63"/>
    </row>
    <row r="83" spans="1:14" ht="15.75" customHeight="1" x14ac:dyDescent="0.3">
      <c r="A83" s="63"/>
      <c r="B83" s="63"/>
      <c r="C83" s="63"/>
      <c r="D83" s="63"/>
      <c r="E83" s="63"/>
      <c r="F83" s="63"/>
      <c r="G83" s="148"/>
      <c r="H83" s="63"/>
      <c r="I83" s="63"/>
      <c r="J83" s="63"/>
      <c r="K83" s="63"/>
      <c r="L83" s="63"/>
      <c r="M83" s="63"/>
      <c r="N83" s="63"/>
    </row>
    <row r="84" spans="1:14" ht="15.75" customHeight="1" x14ac:dyDescent="0.3">
      <c r="A84" s="63"/>
      <c r="B84" s="63"/>
      <c r="C84" s="63"/>
      <c r="D84" s="63"/>
      <c r="E84" s="63"/>
      <c r="F84" s="63"/>
      <c r="G84" s="148"/>
      <c r="H84" s="63"/>
      <c r="I84" s="63"/>
      <c r="J84" s="63"/>
      <c r="K84" s="63"/>
      <c r="L84" s="63"/>
      <c r="M84" s="63"/>
      <c r="N84" s="63"/>
    </row>
    <row r="85" spans="1:14" ht="15.75" customHeight="1" x14ac:dyDescent="0.3">
      <c r="A85" s="63"/>
      <c r="B85" s="63"/>
      <c r="C85" s="63"/>
      <c r="D85" s="63"/>
      <c r="E85" s="63"/>
      <c r="F85" s="63"/>
      <c r="G85" s="148"/>
      <c r="H85" s="63"/>
      <c r="I85" s="63"/>
      <c r="J85" s="63"/>
      <c r="K85" s="63"/>
      <c r="L85" s="63"/>
      <c r="M85" s="63"/>
      <c r="N85" s="63"/>
    </row>
    <row r="86" spans="1:14" ht="15.75" customHeight="1" x14ac:dyDescent="0.3">
      <c r="A86" s="63"/>
      <c r="B86" s="63"/>
      <c r="C86" s="63"/>
      <c r="D86" s="63"/>
      <c r="E86" s="63"/>
      <c r="F86" s="63"/>
      <c r="G86" s="148"/>
      <c r="H86" s="63"/>
      <c r="I86" s="63"/>
      <c r="J86" s="63"/>
      <c r="K86" s="63"/>
      <c r="L86" s="63"/>
      <c r="M86" s="63"/>
      <c r="N86" s="63"/>
    </row>
    <row r="87" spans="1:14" ht="15.75" customHeight="1" x14ac:dyDescent="0.3">
      <c r="A87" s="63"/>
      <c r="B87" s="63"/>
      <c r="C87" s="63"/>
      <c r="D87" s="63"/>
      <c r="E87" s="63"/>
      <c r="F87" s="63"/>
      <c r="G87" s="148"/>
      <c r="H87" s="63"/>
      <c r="I87" s="63"/>
      <c r="J87" s="63"/>
      <c r="K87" s="63"/>
      <c r="L87" s="63"/>
      <c r="M87" s="63"/>
      <c r="N87" s="63"/>
    </row>
    <row r="88" spans="1:14" ht="15.75" customHeight="1" x14ac:dyDescent="0.3">
      <c r="A88" s="63"/>
      <c r="B88" s="63"/>
      <c r="C88" s="63"/>
      <c r="D88" s="63"/>
      <c r="E88" s="63"/>
      <c r="F88" s="63"/>
      <c r="G88" s="148"/>
      <c r="H88" s="63"/>
      <c r="I88" s="63"/>
      <c r="J88" s="63"/>
      <c r="K88" s="63"/>
      <c r="L88" s="63"/>
      <c r="M88" s="63"/>
      <c r="N88" s="63"/>
    </row>
    <row r="89" spans="1:14" ht="15.75" customHeight="1" x14ac:dyDescent="0.3">
      <c r="A89" s="63"/>
      <c r="B89" s="63"/>
      <c r="C89" s="63"/>
      <c r="D89" s="63"/>
      <c r="E89" s="63"/>
      <c r="F89" s="63"/>
      <c r="G89" s="148"/>
      <c r="H89" s="63"/>
      <c r="I89" s="63"/>
      <c r="J89" s="63"/>
      <c r="K89" s="63"/>
      <c r="L89" s="63"/>
      <c r="M89" s="63"/>
      <c r="N89" s="63"/>
    </row>
    <row r="90" spans="1:14" ht="15.75" customHeight="1" x14ac:dyDescent="0.3">
      <c r="A90" s="63"/>
      <c r="B90" s="63"/>
      <c r="C90" s="63"/>
      <c r="D90" s="63"/>
      <c r="E90" s="63"/>
      <c r="F90" s="63"/>
      <c r="G90" s="148"/>
      <c r="H90" s="63"/>
      <c r="I90" s="63"/>
      <c r="J90" s="63"/>
      <c r="K90" s="63"/>
      <c r="L90" s="63"/>
      <c r="M90" s="63"/>
      <c r="N90" s="63"/>
    </row>
    <row r="91" spans="1:14" ht="15.75" customHeight="1" x14ac:dyDescent="0.3">
      <c r="A91" s="63"/>
      <c r="B91" s="63"/>
      <c r="C91" s="63"/>
      <c r="D91" s="63"/>
      <c r="E91" s="63"/>
      <c r="F91" s="63"/>
      <c r="G91" s="148"/>
      <c r="H91" s="63"/>
      <c r="I91" s="63"/>
      <c r="J91" s="63"/>
      <c r="K91" s="63"/>
      <c r="L91" s="63"/>
      <c r="M91" s="63"/>
      <c r="N91" s="63"/>
    </row>
    <row r="92" spans="1:14" ht="15.75" customHeight="1" x14ac:dyDescent="0.3">
      <c r="A92" s="63"/>
      <c r="B92" s="63"/>
      <c r="C92" s="63"/>
      <c r="D92" s="63"/>
      <c r="E92" s="63"/>
      <c r="F92" s="63"/>
      <c r="G92" s="148"/>
      <c r="H92" s="63"/>
      <c r="I92" s="63"/>
      <c r="J92" s="63"/>
      <c r="K92" s="63"/>
      <c r="L92" s="63"/>
      <c r="M92" s="63"/>
      <c r="N92" s="63"/>
    </row>
    <row r="93" spans="1:14" ht="15.75" customHeight="1" x14ac:dyDescent="0.3">
      <c r="A93" s="63"/>
      <c r="B93" s="63"/>
      <c r="C93" s="63"/>
      <c r="D93" s="63"/>
      <c r="E93" s="63"/>
      <c r="F93" s="63"/>
      <c r="G93" s="148"/>
      <c r="H93" s="63"/>
      <c r="I93" s="63"/>
      <c r="J93" s="63"/>
      <c r="K93" s="63"/>
      <c r="L93" s="63"/>
      <c r="M93" s="63"/>
      <c r="N93" s="63"/>
    </row>
    <row r="94" spans="1:14" ht="15.75" customHeight="1" x14ac:dyDescent="0.3">
      <c r="A94" s="63"/>
      <c r="B94" s="63"/>
      <c r="C94" s="63"/>
      <c r="D94" s="63"/>
      <c r="E94" s="63"/>
      <c r="F94" s="63"/>
      <c r="G94" s="148"/>
      <c r="H94" s="63"/>
      <c r="I94" s="63"/>
      <c r="J94" s="63"/>
      <c r="K94" s="63"/>
      <c r="L94" s="63"/>
      <c r="M94" s="63"/>
      <c r="N94" s="63"/>
    </row>
    <row r="95" spans="1:14" ht="15.75" customHeight="1" x14ac:dyDescent="0.3">
      <c r="A95" s="63"/>
      <c r="B95" s="63"/>
      <c r="C95" s="63"/>
      <c r="D95" s="63"/>
      <c r="E95" s="63"/>
      <c r="F95" s="63"/>
      <c r="G95" s="148"/>
      <c r="H95" s="63"/>
      <c r="I95" s="63"/>
      <c r="J95" s="63"/>
      <c r="K95" s="63"/>
      <c r="L95" s="63"/>
      <c r="M95" s="63"/>
      <c r="N95" s="63"/>
    </row>
    <row r="96" spans="1:14" ht="15.75" customHeight="1" x14ac:dyDescent="0.3">
      <c r="A96" s="63"/>
      <c r="B96" s="63"/>
      <c r="C96" s="63"/>
      <c r="D96" s="63"/>
      <c r="E96" s="63"/>
      <c r="F96" s="63"/>
      <c r="G96" s="148"/>
      <c r="H96" s="63"/>
      <c r="I96" s="63"/>
      <c r="J96" s="63"/>
      <c r="K96" s="63"/>
      <c r="L96" s="63"/>
      <c r="M96" s="63"/>
      <c r="N96" s="63"/>
    </row>
    <row r="97" spans="1:14" ht="15.75" customHeight="1" x14ac:dyDescent="0.3">
      <c r="A97" s="63"/>
      <c r="B97" s="63"/>
      <c r="C97" s="63"/>
      <c r="D97" s="63"/>
      <c r="E97" s="63"/>
      <c r="F97" s="63"/>
      <c r="G97" s="148"/>
      <c r="H97" s="63"/>
      <c r="I97" s="63"/>
      <c r="J97" s="63"/>
      <c r="K97" s="63"/>
      <c r="L97" s="63"/>
      <c r="M97" s="63"/>
      <c r="N97" s="63"/>
    </row>
    <row r="98" spans="1:14" ht="15.75" customHeight="1" x14ac:dyDescent="0.3">
      <c r="A98" s="63"/>
      <c r="B98" s="63"/>
      <c r="C98" s="63"/>
      <c r="D98" s="63"/>
      <c r="E98" s="63"/>
      <c r="F98" s="63"/>
      <c r="G98" s="148"/>
      <c r="H98" s="63"/>
      <c r="I98" s="63"/>
      <c r="J98" s="63"/>
      <c r="K98" s="63"/>
      <c r="L98" s="63"/>
      <c r="M98" s="63"/>
      <c r="N98" s="63"/>
    </row>
    <row r="99" spans="1:14" ht="15.75" customHeight="1" x14ac:dyDescent="0.3">
      <c r="A99" s="63"/>
      <c r="B99" s="63"/>
      <c r="C99" s="63"/>
      <c r="D99" s="63"/>
      <c r="E99" s="63"/>
      <c r="F99" s="63"/>
      <c r="G99" s="148"/>
      <c r="H99" s="63"/>
      <c r="I99" s="63"/>
      <c r="J99" s="63"/>
      <c r="K99" s="63"/>
      <c r="L99" s="63"/>
      <c r="M99" s="63"/>
      <c r="N99" s="63"/>
    </row>
    <row r="100" spans="1:14" ht="15.75" customHeight="1" x14ac:dyDescent="0.3">
      <c r="A100" s="63"/>
      <c r="B100" s="63"/>
      <c r="C100" s="63"/>
      <c r="D100" s="63"/>
      <c r="E100" s="63"/>
      <c r="F100" s="63"/>
      <c r="G100" s="148"/>
      <c r="H100" s="63"/>
      <c r="I100" s="63"/>
      <c r="J100" s="63"/>
      <c r="K100" s="63"/>
      <c r="L100" s="63"/>
      <c r="M100" s="63"/>
      <c r="N100" s="63"/>
    </row>
    <row r="101" spans="1:14" ht="15.75" customHeight="1" x14ac:dyDescent="0.3">
      <c r="A101" s="63"/>
      <c r="B101" s="63"/>
      <c r="C101" s="63"/>
      <c r="D101" s="63"/>
      <c r="E101" s="63"/>
      <c r="F101" s="63"/>
      <c r="G101" s="148"/>
      <c r="H101" s="63"/>
      <c r="I101" s="63"/>
      <c r="J101" s="63"/>
      <c r="K101" s="63"/>
      <c r="L101" s="63"/>
      <c r="M101" s="63"/>
      <c r="N101" s="63"/>
    </row>
    <row r="102" spans="1:14" ht="15.75" customHeight="1" x14ac:dyDescent="0.3">
      <c r="A102" s="63"/>
      <c r="B102" s="63"/>
      <c r="C102" s="63"/>
      <c r="D102" s="63"/>
      <c r="E102" s="63"/>
      <c r="F102" s="63"/>
      <c r="G102" s="148"/>
      <c r="H102" s="63"/>
      <c r="I102" s="63"/>
      <c r="J102" s="63"/>
      <c r="K102" s="63"/>
      <c r="L102" s="63"/>
      <c r="M102" s="63"/>
      <c r="N102" s="63"/>
    </row>
    <row r="103" spans="1:14" ht="15.75" customHeight="1" x14ac:dyDescent="0.3">
      <c r="A103" s="63"/>
      <c r="B103" s="63"/>
      <c r="C103" s="63"/>
      <c r="D103" s="63"/>
      <c r="E103" s="63"/>
      <c r="F103" s="63"/>
      <c r="G103" s="148"/>
      <c r="H103" s="63"/>
      <c r="I103" s="63"/>
      <c r="J103" s="63"/>
      <c r="K103" s="63"/>
      <c r="L103" s="63"/>
      <c r="M103" s="63"/>
      <c r="N103" s="63"/>
    </row>
    <row r="104" spans="1:14" ht="15.75" customHeight="1" x14ac:dyDescent="0.3">
      <c r="A104" s="63"/>
      <c r="B104" s="63"/>
      <c r="C104" s="63"/>
      <c r="D104" s="63"/>
      <c r="E104" s="63"/>
      <c r="F104" s="63"/>
      <c r="G104" s="148"/>
      <c r="H104" s="63"/>
      <c r="I104" s="63"/>
      <c r="J104" s="63"/>
      <c r="K104" s="63"/>
      <c r="L104" s="63"/>
      <c r="M104" s="63"/>
      <c r="N104" s="63"/>
    </row>
    <row r="105" spans="1:14" ht="15.75" customHeight="1" x14ac:dyDescent="0.3">
      <c r="A105" s="63"/>
      <c r="B105" s="63"/>
      <c r="C105" s="63"/>
      <c r="D105" s="63"/>
      <c r="E105" s="63"/>
      <c r="F105" s="63"/>
      <c r="G105" s="148"/>
      <c r="H105" s="63"/>
      <c r="I105" s="63"/>
      <c r="J105" s="63"/>
      <c r="K105" s="63"/>
      <c r="L105" s="63"/>
      <c r="M105" s="63"/>
      <c r="N105" s="63"/>
    </row>
    <row r="106" spans="1:14" ht="15.75" customHeight="1" x14ac:dyDescent="0.3">
      <c r="A106" s="63"/>
      <c r="B106" s="63"/>
      <c r="C106" s="63"/>
      <c r="D106" s="63"/>
      <c r="E106" s="63"/>
      <c r="F106" s="63"/>
      <c r="G106" s="148"/>
      <c r="H106" s="63"/>
      <c r="I106" s="63"/>
      <c r="J106" s="63"/>
      <c r="K106" s="63"/>
      <c r="L106" s="63"/>
      <c r="M106" s="63"/>
      <c r="N106" s="63"/>
    </row>
    <row r="107" spans="1:14" ht="15.75" customHeight="1" x14ac:dyDescent="0.3">
      <c r="A107" s="63"/>
      <c r="B107" s="63"/>
      <c r="C107" s="63"/>
      <c r="D107" s="63"/>
      <c r="E107" s="63"/>
      <c r="F107" s="63"/>
      <c r="G107" s="148"/>
      <c r="H107" s="63"/>
      <c r="I107" s="63"/>
      <c r="J107" s="63"/>
      <c r="K107" s="63"/>
      <c r="L107" s="63"/>
      <c r="M107" s="63"/>
      <c r="N107" s="63"/>
    </row>
    <row r="108" spans="1:14" ht="15.75" customHeight="1" x14ac:dyDescent="0.3">
      <c r="A108" s="63"/>
      <c r="B108" s="63"/>
      <c r="C108" s="63"/>
      <c r="D108" s="63"/>
      <c r="E108" s="63"/>
      <c r="F108" s="63"/>
      <c r="G108" s="148"/>
      <c r="H108" s="63"/>
      <c r="I108" s="63"/>
      <c r="J108" s="63"/>
      <c r="K108" s="63"/>
      <c r="L108" s="63"/>
      <c r="M108" s="63"/>
      <c r="N108" s="63"/>
    </row>
    <row r="109" spans="1:14" ht="15.75" customHeight="1" x14ac:dyDescent="0.3">
      <c r="A109" s="63"/>
      <c r="B109" s="63"/>
      <c r="C109" s="63"/>
      <c r="D109" s="63"/>
      <c r="E109" s="63"/>
      <c r="F109" s="63"/>
      <c r="G109" s="148"/>
      <c r="H109" s="63"/>
      <c r="I109" s="63"/>
      <c r="J109" s="63"/>
      <c r="K109" s="63"/>
      <c r="L109" s="63"/>
      <c r="M109" s="63"/>
      <c r="N109" s="63"/>
    </row>
    <row r="110" spans="1:14" ht="15.75" customHeight="1" x14ac:dyDescent="0.3">
      <c r="A110" s="63"/>
      <c r="B110" s="63"/>
      <c r="C110" s="63"/>
      <c r="D110" s="63"/>
      <c r="E110" s="63"/>
      <c r="F110" s="63"/>
      <c r="G110" s="148"/>
      <c r="H110" s="63"/>
      <c r="I110" s="63"/>
      <c r="J110" s="63"/>
      <c r="K110" s="63"/>
      <c r="L110" s="63"/>
      <c r="M110" s="63"/>
      <c r="N110" s="63"/>
    </row>
    <row r="111" spans="1:14" ht="15.75" customHeight="1" x14ac:dyDescent="0.3">
      <c r="A111" s="63"/>
      <c r="B111" s="63"/>
      <c r="C111" s="63"/>
      <c r="D111" s="63"/>
      <c r="E111" s="63"/>
      <c r="F111" s="63"/>
      <c r="G111" s="148"/>
      <c r="H111" s="63"/>
      <c r="I111" s="63"/>
      <c r="J111" s="63"/>
      <c r="K111" s="63"/>
      <c r="L111" s="63"/>
      <c r="M111" s="63"/>
      <c r="N111" s="63"/>
    </row>
  </sheetData>
  <hyperlinks>
    <hyperlink ref="A2" location="'Index'!A3" tooltip="Go to the Index sheet" display="á" xr:uid="{94269053-63C2-452A-996C-BDEB812AF88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C1FD-1900-41E5-A0ED-D375E9EAF74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496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1" t="s">
        <v>425</v>
      </c>
      <c r="K2" s="92">
        <v>1</v>
      </c>
    </row>
    <row r="3" spans="1:25" ht="15.75" customHeight="1" x14ac:dyDescent="0.3">
      <c r="A3" s="7"/>
      <c r="B3" s="9" t="s">
        <v>4</v>
      </c>
      <c r="C3" s="8" t="s">
        <v>497</v>
      </c>
      <c r="D3" s="8"/>
      <c r="E3" s="8" t="s">
        <v>498</v>
      </c>
      <c r="F3" s="9"/>
      <c r="G3" s="9"/>
      <c r="H3" s="9"/>
      <c r="I3" s="9"/>
      <c r="J3" s="9"/>
      <c r="K3" s="4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428</v>
      </c>
      <c r="C5" s="15" t="s">
        <v>264</v>
      </c>
      <c r="D5" s="93">
        <v>100.002</v>
      </c>
      <c r="E5" s="93">
        <v>100.003</v>
      </c>
      <c r="F5" s="93">
        <f t="shared" ref="F5:F13" si="0">SUM(D5:E5)</f>
        <v>200.005</v>
      </c>
      <c r="G5" s="16">
        <v>9</v>
      </c>
      <c r="H5" s="93">
        <v>1195.027</v>
      </c>
      <c r="I5" s="17">
        <v>45</v>
      </c>
      <c r="K5" s="4"/>
    </row>
    <row r="6" spans="1:25" ht="15.75" customHeight="1" x14ac:dyDescent="0.3">
      <c r="A6" s="18">
        <v>4</v>
      </c>
      <c r="B6" s="19" t="s">
        <v>120</v>
      </c>
      <c r="C6" s="19" t="s">
        <v>121</v>
      </c>
      <c r="D6" s="94">
        <v>100.003</v>
      </c>
      <c r="E6" s="94">
        <v>99.001999999999995</v>
      </c>
      <c r="F6" s="94">
        <f t="shared" si="0"/>
        <v>199.005</v>
      </c>
      <c r="G6" s="21">
        <v>8</v>
      </c>
      <c r="H6" s="94">
        <v>1193.028</v>
      </c>
      <c r="I6" s="22">
        <v>42</v>
      </c>
      <c r="K6" s="4"/>
    </row>
    <row r="7" spans="1:25" ht="15.75" customHeight="1" x14ac:dyDescent="0.3">
      <c r="A7" s="18">
        <v>8</v>
      </c>
      <c r="B7" s="19" t="s">
        <v>220</v>
      </c>
      <c r="C7" s="19" t="s">
        <v>121</v>
      </c>
      <c r="D7" s="94">
        <v>100.002</v>
      </c>
      <c r="E7" s="94">
        <v>98.001000000000005</v>
      </c>
      <c r="F7" s="94">
        <f t="shared" si="0"/>
        <v>198.00299999999999</v>
      </c>
      <c r="G7" s="21">
        <v>5</v>
      </c>
      <c r="H7" s="94">
        <v>1188.018</v>
      </c>
      <c r="I7" s="22">
        <v>35</v>
      </c>
      <c r="J7" s="85"/>
      <c r="K7" s="4"/>
    </row>
    <row r="8" spans="1:25" ht="15.75" customHeight="1" x14ac:dyDescent="0.3">
      <c r="A8" s="18">
        <v>2</v>
      </c>
      <c r="B8" s="19" t="s">
        <v>376</v>
      </c>
      <c r="C8" s="19" t="s">
        <v>350</v>
      </c>
      <c r="D8" s="94">
        <v>98</v>
      </c>
      <c r="E8" s="94">
        <v>99.001999999999995</v>
      </c>
      <c r="F8" s="94">
        <f t="shared" si="0"/>
        <v>197.00200000000001</v>
      </c>
      <c r="G8" s="21">
        <v>3</v>
      </c>
      <c r="H8" s="95">
        <v>1182.018</v>
      </c>
      <c r="I8" s="24">
        <v>30</v>
      </c>
    </row>
    <row r="9" spans="1:25" ht="15.75" customHeight="1" x14ac:dyDescent="0.3">
      <c r="A9" s="18">
        <v>7</v>
      </c>
      <c r="B9" s="19" t="s">
        <v>190</v>
      </c>
      <c r="C9" s="19" t="s">
        <v>191</v>
      </c>
      <c r="D9" s="94">
        <v>99.001000000000005</v>
      </c>
      <c r="E9" s="94">
        <v>100.004</v>
      </c>
      <c r="F9" s="94">
        <f t="shared" si="0"/>
        <v>199.005</v>
      </c>
      <c r="G9" s="21">
        <v>8</v>
      </c>
      <c r="H9" s="94">
        <v>1176.02</v>
      </c>
      <c r="I9" s="22">
        <v>30</v>
      </c>
    </row>
    <row r="10" spans="1:25" ht="15.75" customHeight="1" x14ac:dyDescent="0.3">
      <c r="A10" s="18">
        <v>9</v>
      </c>
      <c r="B10" s="19" t="s">
        <v>499</v>
      </c>
      <c r="C10" s="19" t="s">
        <v>500</v>
      </c>
      <c r="D10" s="94" t="s">
        <v>189</v>
      </c>
      <c r="E10" s="94"/>
      <c r="F10" s="94">
        <f t="shared" si="0"/>
        <v>0</v>
      </c>
      <c r="G10" s="21">
        <v>0</v>
      </c>
      <c r="H10" s="94">
        <v>792.02500000000009</v>
      </c>
      <c r="I10" s="22">
        <v>26</v>
      </c>
    </row>
    <row r="11" spans="1:25" ht="15.75" customHeight="1" x14ac:dyDescent="0.3">
      <c r="A11" s="18">
        <v>5</v>
      </c>
      <c r="B11" s="19" t="s">
        <v>501</v>
      </c>
      <c r="C11" s="19" t="s">
        <v>350</v>
      </c>
      <c r="D11" s="94">
        <v>100</v>
      </c>
      <c r="E11" s="94">
        <v>99.001000000000005</v>
      </c>
      <c r="F11" s="94">
        <f t="shared" si="0"/>
        <v>199.001</v>
      </c>
      <c r="G11" s="21">
        <v>6</v>
      </c>
      <c r="H11" s="94">
        <v>1175.021</v>
      </c>
      <c r="I11" s="22">
        <v>25</v>
      </c>
      <c r="K11" s="4"/>
    </row>
    <row r="12" spans="1:25" ht="15.75" customHeight="1" x14ac:dyDescent="0.3">
      <c r="A12" s="18">
        <v>3</v>
      </c>
      <c r="B12" s="19" t="s">
        <v>502</v>
      </c>
      <c r="C12" s="19" t="s">
        <v>503</v>
      </c>
      <c r="D12" s="94">
        <v>98.001000000000005</v>
      </c>
      <c r="E12" s="94">
        <v>99.003</v>
      </c>
      <c r="F12" s="94">
        <f t="shared" si="0"/>
        <v>197.00400000000002</v>
      </c>
      <c r="G12" s="21">
        <v>4</v>
      </c>
      <c r="H12" s="94">
        <v>1172.0169999999998</v>
      </c>
      <c r="I12" s="22">
        <v>22</v>
      </c>
      <c r="K12" s="4"/>
    </row>
    <row r="13" spans="1:25" ht="15.75" customHeight="1" x14ac:dyDescent="0.3">
      <c r="A13" s="25">
        <v>1</v>
      </c>
      <c r="B13" s="26" t="s">
        <v>455</v>
      </c>
      <c r="C13" s="26" t="s">
        <v>432</v>
      </c>
      <c r="D13" s="96">
        <v>91</v>
      </c>
      <c r="E13" s="96">
        <v>93</v>
      </c>
      <c r="F13" s="96">
        <f t="shared" si="0"/>
        <v>184</v>
      </c>
      <c r="G13" s="28">
        <v>2</v>
      </c>
      <c r="H13" s="96">
        <v>1149.0070000000001</v>
      </c>
      <c r="I13" s="35">
        <v>14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9" t="s">
        <v>7</v>
      </c>
      <c r="C15" s="8" t="s">
        <v>504</v>
      </c>
      <c r="D15" s="8"/>
      <c r="E15" s="8" t="s">
        <v>505</v>
      </c>
      <c r="F15" s="9"/>
      <c r="G15" s="9"/>
      <c r="H15" s="9"/>
      <c r="I15" s="9"/>
      <c r="K15" s="4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122</v>
      </c>
      <c r="C17" s="15" t="s">
        <v>506</v>
      </c>
      <c r="D17" s="93">
        <v>99.003</v>
      </c>
      <c r="E17" s="93">
        <v>99.004999999999995</v>
      </c>
      <c r="F17" s="93">
        <f t="shared" ref="F17:F25" si="1">SUM(D17:E17)</f>
        <v>198.00799999999998</v>
      </c>
      <c r="G17" s="16">
        <v>9</v>
      </c>
      <c r="H17" s="93">
        <v>1190.03</v>
      </c>
      <c r="I17" s="17">
        <v>48</v>
      </c>
      <c r="K17" s="4"/>
    </row>
    <row r="18" spans="1:11" ht="15.75" customHeight="1" x14ac:dyDescent="0.3">
      <c r="A18" s="18">
        <v>8</v>
      </c>
      <c r="B18" s="19" t="s">
        <v>507</v>
      </c>
      <c r="C18" s="19" t="s">
        <v>508</v>
      </c>
      <c r="D18" s="94">
        <v>98.001999999999995</v>
      </c>
      <c r="E18" s="94">
        <v>100.001</v>
      </c>
      <c r="F18" s="94">
        <f t="shared" si="1"/>
        <v>198.00299999999999</v>
      </c>
      <c r="G18" s="21">
        <v>8</v>
      </c>
      <c r="H18" s="94">
        <v>1190.0229999999999</v>
      </c>
      <c r="I18" s="22">
        <v>46</v>
      </c>
      <c r="K18" s="4"/>
    </row>
    <row r="19" spans="1:11" ht="15.75" customHeight="1" x14ac:dyDescent="0.3">
      <c r="A19" s="18">
        <v>5</v>
      </c>
      <c r="B19" s="19" t="s">
        <v>473</v>
      </c>
      <c r="C19" s="19" t="s">
        <v>445</v>
      </c>
      <c r="D19" s="94">
        <v>98.001000000000005</v>
      </c>
      <c r="E19" s="94">
        <v>95.001000000000005</v>
      </c>
      <c r="F19" s="94">
        <f t="shared" si="1"/>
        <v>193.00200000000001</v>
      </c>
      <c r="G19" s="21">
        <v>4</v>
      </c>
      <c r="H19" s="94">
        <v>1175.0240000000001</v>
      </c>
      <c r="I19" s="22">
        <v>32</v>
      </c>
      <c r="K19" s="4"/>
    </row>
    <row r="20" spans="1:11" ht="15.75" customHeight="1" x14ac:dyDescent="0.3">
      <c r="A20" s="18">
        <v>1</v>
      </c>
      <c r="B20" s="19" t="s">
        <v>509</v>
      </c>
      <c r="C20" s="19" t="s">
        <v>508</v>
      </c>
      <c r="D20" s="94">
        <v>100.003</v>
      </c>
      <c r="E20" s="94">
        <v>97.001000000000005</v>
      </c>
      <c r="F20" s="94">
        <f t="shared" si="1"/>
        <v>197.00400000000002</v>
      </c>
      <c r="G20" s="21">
        <v>6</v>
      </c>
      <c r="H20" s="94">
        <v>1177.02</v>
      </c>
      <c r="I20" s="24">
        <v>31</v>
      </c>
      <c r="K20" s="4"/>
    </row>
    <row r="21" spans="1:11" ht="15.75" customHeight="1" x14ac:dyDescent="0.3">
      <c r="A21" s="18">
        <v>6</v>
      </c>
      <c r="B21" s="19" t="s">
        <v>510</v>
      </c>
      <c r="C21" s="19" t="s">
        <v>508</v>
      </c>
      <c r="D21" s="94">
        <v>98.001000000000005</v>
      </c>
      <c r="E21" s="94">
        <v>99.001999999999995</v>
      </c>
      <c r="F21" s="94">
        <f t="shared" si="1"/>
        <v>197.00299999999999</v>
      </c>
      <c r="G21" s="21">
        <v>5</v>
      </c>
      <c r="H21" s="94">
        <v>1177.018</v>
      </c>
      <c r="I21" s="22">
        <v>30</v>
      </c>
      <c r="K21" s="4"/>
    </row>
    <row r="22" spans="1:11" ht="15.75" customHeight="1" x14ac:dyDescent="0.3">
      <c r="A22" s="18">
        <v>9</v>
      </c>
      <c r="B22" s="19" t="s">
        <v>511</v>
      </c>
      <c r="C22" s="19" t="s">
        <v>503</v>
      </c>
      <c r="D22" s="94">
        <v>99.001999999999995</v>
      </c>
      <c r="E22" s="94">
        <v>94</v>
      </c>
      <c r="F22" s="94">
        <f t="shared" si="1"/>
        <v>193.00200000000001</v>
      </c>
      <c r="G22" s="21">
        <v>4</v>
      </c>
      <c r="H22" s="94">
        <v>1177.0129999999999</v>
      </c>
      <c r="I22" s="22">
        <v>30</v>
      </c>
      <c r="K22" s="4"/>
    </row>
    <row r="23" spans="1:11" ht="15.75" customHeight="1" x14ac:dyDescent="0.3">
      <c r="A23" s="18">
        <v>4</v>
      </c>
      <c r="B23" s="19" t="s">
        <v>512</v>
      </c>
      <c r="C23" s="19" t="s">
        <v>513</v>
      </c>
      <c r="D23" s="94">
        <v>99.001000000000005</v>
      </c>
      <c r="E23" s="94">
        <v>99.001000000000005</v>
      </c>
      <c r="F23" s="94">
        <f t="shared" si="1"/>
        <v>198.00200000000001</v>
      </c>
      <c r="G23" s="21">
        <v>7</v>
      </c>
      <c r="H23" s="94">
        <v>1166.0160000000001</v>
      </c>
      <c r="I23" s="22">
        <v>29</v>
      </c>
      <c r="K23" s="4"/>
    </row>
    <row r="24" spans="1:11" ht="15.75" customHeight="1" x14ac:dyDescent="0.3">
      <c r="A24" s="18">
        <v>7</v>
      </c>
      <c r="B24" s="19" t="s">
        <v>435</v>
      </c>
      <c r="C24" s="19" t="s">
        <v>69</v>
      </c>
      <c r="D24" s="94">
        <v>95.001000000000005</v>
      </c>
      <c r="E24" s="94">
        <v>97.001000000000005</v>
      </c>
      <c r="F24" s="94">
        <f t="shared" si="1"/>
        <v>192.00200000000001</v>
      </c>
      <c r="G24" s="21">
        <v>2</v>
      </c>
      <c r="H24" s="94">
        <v>1159.0139999999999</v>
      </c>
      <c r="I24" s="22">
        <v>22</v>
      </c>
      <c r="K24" s="4"/>
    </row>
    <row r="25" spans="1:11" ht="15.75" customHeight="1" x14ac:dyDescent="0.3">
      <c r="A25" s="25">
        <v>3</v>
      </c>
      <c r="B25" s="26" t="s">
        <v>437</v>
      </c>
      <c r="C25" s="26" t="s">
        <v>438</v>
      </c>
      <c r="D25" s="96" t="s">
        <v>189</v>
      </c>
      <c r="E25" s="96"/>
      <c r="F25" s="96">
        <f t="shared" si="1"/>
        <v>0</v>
      </c>
      <c r="G25" s="28">
        <v>0</v>
      </c>
      <c r="H25" s="96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9" t="s">
        <v>46</v>
      </c>
      <c r="C27" s="8" t="s">
        <v>514</v>
      </c>
      <c r="D27" s="8"/>
      <c r="E27" s="8" t="s">
        <v>505</v>
      </c>
      <c r="F27" s="9"/>
      <c r="G27" s="9"/>
      <c r="H27" s="9"/>
      <c r="I27" s="9"/>
      <c r="K27" s="4"/>
    </row>
    <row r="28" spans="1:11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9</v>
      </c>
      <c r="B29" s="15" t="s">
        <v>515</v>
      </c>
      <c r="C29" s="15" t="s">
        <v>506</v>
      </c>
      <c r="D29" s="93">
        <v>99.004000000000005</v>
      </c>
      <c r="E29" s="93">
        <v>99.001000000000005</v>
      </c>
      <c r="F29" s="93">
        <f t="shared" ref="F29:F37" si="2">SUM(D29:E29)</f>
        <v>198.005</v>
      </c>
      <c r="G29" s="16">
        <v>9</v>
      </c>
      <c r="H29" s="93">
        <v>1188.03</v>
      </c>
      <c r="I29" s="17">
        <v>52</v>
      </c>
      <c r="K29" s="4"/>
    </row>
    <row r="30" spans="1:11" ht="15.75" customHeight="1" x14ac:dyDescent="0.3">
      <c r="A30" s="18">
        <v>7</v>
      </c>
      <c r="B30" s="19" t="s">
        <v>516</v>
      </c>
      <c r="C30" s="19" t="s">
        <v>506</v>
      </c>
      <c r="D30" s="94">
        <v>98.001000000000005</v>
      </c>
      <c r="E30" s="94">
        <v>100.003</v>
      </c>
      <c r="F30" s="94">
        <f t="shared" si="2"/>
        <v>198.00400000000002</v>
      </c>
      <c r="G30" s="21">
        <v>8</v>
      </c>
      <c r="H30" s="94">
        <v>1188.0160000000001</v>
      </c>
      <c r="I30" s="22">
        <v>43</v>
      </c>
      <c r="K30" s="4"/>
    </row>
    <row r="31" spans="1:11" ht="15.75" customHeight="1" x14ac:dyDescent="0.3">
      <c r="A31" s="18">
        <v>8</v>
      </c>
      <c r="B31" s="19" t="s">
        <v>517</v>
      </c>
      <c r="C31" s="19" t="s">
        <v>121</v>
      </c>
      <c r="D31" s="94">
        <v>99.001000000000005</v>
      </c>
      <c r="E31" s="94">
        <v>99.001999999999995</v>
      </c>
      <c r="F31" s="94">
        <f t="shared" si="2"/>
        <v>198.00299999999999</v>
      </c>
      <c r="G31" s="21">
        <v>7</v>
      </c>
      <c r="H31" s="94">
        <v>1184.0179999999998</v>
      </c>
      <c r="I31" s="22">
        <v>41</v>
      </c>
      <c r="K31" s="4"/>
    </row>
    <row r="32" spans="1:11" ht="15.75" customHeight="1" x14ac:dyDescent="0.3">
      <c r="A32" s="18">
        <v>6</v>
      </c>
      <c r="B32" s="19" t="s">
        <v>444</v>
      </c>
      <c r="C32" s="19" t="s">
        <v>445</v>
      </c>
      <c r="D32" s="94">
        <v>100.001</v>
      </c>
      <c r="E32" s="94">
        <v>95</v>
      </c>
      <c r="F32" s="94">
        <f t="shared" si="2"/>
        <v>195.001</v>
      </c>
      <c r="G32" s="21">
        <v>5</v>
      </c>
      <c r="H32" s="94">
        <v>1173.0170000000001</v>
      </c>
      <c r="I32" s="22">
        <v>31</v>
      </c>
      <c r="K32" s="4"/>
    </row>
    <row r="33" spans="1:11" ht="15.75" customHeight="1" x14ac:dyDescent="0.3">
      <c r="A33" s="18">
        <v>2</v>
      </c>
      <c r="B33" s="19" t="s">
        <v>431</v>
      </c>
      <c r="C33" s="19" t="s">
        <v>69</v>
      </c>
      <c r="D33" s="94">
        <v>100.001</v>
      </c>
      <c r="E33" s="94">
        <v>98.001999999999995</v>
      </c>
      <c r="F33" s="94">
        <f t="shared" si="2"/>
        <v>198.00299999999999</v>
      </c>
      <c r="G33" s="21">
        <v>7</v>
      </c>
      <c r="H33" s="94">
        <v>1174.0170000000001</v>
      </c>
      <c r="I33" s="22">
        <v>27</v>
      </c>
      <c r="K33" s="4"/>
    </row>
    <row r="34" spans="1:11" ht="15.75" customHeight="1" x14ac:dyDescent="0.3">
      <c r="A34" s="18">
        <v>1</v>
      </c>
      <c r="B34" s="19" t="s">
        <v>441</v>
      </c>
      <c r="C34" s="19" t="s">
        <v>432</v>
      </c>
      <c r="D34" s="94">
        <v>97</v>
      </c>
      <c r="E34" s="94">
        <v>98.001000000000005</v>
      </c>
      <c r="F34" s="94">
        <f t="shared" si="2"/>
        <v>195.001</v>
      </c>
      <c r="G34" s="21">
        <v>5</v>
      </c>
      <c r="H34" s="94">
        <v>1164.019</v>
      </c>
      <c r="I34" s="24">
        <v>25</v>
      </c>
      <c r="K34" s="4"/>
    </row>
    <row r="35" spans="1:11" ht="15.75" customHeight="1" x14ac:dyDescent="0.3">
      <c r="A35" s="18">
        <v>4</v>
      </c>
      <c r="B35" s="19" t="s">
        <v>518</v>
      </c>
      <c r="C35" s="19" t="s">
        <v>264</v>
      </c>
      <c r="D35" s="94">
        <v>97.001000000000005</v>
      </c>
      <c r="E35" s="94">
        <v>96.001999999999995</v>
      </c>
      <c r="F35" s="94">
        <f t="shared" si="2"/>
        <v>193.00299999999999</v>
      </c>
      <c r="G35" s="21">
        <v>2</v>
      </c>
      <c r="H35" s="94">
        <v>1167.0159999999998</v>
      </c>
      <c r="I35" s="22">
        <v>20</v>
      </c>
      <c r="K35" s="4"/>
    </row>
    <row r="36" spans="1:11" ht="15.75" customHeight="1" x14ac:dyDescent="0.3">
      <c r="A36" s="18">
        <v>3</v>
      </c>
      <c r="B36" s="19" t="s">
        <v>519</v>
      </c>
      <c r="C36" s="19" t="s">
        <v>506</v>
      </c>
      <c r="D36" s="94">
        <v>96</v>
      </c>
      <c r="E36" s="94">
        <v>97.001000000000005</v>
      </c>
      <c r="F36" s="94">
        <f t="shared" si="2"/>
        <v>193.001</v>
      </c>
      <c r="G36" s="21">
        <v>1</v>
      </c>
      <c r="H36" s="94">
        <v>1159.0119999999999</v>
      </c>
      <c r="I36" s="22">
        <v>18</v>
      </c>
      <c r="K36" s="4"/>
    </row>
    <row r="37" spans="1:11" ht="15.75" customHeight="1" x14ac:dyDescent="0.3">
      <c r="A37" s="25">
        <v>5</v>
      </c>
      <c r="B37" s="26" t="s">
        <v>459</v>
      </c>
      <c r="C37" s="26" t="s">
        <v>45</v>
      </c>
      <c r="D37" s="96">
        <v>98.001000000000005</v>
      </c>
      <c r="E37" s="96">
        <v>96.001999999999995</v>
      </c>
      <c r="F37" s="96">
        <f t="shared" si="2"/>
        <v>194.00299999999999</v>
      </c>
      <c r="G37" s="28">
        <v>3</v>
      </c>
      <c r="H37" s="96">
        <v>1161.0159999999998</v>
      </c>
      <c r="I37" s="29">
        <v>16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9" t="s">
        <v>49</v>
      </c>
      <c r="C39" s="8" t="s">
        <v>520</v>
      </c>
      <c r="D39" s="8"/>
      <c r="E39" s="8" t="s">
        <v>521</v>
      </c>
      <c r="F39" s="9"/>
      <c r="G39" s="9"/>
      <c r="H39" s="9"/>
      <c r="I39" s="9"/>
      <c r="K39" s="4"/>
    </row>
    <row r="40" spans="1:11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1</v>
      </c>
      <c r="B41" s="15" t="s">
        <v>442</v>
      </c>
      <c r="C41" s="15" t="s">
        <v>443</v>
      </c>
      <c r="D41" s="93">
        <v>99.001000000000005</v>
      </c>
      <c r="E41" s="93">
        <v>97</v>
      </c>
      <c r="F41" s="93">
        <f t="shared" ref="F41:F49" si="3">SUM(D41:E41)</f>
        <v>196.001</v>
      </c>
      <c r="G41" s="16">
        <v>8</v>
      </c>
      <c r="H41" s="93">
        <v>1178.0170000000001</v>
      </c>
      <c r="I41" s="41">
        <v>46</v>
      </c>
      <c r="K41" s="4"/>
    </row>
    <row r="42" spans="1:11" ht="15.75" customHeight="1" x14ac:dyDescent="0.3">
      <c r="A42" s="18">
        <v>4</v>
      </c>
      <c r="B42" s="19" t="s">
        <v>522</v>
      </c>
      <c r="C42" s="19" t="s">
        <v>445</v>
      </c>
      <c r="D42" s="94">
        <v>95</v>
      </c>
      <c r="E42" s="94">
        <v>98.001000000000005</v>
      </c>
      <c r="F42" s="94">
        <f t="shared" si="3"/>
        <v>193.001</v>
      </c>
      <c r="G42" s="21">
        <v>3</v>
      </c>
      <c r="H42" s="94">
        <v>1180.021</v>
      </c>
      <c r="I42" s="22">
        <v>42</v>
      </c>
      <c r="K42" s="4"/>
    </row>
    <row r="43" spans="1:11" ht="15.75" customHeight="1" x14ac:dyDescent="0.3">
      <c r="A43" s="18">
        <v>2</v>
      </c>
      <c r="B43" s="19" t="s">
        <v>523</v>
      </c>
      <c r="C43" s="19" t="s">
        <v>500</v>
      </c>
      <c r="D43" s="94">
        <v>98.001999999999995</v>
      </c>
      <c r="E43" s="94">
        <v>97.001999999999995</v>
      </c>
      <c r="F43" s="94">
        <f t="shared" si="3"/>
        <v>195.00399999999999</v>
      </c>
      <c r="G43" s="21">
        <v>7</v>
      </c>
      <c r="H43" s="94">
        <v>1169.0229999999999</v>
      </c>
      <c r="I43" s="22">
        <v>35</v>
      </c>
      <c r="K43" s="4"/>
    </row>
    <row r="44" spans="1:11" ht="15.75" customHeight="1" x14ac:dyDescent="0.3">
      <c r="A44" s="18">
        <v>3</v>
      </c>
      <c r="B44" s="19" t="s">
        <v>524</v>
      </c>
      <c r="C44" s="19" t="s">
        <v>500</v>
      </c>
      <c r="D44" s="94">
        <v>99.001999999999995</v>
      </c>
      <c r="E44" s="94">
        <v>98.001999999999995</v>
      </c>
      <c r="F44" s="94">
        <f t="shared" si="3"/>
        <v>197.00399999999999</v>
      </c>
      <c r="G44" s="21">
        <v>9</v>
      </c>
      <c r="H44" s="94">
        <v>1160.0159999999998</v>
      </c>
      <c r="I44" s="22">
        <v>32</v>
      </c>
      <c r="K44" s="4"/>
    </row>
    <row r="45" spans="1:11" ht="15.75" customHeight="1" x14ac:dyDescent="0.3">
      <c r="A45" s="18">
        <v>8</v>
      </c>
      <c r="B45" s="19" t="s">
        <v>525</v>
      </c>
      <c r="C45" s="19" t="s">
        <v>508</v>
      </c>
      <c r="D45" s="94">
        <v>96</v>
      </c>
      <c r="E45" s="94">
        <v>98.003</v>
      </c>
      <c r="F45" s="94">
        <f t="shared" si="3"/>
        <v>194.00299999999999</v>
      </c>
      <c r="G45" s="21">
        <v>5</v>
      </c>
      <c r="H45" s="94">
        <v>1152.0150000000001</v>
      </c>
      <c r="I45" s="22">
        <v>32</v>
      </c>
      <c r="K45" s="4"/>
    </row>
    <row r="46" spans="1:11" ht="15.75" customHeight="1" x14ac:dyDescent="0.3">
      <c r="A46" s="18">
        <v>5</v>
      </c>
      <c r="B46" s="19" t="s">
        <v>436</v>
      </c>
      <c r="C46" s="19" t="s">
        <v>126</v>
      </c>
      <c r="D46" s="94">
        <v>99</v>
      </c>
      <c r="E46" s="94">
        <v>94.001999999999995</v>
      </c>
      <c r="F46" s="94">
        <f t="shared" si="3"/>
        <v>193.00200000000001</v>
      </c>
      <c r="G46" s="21">
        <v>4</v>
      </c>
      <c r="H46" s="94">
        <v>1162.0140000000001</v>
      </c>
      <c r="I46" s="22">
        <v>28</v>
      </c>
      <c r="K46" s="4"/>
    </row>
    <row r="47" spans="1:11" ht="15.75" customHeight="1" x14ac:dyDescent="0.3">
      <c r="A47" s="18">
        <v>6</v>
      </c>
      <c r="B47" s="19" t="s">
        <v>526</v>
      </c>
      <c r="C47" s="19" t="s">
        <v>108</v>
      </c>
      <c r="D47" s="94">
        <v>98.001999999999995</v>
      </c>
      <c r="E47" s="94">
        <v>97.001000000000005</v>
      </c>
      <c r="F47" s="94">
        <f t="shared" si="3"/>
        <v>195.00299999999999</v>
      </c>
      <c r="G47" s="21">
        <v>6</v>
      </c>
      <c r="H47" s="94">
        <v>1161.01</v>
      </c>
      <c r="I47" s="22">
        <v>27</v>
      </c>
      <c r="K47" s="4"/>
    </row>
    <row r="48" spans="1:11" ht="15.75" customHeight="1" x14ac:dyDescent="0.3">
      <c r="A48" s="18">
        <v>7</v>
      </c>
      <c r="B48" s="19" t="s">
        <v>527</v>
      </c>
      <c r="C48" s="19" t="s">
        <v>108</v>
      </c>
      <c r="D48" s="94">
        <v>96.001000000000005</v>
      </c>
      <c r="E48" s="94">
        <v>95</v>
      </c>
      <c r="F48" s="94">
        <f t="shared" si="3"/>
        <v>191.001</v>
      </c>
      <c r="G48" s="21">
        <v>2</v>
      </c>
      <c r="H48" s="94">
        <v>1160.0129999999999</v>
      </c>
      <c r="I48" s="22">
        <v>24</v>
      </c>
      <c r="K48" s="4"/>
    </row>
    <row r="49" spans="1:11" ht="15.75" customHeight="1" x14ac:dyDescent="0.3">
      <c r="A49" s="25">
        <v>9</v>
      </c>
      <c r="B49" s="26" t="s">
        <v>528</v>
      </c>
      <c r="C49" s="26" t="s">
        <v>108</v>
      </c>
      <c r="D49" s="96" t="s">
        <v>189</v>
      </c>
      <c r="E49" s="96"/>
      <c r="F49" s="96">
        <f t="shared" si="3"/>
        <v>0</v>
      </c>
      <c r="G49" s="28">
        <v>0</v>
      </c>
      <c r="H49" s="96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9" t="s">
        <v>79</v>
      </c>
      <c r="C51" s="8" t="s">
        <v>529</v>
      </c>
      <c r="D51" s="8"/>
      <c r="E51" s="8" t="s">
        <v>530</v>
      </c>
      <c r="F51" s="9"/>
      <c r="G51" s="9"/>
      <c r="H51" s="9"/>
      <c r="I51" s="9"/>
      <c r="K51" s="4"/>
    </row>
    <row r="52" spans="1:11" ht="15.75" customHeight="1" x14ac:dyDescent="0.3">
      <c r="A52" s="10">
        <v>2</v>
      </c>
      <c r="B52" s="11" t="s">
        <v>10</v>
      </c>
      <c r="C52" s="88" t="s">
        <v>11</v>
      </c>
      <c r="D52" s="54"/>
      <c r="E52" s="89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2</v>
      </c>
      <c r="B53" s="15" t="s">
        <v>456</v>
      </c>
      <c r="C53" s="15" t="s">
        <v>56</v>
      </c>
      <c r="D53" s="93">
        <v>100.002</v>
      </c>
      <c r="E53" s="93">
        <v>98</v>
      </c>
      <c r="F53" s="93">
        <f t="shared" ref="F53:F61" si="4">SUM(D53:E53)</f>
        <v>198.00200000000001</v>
      </c>
      <c r="G53" s="16">
        <v>9</v>
      </c>
      <c r="H53" s="93">
        <v>1173.0149999999999</v>
      </c>
      <c r="I53" s="17">
        <v>38</v>
      </c>
      <c r="K53" s="4"/>
    </row>
    <row r="54" spans="1:11" ht="15.75" customHeight="1" x14ac:dyDescent="0.3">
      <c r="A54" s="18">
        <v>5</v>
      </c>
      <c r="B54" s="19" t="s">
        <v>531</v>
      </c>
      <c r="C54" s="19" t="s">
        <v>53</v>
      </c>
      <c r="D54" s="94">
        <v>98.001999999999995</v>
      </c>
      <c r="E54" s="94">
        <v>98.003</v>
      </c>
      <c r="F54" s="94">
        <f t="shared" si="4"/>
        <v>196.005</v>
      </c>
      <c r="G54" s="21">
        <v>7</v>
      </c>
      <c r="H54" s="94">
        <v>1172.02</v>
      </c>
      <c r="I54" s="22">
        <v>37</v>
      </c>
      <c r="K54" s="4"/>
    </row>
    <row r="55" spans="1:11" ht="15.75" customHeight="1" x14ac:dyDescent="0.3">
      <c r="A55" s="18">
        <v>6</v>
      </c>
      <c r="B55" s="19" t="s">
        <v>532</v>
      </c>
      <c r="C55" s="19" t="s">
        <v>69</v>
      </c>
      <c r="D55" s="94">
        <v>98.003</v>
      </c>
      <c r="E55" s="94">
        <v>98.001000000000005</v>
      </c>
      <c r="F55" s="94">
        <f t="shared" si="4"/>
        <v>196.00400000000002</v>
      </c>
      <c r="G55" s="21">
        <v>6</v>
      </c>
      <c r="H55" s="94">
        <v>1166.0169999999998</v>
      </c>
      <c r="I55" s="22">
        <v>34</v>
      </c>
      <c r="K55" s="4"/>
    </row>
    <row r="56" spans="1:11" ht="15.75" customHeight="1" x14ac:dyDescent="0.3">
      <c r="A56" s="18">
        <v>3</v>
      </c>
      <c r="B56" s="19" t="s">
        <v>44</v>
      </c>
      <c r="C56" s="19" t="s">
        <v>45</v>
      </c>
      <c r="D56" s="94">
        <v>96.001000000000005</v>
      </c>
      <c r="E56" s="94">
        <v>97.001000000000005</v>
      </c>
      <c r="F56" s="94">
        <f t="shared" si="4"/>
        <v>193.00200000000001</v>
      </c>
      <c r="G56" s="21">
        <v>2</v>
      </c>
      <c r="H56" s="94">
        <v>1080.0119999999999</v>
      </c>
      <c r="I56" s="22">
        <v>34</v>
      </c>
      <c r="K56" s="4"/>
    </row>
    <row r="57" spans="1:11" ht="15.75" customHeight="1" x14ac:dyDescent="0.3">
      <c r="A57" s="18">
        <v>1</v>
      </c>
      <c r="B57" s="19" t="s">
        <v>533</v>
      </c>
      <c r="C57" s="19" t="s">
        <v>506</v>
      </c>
      <c r="D57" s="94">
        <v>98.004000000000005</v>
      </c>
      <c r="E57" s="94">
        <v>98.003</v>
      </c>
      <c r="F57" s="94">
        <f t="shared" si="4"/>
        <v>196.00700000000001</v>
      </c>
      <c r="G57" s="21">
        <v>8</v>
      </c>
      <c r="H57" s="94">
        <v>1163.019</v>
      </c>
      <c r="I57" s="24">
        <v>32</v>
      </c>
      <c r="K57" s="4"/>
    </row>
    <row r="58" spans="1:11" ht="15.75" customHeight="1" x14ac:dyDescent="0.3">
      <c r="A58" s="18">
        <v>9</v>
      </c>
      <c r="B58" s="19" t="s">
        <v>534</v>
      </c>
      <c r="C58" s="19" t="s">
        <v>535</v>
      </c>
      <c r="D58" s="94">
        <v>98</v>
      </c>
      <c r="E58" s="94">
        <v>96</v>
      </c>
      <c r="F58" s="94">
        <f t="shared" si="4"/>
        <v>194</v>
      </c>
      <c r="G58" s="21">
        <v>3</v>
      </c>
      <c r="H58" s="94">
        <v>1164.0070000000001</v>
      </c>
      <c r="I58" s="22">
        <v>30</v>
      </c>
      <c r="K58" s="4"/>
    </row>
    <row r="59" spans="1:11" ht="15.75" customHeight="1" x14ac:dyDescent="0.3">
      <c r="A59" s="18">
        <v>4</v>
      </c>
      <c r="B59" s="19" t="s">
        <v>536</v>
      </c>
      <c r="C59" s="19" t="s">
        <v>108</v>
      </c>
      <c r="D59" s="94">
        <v>97</v>
      </c>
      <c r="E59" s="94">
        <v>98.003</v>
      </c>
      <c r="F59" s="94">
        <f t="shared" si="4"/>
        <v>195.00299999999999</v>
      </c>
      <c r="G59" s="21">
        <v>5</v>
      </c>
      <c r="H59" s="94">
        <v>1160.008</v>
      </c>
      <c r="I59" s="22">
        <v>28</v>
      </c>
      <c r="K59" s="4"/>
    </row>
    <row r="60" spans="1:11" ht="15.75" customHeight="1" x14ac:dyDescent="0.3">
      <c r="A60" s="18">
        <v>7</v>
      </c>
      <c r="B60" s="19" t="s">
        <v>434</v>
      </c>
      <c r="C60" s="19" t="s">
        <v>69</v>
      </c>
      <c r="D60" s="94">
        <v>98.001000000000005</v>
      </c>
      <c r="E60" s="94">
        <v>96.001000000000005</v>
      </c>
      <c r="F60" s="94">
        <f t="shared" si="4"/>
        <v>194.00200000000001</v>
      </c>
      <c r="G60" s="21">
        <v>4</v>
      </c>
      <c r="H60" s="94">
        <v>1163.0129999999999</v>
      </c>
      <c r="I60" s="22">
        <v>26</v>
      </c>
      <c r="K60" s="4"/>
    </row>
    <row r="61" spans="1:11" ht="15.75" customHeight="1" x14ac:dyDescent="0.3">
      <c r="A61" s="25">
        <v>8</v>
      </c>
      <c r="B61" s="26" t="s">
        <v>537</v>
      </c>
      <c r="C61" s="26" t="s">
        <v>538</v>
      </c>
      <c r="D61" s="96">
        <v>94</v>
      </c>
      <c r="E61" s="96">
        <v>94</v>
      </c>
      <c r="F61" s="96">
        <f t="shared" si="4"/>
        <v>188</v>
      </c>
      <c r="G61" s="28">
        <v>1</v>
      </c>
      <c r="H61" s="96">
        <v>955.00600000000009</v>
      </c>
      <c r="I61" s="29">
        <v>15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481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482</v>
      </c>
      <c r="E65" s="36" t="s">
        <v>166</v>
      </c>
      <c r="K65" s="4"/>
    </row>
    <row r="66" spans="1:11" ht="15.75" customHeight="1" x14ac:dyDescent="0.3">
      <c r="A66" s="4"/>
      <c r="B66" s="4" t="s">
        <v>167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0889394D-CAE9-4D64-A9A7-A6760769B0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36A6-8B64-4897-A650-BED5B39C55C5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4" t="s">
        <v>4</v>
      </c>
      <c r="C3" s="8" t="s">
        <v>5</v>
      </c>
      <c r="D3" s="8"/>
      <c r="E3" s="8" t="s">
        <v>6</v>
      </c>
      <c r="F3" s="9"/>
      <c r="G3" s="9"/>
      <c r="H3" s="9"/>
      <c r="I3" s="7"/>
      <c r="J3" s="9" t="s">
        <v>7</v>
      </c>
      <c r="K3" s="8" t="s">
        <v>8</v>
      </c>
      <c r="L3" s="8"/>
      <c r="M3" s="8" t="s">
        <v>9</v>
      </c>
      <c r="N3" s="9"/>
      <c r="O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190</v>
      </c>
      <c r="E5" s="16">
        <v>9</v>
      </c>
      <c r="F5" s="16">
        <v>1136</v>
      </c>
      <c r="G5" s="17">
        <v>48</v>
      </c>
      <c r="I5" s="14">
        <v>7</v>
      </c>
      <c r="J5" s="15" t="s">
        <v>18</v>
      </c>
      <c r="K5" s="15" t="s">
        <v>19</v>
      </c>
      <c r="L5" s="16">
        <v>175</v>
      </c>
      <c r="M5" s="16">
        <v>2</v>
      </c>
      <c r="N5" s="16">
        <v>1100</v>
      </c>
      <c r="O5" s="17">
        <v>44</v>
      </c>
    </row>
    <row r="6" spans="1:25" ht="15.75" customHeight="1" x14ac:dyDescent="0.3">
      <c r="A6" s="18">
        <v>3</v>
      </c>
      <c r="B6" s="19" t="s">
        <v>20</v>
      </c>
      <c r="C6" s="19" t="s">
        <v>21</v>
      </c>
      <c r="D6" s="20">
        <v>186</v>
      </c>
      <c r="E6" s="21">
        <v>6</v>
      </c>
      <c r="F6" s="20">
        <v>1130</v>
      </c>
      <c r="G6" s="22">
        <v>41</v>
      </c>
      <c r="I6" s="18">
        <v>3</v>
      </c>
      <c r="J6" s="19" t="s">
        <v>22</v>
      </c>
      <c r="K6" s="19" t="s">
        <v>23</v>
      </c>
      <c r="L6" s="20">
        <v>182</v>
      </c>
      <c r="M6" s="21">
        <v>6</v>
      </c>
      <c r="N6" s="20">
        <v>1098</v>
      </c>
      <c r="O6" s="22">
        <v>36</v>
      </c>
    </row>
    <row r="7" spans="1:25" ht="15.75" customHeight="1" x14ac:dyDescent="0.3">
      <c r="A7" s="18">
        <v>8</v>
      </c>
      <c r="B7" s="19" t="s">
        <v>24</v>
      </c>
      <c r="C7" s="19" t="s">
        <v>25</v>
      </c>
      <c r="D7" s="20">
        <v>184</v>
      </c>
      <c r="E7" s="21">
        <v>4</v>
      </c>
      <c r="F7" s="20">
        <v>1123</v>
      </c>
      <c r="G7" s="22">
        <v>38</v>
      </c>
      <c r="I7" s="18">
        <v>1</v>
      </c>
      <c r="J7" s="19" t="s">
        <v>26</v>
      </c>
      <c r="K7" s="19" t="s">
        <v>27</v>
      </c>
      <c r="L7" s="20">
        <v>185</v>
      </c>
      <c r="M7" s="21">
        <v>9</v>
      </c>
      <c r="N7" s="23">
        <v>1093</v>
      </c>
      <c r="O7" s="24">
        <v>36</v>
      </c>
    </row>
    <row r="8" spans="1:25" ht="15.75" customHeight="1" x14ac:dyDescent="0.3">
      <c r="A8" s="18">
        <v>1</v>
      </c>
      <c r="B8" s="19" t="s">
        <v>28</v>
      </c>
      <c r="C8" s="19" t="s">
        <v>25</v>
      </c>
      <c r="D8" s="20">
        <v>186</v>
      </c>
      <c r="E8" s="21">
        <v>6</v>
      </c>
      <c r="F8" s="23">
        <v>1120</v>
      </c>
      <c r="G8" s="24">
        <v>34</v>
      </c>
      <c r="I8" s="18">
        <v>5</v>
      </c>
      <c r="J8" s="19" t="s">
        <v>29</v>
      </c>
      <c r="K8" s="19" t="s">
        <v>19</v>
      </c>
      <c r="L8" s="20">
        <v>184</v>
      </c>
      <c r="M8" s="21">
        <v>7</v>
      </c>
      <c r="N8" s="20">
        <v>1099</v>
      </c>
      <c r="O8" s="22">
        <v>35</v>
      </c>
    </row>
    <row r="9" spans="1:25" ht="15.75" customHeight="1" x14ac:dyDescent="0.3">
      <c r="A9" s="18">
        <v>4</v>
      </c>
      <c r="B9" s="19" t="s">
        <v>30</v>
      </c>
      <c r="C9" s="19" t="s">
        <v>31</v>
      </c>
      <c r="D9" s="20">
        <v>183</v>
      </c>
      <c r="E9" s="21">
        <v>3</v>
      </c>
      <c r="F9" s="20">
        <v>1119</v>
      </c>
      <c r="G9" s="22">
        <v>34</v>
      </c>
      <c r="I9" s="18">
        <v>9</v>
      </c>
      <c r="J9" s="19" t="s">
        <v>32</v>
      </c>
      <c r="K9" s="19" t="s">
        <v>33</v>
      </c>
      <c r="L9" s="20">
        <v>174</v>
      </c>
      <c r="M9" s="21">
        <v>1</v>
      </c>
      <c r="N9" s="20">
        <v>1085</v>
      </c>
      <c r="O9" s="22">
        <v>33</v>
      </c>
    </row>
    <row r="10" spans="1:25" ht="15.75" customHeight="1" x14ac:dyDescent="0.3">
      <c r="A10" s="18">
        <v>2</v>
      </c>
      <c r="B10" s="19" t="s">
        <v>34</v>
      </c>
      <c r="C10" s="19" t="s">
        <v>35</v>
      </c>
      <c r="D10" s="20">
        <v>189</v>
      </c>
      <c r="E10" s="21">
        <v>8</v>
      </c>
      <c r="F10" s="23">
        <v>1119</v>
      </c>
      <c r="G10" s="24">
        <v>33</v>
      </c>
      <c r="I10" s="18">
        <v>4</v>
      </c>
      <c r="J10" s="19" t="s">
        <v>36</v>
      </c>
      <c r="K10" s="19" t="s">
        <v>37</v>
      </c>
      <c r="L10" s="20">
        <v>185</v>
      </c>
      <c r="M10" s="21">
        <v>9</v>
      </c>
      <c r="N10" s="20">
        <v>1089</v>
      </c>
      <c r="O10" s="22">
        <v>29</v>
      </c>
    </row>
    <row r="11" spans="1:25" ht="15.75" customHeight="1" x14ac:dyDescent="0.3">
      <c r="A11" s="18">
        <v>7</v>
      </c>
      <c r="B11" s="19" t="s">
        <v>38</v>
      </c>
      <c r="C11" s="19" t="s">
        <v>23</v>
      </c>
      <c r="D11" s="20">
        <v>187</v>
      </c>
      <c r="E11" s="21">
        <v>7</v>
      </c>
      <c r="F11" s="20">
        <v>1119</v>
      </c>
      <c r="G11" s="22">
        <v>33</v>
      </c>
      <c r="I11" s="18">
        <v>8</v>
      </c>
      <c r="J11" s="19" t="s">
        <v>39</v>
      </c>
      <c r="K11" s="19" t="s">
        <v>40</v>
      </c>
      <c r="L11" s="20">
        <v>176</v>
      </c>
      <c r="M11" s="21">
        <v>3</v>
      </c>
      <c r="N11" s="20">
        <v>1081</v>
      </c>
      <c r="O11" s="22">
        <v>28</v>
      </c>
    </row>
    <row r="12" spans="1:25" ht="15.75" customHeight="1" x14ac:dyDescent="0.3">
      <c r="A12" s="18">
        <v>9</v>
      </c>
      <c r="B12" s="19" t="s">
        <v>41</v>
      </c>
      <c r="C12" s="19" t="s">
        <v>40</v>
      </c>
      <c r="D12" s="20">
        <v>180</v>
      </c>
      <c r="E12" s="21">
        <v>2</v>
      </c>
      <c r="F12" s="20">
        <v>1088</v>
      </c>
      <c r="G12" s="22">
        <v>17</v>
      </c>
      <c r="I12" s="18">
        <v>2</v>
      </c>
      <c r="J12" s="19" t="s">
        <v>42</v>
      </c>
      <c r="K12" s="19" t="s">
        <v>17</v>
      </c>
      <c r="L12" s="20">
        <v>181</v>
      </c>
      <c r="M12" s="21">
        <v>5</v>
      </c>
      <c r="N12" s="20">
        <v>1080</v>
      </c>
      <c r="O12" s="22">
        <v>25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171</v>
      </c>
      <c r="E13" s="28">
        <v>1</v>
      </c>
      <c r="F13" s="27">
        <v>1075</v>
      </c>
      <c r="G13" s="29">
        <v>10</v>
      </c>
      <c r="I13" s="25">
        <v>6</v>
      </c>
      <c r="J13" s="26" t="s">
        <v>44</v>
      </c>
      <c r="K13" s="26" t="s">
        <v>45</v>
      </c>
      <c r="L13" s="27">
        <v>177</v>
      </c>
      <c r="M13" s="28">
        <v>4</v>
      </c>
      <c r="N13" s="27">
        <v>1076</v>
      </c>
      <c r="O13" s="29">
        <v>19</v>
      </c>
    </row>
    <row r="14" spans="1:25" ht="15.75" customHeight="1" x14ac:dyDescent="0.3"/>
    <row r="15" spans="1:25" ht="15.75" customHeight="1" x14ac:dyDescent="0.3">
      <c r="A15" s="7"/>
      <c r="B15" s="9" t="s">
        <v>46</v>
      </c>
      <c r="C15" s="8" t="s">
        <v>47</v>
      </c>
      <c r="D15" s="8"/>
      <c r="E15" s="8" t="s">
        <v>48</v>
      </c>
      <c r="F15" s="9"/>
      <c r="G15" s="9"/>
      <c r="I15" s="7"/>
      <c r="J15" s="9" t="s">
        <v>49</v>
      </c>
      <c r="K15" s="8" t="s">
        <v>50</v>
      </c>
      <c r="L15" s="8"/>
      <c r="M15" s="8" t="s">
        <v>51</v>
      </c>
      <c r="N15" s="9"/>
      <c r="O15" s="9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8</v>
      </c>
      <c r="B17" s="15" t="s">
        <v>52</v>
      </c>
      <c r="C17" s="15" t="s">
        <v>53</v>
      </c>
      <c r="D17" s="16">
        <v>183</v>
      </c>
      <c r="E17" s="16">
        <v>9</v>
      </c>
      <c r="F17" s="16">
        <v>1098</v>
      </c>
      <c r="G17" s="17">
        <v>43</v>
      </c>
      <c r="I17" s="14">
        <v>4</v>
      </c>
      <c r="J17" s="15" t="s">
        <v>54</v>
      </c>
      <c r="K17" s="15" t="s">
        <v>25</v>
      </c>
      <c r="L17" s="16">
        <v>181</v>
      </c>
      <c r="M17" s="16">
        <v>9</v>
      </c>
      <c r="N17" s="16">
        <v>1073</v>
      </c>
      <c r="O17" s="17">
        <v>46</v>
      </c>
    </row>
    <row r="18" spans="1:15" ht="15.75" customHeight="1" x14ac:dyDescent="0.3">
      <c r="A18" s="18">
        <v>4</v>
      </c>
      <c r="B18" s="31" t="s">
        <v>55</v>
      </c>
      <c r="C18" s="19" t="s">
        <v>56</v>
      </c>
      <c r="D18" s="20">
        <v>175</v>
      </c>
      <c r="E18" s="21">
        <v>3</v>
      </c>
      <c r="F18" s="20">
        <v>1085</v>
      </c>
      <c r="G18" s="22">
        <v>38</v>
      </c>
      <c r="I18" s="18">
        <v>6</v>
      </c>
      <c r="J18" s="19" t="s">
        <v>57</v>
      </c>
      <c r="K18" s="19" t="s">
        <v>19</v>
      </c>
      <c r="L18" s="20">
        <v>180</v>
      </c>
      <c r="M18" s="21">
        <v>8</v>
      </c>
      <c r="N18" s="20">
        <v>1063</v>
      </c>
      <c r="O18" s="22">
        <v>40</v>
      </c>
    </row>
    <row r="19" spans="1:15" ht="15.75" customHeight="1" x14ac:dyDescent="0.3">
      <c r="A19" s="18">
        <v>6</v>
      </c>
      <c r="B19" s="19" t="s">
        <v>58</v>
      </c>
      <c r="C19" s="19" t="s">
        <v>33</v>
      </c>
      <c r="D19" s="20">
        <v>177</v>
      </c>
      <c r="E19" s="21">
        <v>5</v>
      </c>
      <c r="F19" s="20">
        <v>1081</v>
      </c>
      <c r="G19" s="22">
        <v>34</v>
      </c>
      <c r="I19" s="18">
        <v>2</v>
      </c>
      <c r="J19" s="19" t="s">
        <v>59</v>
      </c>
      <c r="K19" s="19" t="s">
        <v>60</v>
      </c>
      <c r="L19" s="20">
        <v>170</v>
      </c>
      <c r="M19" s="21">
        <v>2</v>
      </c>
      <c r="N19" s="20">
        <v>1060</v>
      </c>
      <c r="O19" s="22">
        <v>34</v>
      </c>
    </row>
    <row r="20" spans="1:15" ht="15.75" customHeight="1" x14ac:dyDescent="0.3">
      <c r="A20" s="18">
        <v>2</v>
      </c>
      <c r="B20" s="19" t="s">
        <v>61</v>
      </c>
      <c r="C20" s="19" t="s">
        <v>62</v>
      </c>
      <c r="D20" s="20">
        <v>182</v>
      </c>
      <c r="E20" s="21">
        <v>8</v>
      </c>
      <c r="F20" s="20">
        <v>1076</v>
      </c>
      <c r="G20" s="22">
        <v>34</v>
      </c>
      <c r="I20" s="18">
        <v>8</v>
      </c>
      <c r="J20" s="19" t="s">
        <v>63</v>
      </c>
      <c r="K20" s="19" t="s">
        <v>64</v>
      </c>
      <c r="L20" s="20">
        <v>176</v>
      </c>
      <c r="M20" s="21">
        <v>5</v>
      </c>
      <c r="N20" s="20">
        <v>1056</v>
      </c>
      <c r="O20" s="22">
        <v>34</v>
      </c>
    </row>
    <row r="21" spans="1:15" ht="15.75" customHeight="1" x14ac:dyDescent="0.3">
      <c r="A21" s="18">
        <v>1</v>
      </c>
      <c r="B21" s="19" t="s">
        <v>65</v>
      </c>
      <c r="C21" s="19" t="s">
        <v>25</v>
      </c>
      <c r="D21" s="20">
        <v>182</v>
      </c>
      <c r="E21" s="21">
        <v>8</v>
      </c>
      <c r="F21" s="23">
        <v>1073</v>
      </c>
      <c r="G21" s="24">
        <v>33</v>
      </c>
      <c r="I21" s="18">
        <v>3</v>
      </c>
      <c r="J21" s="19" t="s">
        <v>66</v>
      </c>
      <c r="K21" s="19" t="s">
        <v>62</v>
      </c>
      <c r="L21" s="20">
        <v>177</v>
      </c>
      <c r="M21" s="21">
        <v>7</v>
      </c>
      <c r="N21" s="20">
        <v>1051</v>
      </c>
      <c r="O21" s="22">
        <v>34</v>
      </c>
    </row>
    <row r="22" spans="1:15" ht="15.75" customHeight="1" x14ac:dyDescent="0.3">
      <c r="A22" s="18">
        <v>3</v>
      </c>
      <c r="B22" s="19" t="s">
        <v>67</v>
      </c>
      <c r="C22" s="19" t="s">
        <v>23</v>
      </c>
      <c r="D22" s="20">
        <v>181</v>
      </c>
      <c r="E22" s="21">
        <v>6</v>
      </c>
      <c r="F22" s="20">
        <v>1068</v>
      </c>
      <c r="G22" s="22">
        <v>27</v>
      </c>
      <c r="I22" s="18">
        <v>7</v>
      </c>
      <c r="J22" s="19" t="s">
        <v>68</v>
      </c>
      <c r="K22" s="19" t="s">
        <v>69</v>
      </c>
      <c r="L22" s="20">
        <v>177</v>
      </c>
      <c r="M22" s="21">
        <v>7</v>
      </c>
      <c r="N22" s="20">
        <v>1047</v>
      </c>
      <c r="O22" s="22">
        <v>29</v>
      </c>
    </row>
    <row r="23" spans="1:15" ht="15.75" customHeight="1" x14ac:dyDescent="0.3">
      <c r="A23" s="18">
        <v>7</v>
      </c>
      <c r="B23" s="19" t="s">
        <v>70</v>
      </c>
      <c r="C23" s="19" t="s">
        <v>71</v>
      </c>
      <c r="D23" s="20">
        <v>176</v>
      </c>
      <c r="E23" s="21">
        <v>4</v>
      </c>
      <c r="F23" s="20">
        <v>1061</v>
      </c>
      <c r="G23" s="22">
        <v>25</v>
      </c>
      <c r="I23" s="18">
        <v>9</v>
      </c>
      <c r="J23" s="19" t="s">
        <v>72</v>
      </c>
      <c r="K23" s="19" t="s">
        <v>64</v>
      </c>
      <c r="L23" s="20">
        <v>173</v>
      </c>
      <c r="M23" s="21">
        <v>3</v>
      </c>
      <c r="N23" s="20">
        <v>1039</v>
      </c>
      <c r="O23" s="22">
        <v>23</v>
      </c>
    </row>
    <row r="24" spans="1:15" ht="15.75" customHeight="1" x14ac:dyDescent="0.3">
      <c r="A24" s="18">
        <v>5</v>
      </c>
      <c r="B24" s="31" t="s">
        <v>73</v>
      </c>
      <c r="C24" s="19" t="s">
        <v>56</v>
      </c>
      <c r="D24" s="20">
        <v>165</v>
      </c>
      <c r="E24" s="21">
        <v>2</v>
      </c>
      <c r="F24" s="20">
        <v>1052</v>
      </c>
      <c r="G24" s="22">
        <v>22</v>
      </c>
      <c r="I24" s="18">
        <v>5</v>
      </c>
      <c r="J24" s="19" t="s">
        <v>74</v>
      </c>
      <c r="K24" s="19" t="s">
        <v>75</v>
      </c>
      <c r="L24" s="20">
        <v>167</v>
      </c>
      <c r="M24" s="21">
        <v>1</v>
      </c>
      <c r="N24" s="20">
        <v>1026</v>
      </c>
      <c r="O24" s="22">
        <v>21</v>
      </c>
    </row>
    <row r="25" spans="1:15" ht="15.75" customHeight="1" x14ac:dyDescent="0.3">
      <c r="A25" s="25">
        <v>9</v>
      </c>
      <c r="B25" s="32" t="s">
        <v>76</v>
      </c>
      <c r="C25" s="26" t="s">
        <v>56</v>
      </c>
      <c r="D25" s="33">
        <v>44</v>
      </c>
      <c r="E25" s="28">
        <v>1</v>
      </c>
      <c r="F25" s="27">
        <v>935</v>
      </c>
      <c r="G25" s="29">
        <v>22</v>
      </c>
      <c r="I25" s="25">
        <v>1</v>
      </c>
      <c r="J25" s="26" t="s">
        <v>77</v>
      </c>
      <c r="K25" s="26" t="s">
        <v>78</v>
      </c>
      <c r="L25" s="27">
        <v>175</v>
      </c>
      <c r="M25" s="28">
        <v>4</v>
      </c>
      <c r="N25" s="34">
        <v>1019</v>
      </c>
      <c r="O25" s="35">
        <v>16</v>
      </c>
    </row>
    <row r="26" spans="1:15" ht="15.75" customHeight="1" x14ac:dyDescent="0.3"/>
    <row r="27" spans="1:15" ht="15.75" customHeight="1" x14ac:dyDescent="0.3">
      <c r="A27" s="7"/>
      <c r="B27" s="9" t="s">
        <v>79</v>
      </c>
      <c r="C27" s="8" t="s">
        <v>80</v>
      </c>
      <c r="D27" s="8"/>
      <c r="E27" s="8" t="s">
        <v>81</v>
      </c>
      <c r="F27" s="9"/>
      <c r="G27" s="9"/>
      <c r="I27" s="7"/>
      <c r="J27" s="9" t="s">
        <v>82</v>
      </c>
      <c r="K27" s="8" t="s">
        <v>83</v>
      </c>
      <c r="L27" s="8"/>
      <c r="M27" s="8" t="s">
        <v>84</v>
      </c>
      <c r="N27" s="9"/>
      <c r="O27" s="9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178</v>
      </c>
      <c r="E29" s="16">
        <v>9</v>
      </c>
      <c r="F29" s="16">
        <v>1085</v>
      </c>
      <c r="G29" s="17">
        <v>53</v>
      </c>
      <c r="I29" s="14">
        <v>2</v>
      </c>
      <c r="J29" s="15" t="s">
        <v>87</v>
      </c>
      <c r="K29" s="15" t="s">
        <v>27</v>
      </c>
      <c r="L29" s="16">
        <v>176</v>
      </c>
      <c r="M29" s="16">
        <v>8</v>
      </c>
      <c r="N29" s="16">
        <v>1051</v>
      </c>
      <c r="O29" s="17">
        <v>42</v>
      </c>
    </row>
    <row r="30" spans="1:15" ht="15.75" customHeight="1" x14ac:dyDescent="0.3">
      <c r="A30" s="18">
        <v>7</v>
      </c>
      <c r="B30" s="19" t="s">
        <v>88</v>
      </c>
      <c r="C30" s="19" t="s">
        <v>69</v>
      </c>
      <c r="D30" s="20">
        <v>173</v>
      </c>
      <c r="E30" s="21">
        <v>6</v>
      </c>
      <c r="F30" s="20">
        <v>1064</v>
      </c>
      <c r="G30" s="22">
        <v>44</v>
      </c>
      <c r="I30" s="18">
        <v>6</v>
      </c>
      <c r="J30" s="19" t="s">
        <v>89</v>
      </c>
      <c r="K30" s="19" t="s">
        <v>60</v>
      </c>
      <c r="L30" s="20">
        <v>179</v>
      </c>
      <c r="M30" s="21">
        <v>9</v>
      </c>
      <c r="N30" s="20">
        <v>1042</v>
      </c>
      <c r="O30" s="22">
        <v>40</v>
      </c>
    </row>
    <row r="31" spans="1:15" ht="15.75" customHeight="1" x14ac:dyDescent="0.3">
      <c r="A31" s="18">
        <v>1</v>
      </c>
      <c r="B31" s="19" t="s">
        <v>90</v>
      </c>
      <c r="C31" s="19" t="s">
        <v>91</v>
      </c>
      <c r="D31" s="20">
        <v>168</v>
      </c>
      <c r="E31" s="21">
        <v>5</v>
      </c>
      <c r="F31" s="23">
        <v>1041</v>
      </c>
      <c r="G31" s="24">
        <v>38</v>
      </c>
      <c r="I31" s="18">
        <v>4</v>
      </c>
      <c r="J31" s="19" t="s">
        <v>92</v>
      </c>
      <c r="K31" s="19" t="s">
        <v>91</v>
      </c>
      <c r="L31" s="20">
        <v>171</v>
      </c>
      <c r="M31" s="21">
        <v>5</v>
      </c>
      <c r="N31" s="20">
        <v>1038</v>
      </c>
      <c r="O31" s="22">
        <v>39</v>
      </c>
    </row>
    <row r="32" spans="1:15" ht="15.75" customHeight="1" x14ac:dyDescent="0.3">
      <c r="A32" s="18">
        <v>4</v>
      </c>
      <c r="B32" s="19" t="s">
        <v>93</v>
      </c>
      <c r="C32" s="19" t="s">
        <v>40</v>
      </c>
      <c r="D32" s="20">
        <v>167</v>
      </c>
      <c r="E32" s="21">
        <v>3</v>
      </c>
      <c r="F32" s="20">
        <v>1047</v>
      </c>
      <c r="G32" s="22">
        <v>36</v>
      </c>
      <c r="I32" s="18">
        <v>9</v>
      </c>
      <c r="J32" s="19" t="s">
        <v>94</v>
      </c>
      <c r="K32" s="19" t="s">
        <v>33</v>
      </c>
      <c r="L32" s="20">
        <v>175</v>
      </c>
      <c r="M32" s="21">
        <v>7</v>
      </c>
      <c r="N32" s="20">
        <v>1037</v>
      </c>
      <c r="O32" s="22">
        <v>38</v>
      </c>
    </row>
    <row r="33" spans="1:15" ht="15.75" customHeight="1" x14ac:dyDescent="0.3">
      <c r="A33" s="18">
        <v>3</v>
      </c>
      <c r="B33" s="19" t="s">
        <v>95</v>
      </c>
      <c r="C33" s="19" t="s">
        <v>31</v>
      </c>
      <c r="D33" s="20">
        <v>178</v>
      </c>
      <c r="E33" s="21">
        <v>9</v>
      </c>
      <c r="F33" s="20">
        <v>1032</v>
      </c>
      <c r="G33" s="22">
        <v>36</v>
      </c>
      <c r="I33" s="18">
        <v>5</v>
      </c>
      <c r="J33" s="19" t="s">
        <v>96</v>
      </c>
      <c r="K33" s="19" t="s">
        <v>19</v>
      </c>
      <c r="L33" s="20">
        <v>173</v>
      </c>
      <c r="M33" s="21">
        <v>6</v>
      </c>
      <c r="N33" s="20">
        <v>1017</v>
      </c>
      <c r="O33" s="22">
        <v>29</v>
      </c>
    </row>
    <row r="34" spans="1:15" ht="15.75" customHeight="1" x14ac:dyDescent="0.3">
      <c r="A34" s="18">
        <v>6</v>
      </c>
      <c r="B34" s="19" t="s">
        <v>97</v>
      </c>
      <c r="C34" s="19" t="s">
        <v>40</v>
      </c>
      <c r="D34" s="20">
        <v>176</v>
      </c>
      <c r="E34" s="21">
        <v>7</v>
      </c>
      <c r="F34" s="20">
        <v>1034</v>
      </c>
      <c r="G34" s="22">
        <v>31</v>
      </c>
      <c r="I34" s="18">
        <v>8</v>
      </c>
      <c r="J34" s="19" t="s">
        <v>98</v>
      </c>
      <c r="K34" s="19" t="s">
        <v>69</v>
      </c>
      <c r="L34" s="20">
        <v>165</v>
      </c>
      <c r="M34" s="21">
        <v>3</v>
      </c>
      <c r="N34" s="20">
        <v>1010</v>
      </c>
      <c r="O34" s="22">
        <v>28</v>
      </c>
    </row>
    <row r="35" spans="1:15" ht="15.75" customHeight="1" x14ac:dyDescent="0.3">
      <c r="A35" s="18">
        <v>9</v>
      </c>
      <c r="B35" s="19" t="s">
        <v>99</v>
      </c>
      <c r="C35" s="19" t="s">
        <v>25</v>
      </c>
      <c r="D35" s="20">
        <v>168</v>
      </c>
      <c r="E35" s="21">
        <v>5</v>
      </c>
      <c r="F35" s="20">
        <v>1019</v>
      </c>
      <c r="G35" s="22">
        <v>22</v>
      </c>
      <c r="I35" s="18">
        <v>1</v>
      </c>
      <c r="J35" s="19" t="s">
        <v>100</v>
      </c>
      <c r="K35" s="19" t="s">
        <v>101</v>
      </c>
      <c r="L35" s="20">
        <v>167</v>
      </c>
      <c r="M35" s="21">
        <v>4</v>
      </c>
      <c r="N35" s="23">
        <v>847</v>
      </c>
      <c r="O35" s="24">
        <v>24</v>
      </c>
    </row>
    <row r="36" spans="1:15" ht="15.75" customHeight="1" x14ac:dyDescent="0.3">
      <c r="A36" s="18">
        <v>5</v>
      </c>
      <c r="B36" s="19" t="s">
        <v>102</v>
      </c>
      <c r="C36" s="19" t="s">
        <v>69</v>
      </c>
      <c r="D36" s="20">
        <v>166</v>
      </c>
      <c r="E36" s="21">
        <v>2</v>
      </c>
      <c r="F36" s="20">
        <v>957</v>
      </c>
      <c r="G36" s="22">
        <v>10</v>
      </c>
      <c r="I36" s="18">
        <v>3</v>
      </c>
      <c r="J36" s="19" t="s">
        <v>103</v>
      </c>
      <c r="K36" s="19" t="s">
        <v>104</v>
      </c>
      <c r="L36" s="20">
        <v>165</v>
      </c>
      <c r="M36" s="21">
        <v>3</v>
      </c>
      <c r="N36" s="20">
        <v>1005</v>
      </c>
      <c r="O36" s="22">
        <v>23</v>
      </c>
    </row>
    <row r="37" spans="1:15" ht="15.75" customHeight="1" x14ac:dyDescent="0.3">
      <c r="A37" s="25">
        <v>8</v>
      </c>
      <c r="B37" s="26" t="s">
        <v>105</v>
      </c>
      <c r="C37" s="26" t="s">
        <v>106</v>
      </c>
      <c r="D37" s="27">
        <v>159</v>
      </c>
      <c r="E37" s="28">
        <v>1</v>
      </c>
      <c r="F37" s="27">
        <v>951</v>
      </c>
      <c r="G37" s="29">
        <v>10</v>
      </c>
      <c r="I37" s="25">
        <v>7</v>
      </c>
      <c r="J37" s="26" t="s">
        <v>107</v>
      </c>
      <c r="K37" s="26" t="s">
        <v>108</v>
      </c>
      <c r="L37" s="27">
        <v>153</v>
      </c>
      <c r="M37" s="28">
        <v>1</v>
      </c>
      <c r="N37" s="27">
        <v>642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9" t="s">
        <v>109</v>
      </c>
      <c r="C39" s="8" t="s">
        <v>110</v>
      </c>
      <c r="D39" s="8"/>
      <c r="E39" s="8" t="s">
        <v>111</v>
      </c>
      <c r="F39" s="9"/>
      <c r="G39" s="9"/>
      <c r="I39" s="7"/>
      <c r="J39" s="9" t="s">
        <v>112</v>
      </c>
      <c r="K39" s="8" t="s">
        <v>113</v>
      </c>
      <c r="L39" s="8"/>
      <c r="M39" s="8" t="s">
        <v>114</v>
      </c>
      <c r="N39" s="9"/>
      <c r="O39" s="9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6</v>
      </c>
      <c r="B41" s="15" t="s">
        <v>115</v>
      </c>
      <c r="C41" s="15" t="s">
        <v>35</v>
      </c>
      <c r="D41" s="16">
        <v>178</v>
      </c>
      <c r="E41" s="16">
        <v>9</v>
      </c>
      <c r="F41" s="16">
        <v>1055</v>
      </c>
      <c r="G41" s="17">
        <v>45</v>
      </c>
      <c r="I41" s="14">
        <v>6</v>
      </c>
      <c r="J41" s="15" t="s">
        <v>116</v>
      </c>
      <c r="K41" s="15" t="s">
        <v>117</v>
      </c>
      <c r="L41" s="16">
        <v>178</v>
      </c>
      <c r="M41" s="16">
        <v>9</v>
      </c>
      <c r="N41" s="16">
        <v>1056</v>
      </c>
      <c r="O41" s="17">
        <v>51</v>
      </c>
    </row>
    <row r="42" spans="1:15" ht="15.75" customHeight="1" x14ac:dyDescent="0.3">
      <c r="A42" s="18">
        <v>5</v>
      </c>
      <c r="B42" s="19" t="s">
        <v>118</v>
      </c>
      <c r="C42" s="19" t="s">
        <v>27</v>
      </c>
      <c r="D42" s="20">
        <v>178</v>
      </c>
      <c r="E42" s="21">
        <v>9</v>
      </c>
      <c r="F42" s="20">
        <v>1034</v>
      </c>
      <c r="G42" s="22">
        <v>44</v>
      </c>
      <c r="I42" s="18">
        <v>5</v>
      </c>
      <c r="J42" s="19" t="s">
        <v>119</v>
      </c>
      <c r="K42" s="19" t="s">
        <v>25</v>
      </c>
      <c r="L42" s="20">
        <v>173</v>
      </c>
      <c r="M42" s="21">
        <v>8</v>
      </c>
      <c r="N42" s="20">
        <v>1021</v>
      </c>
      <c r="O42" s="22">
        <v>39</v>
      </c>
    </row>
    <row r="43" spans="1:15" ht="15.75" customHeight="1" x14ac:dyDescent="0.3">
      <c r="A43" s="18">
        <v>4</v>
      </c>
      <c r="B43" s="19" t="s">
        <v>120</v>
      </c>
      <c r="C43" s="19" t="s">
        <v>121</v>
      </c>
      <c r="D43" s="20">
        <v>172</v>
      </c>
      <c r="E43" s="21">
        <v>6</v>
      </c>
      <c r="F43" s="20">
        <v>1035</v>
      </c>
      <c r="G43" s="22">
        <v>42</v>
      </c>
      <c r="I43" s="18">
        <v>1</v>
      </c>
      <c r="J43" s="19" t="s">
        <v>122</v>
      </c>
      <c r="K43" s="19" t="s">
        <v>75</v>
      </c>
      <c r="L43" s="20">
        <v>167</v>
      </c>
      <c r="M43" s="21">
        <v>6</v>
      </c>
      <c r="N43" s="23">
        <v>1015</v>
      </c>
      <c r="O43" s="24">
        <v>39</v>
      </c>
    </row>
    <row r="44" spans="1:15" ht="15.75" customHeight="1" x14ac:dyDescent="0.3">
      <c r="A44" s="18">
        <v>7</v>
      </c>
      <c r="B44" s="19" t="s">
        <v>123</v>
      </c>
      <c r="C44" s="19" t="s">
        <v>31</v>
      </c>
      <c r="D44" s="20">
        <v>167</v>
      </c>
      <c r="E44" s="21">
        <v>4</v>
      </c>
      <c r="F44" s="20">
        <v>1014</v>
      </c>
      <c r="G44" s="22">
        <v>36</v>
      </c>
      <c r="I44" s="18">
        <v>2</v>
      </c>
      <c r="J44" s="19" t="s">
        <v>124</v>
      </c>
      <c r="K44" s="19" t="s">
        <v>19</v>
      </c>
      <c r="L44" s="20">
        <v>162</v>
      </c>
      <c r="M44" s="21">
        <v>3</v>
      </c>
      <c r="N44" s="20">
        <v>1001</v>
      </c>
      <c r="O44" s="22">
        <v>32</v>
      </c>
    </row>
    <row r="45" spans="1:15" ht="15.75" customHeight="1" x14ac:dyDescent="0.3">
      <c r="A45" s="18">
        <v>1</v>
      </c>
      <c r="B45" s="19" t="s">
        <v>125</v>
      </c>
      <c r="C45" s="19" t="s">
        <v>126</v>
      </c>
      <c r="D45" s="20">
        <v>176</v>
      </c>
      <c r="E45" s="21">
        <v>7</v>
      </c>
      <c r="F45" s="23">
        <v>1007</v>
      </c>
      <c r="G45" s="24">
        <v>30</v>
      </c>
      <c r="I45" s="18">
        <v>8</v>
      </c>
      <c r="J45" s="19" t="s">
        <v>127</v>
      </c>
      <c r="K45" s="19" t="s">
        <v>19</v>
      </c>
      <c r="L45" s="20">
        <v>165</v>
      </c>
      <c r="M45" s="21">
        <v>5</v>
      </c>
      <c r="N45" s="20">
        <v>996</v>
      </c>
      <c r="O45" s="22">
        <v>31</v>
      </c>
    </row>
    <row r="46" spans="1:15" ht="15.75" customHeight="1" x14ac:dyDescent="0.3">
      <c r="A46" s="18">
        <v>8</v>
      </c>
      <c r="B46" s="19" t="s">
        <v>128</v>
      </c>
      <c r="C46" s="19" t="s">
        <v>129</v>
      </c>
      <c r="D46" s="20">
        <v>159</v>
      </c>
      <c r="E46" s="21">
        <v>3</v>
      </c>
      <c r="F46" s="20">
        <v>997</v>
      </c>
      <c r="G46" s="22">
        <v>28</v>
      </c>
      <c r="I46" s="18">
        <v>9</v>
      </c>
      <c r="J46" s="19" t="s">
        <v>130</v>
      </c>
      <c r="K46" s="19" t="s">
        <v>25</v>
      </c>
      <c r="L46" s="20">
        <v>155</v>
      </c>
      <c r="M46" s="21">
        <v>2</v>
      </c>
      <c r="N46" s="20">
        <v>985</v>
      </c>
      <c r="O46" s="22">
        <v>30</v>
      </c>
    </row>
    <row r="47" spans="1:15" ht="15.75" customHeight="1" x14ac:dyDescent="0.3">
      <c r="A47" s="18">
        <v>9</v>
      </c>
      <c r="B47" s="19" t="s">
        <v>131</v>
      </c>
      <c r="C47" s="19" t="s">
        <v>40</v>
      </c>
      <c r="D47" s="20">
        <v>169</v>
      </c>
      <c r="E47" s="21">
        <v>5</v>
      </c>
      <c r="F47" s="20">
        <v>979</v>
      </c>
      <c r="G47" s="22">
        <v>23</v>
      </c>
      <c r="I47" s="18">
        <v>3</v>
      </c>
      <c r="J47" s="19" t="s">
        <v>132</v>
      </c>
      <c r="K47" s="19" t="s">
        <v>25</v>
      </c>
      <c r="L47" s="20">
        <v>171</v>
      </c>
      <c r="M47" s="21">
        <v>7</v>
      </c>
      <c r="N47" s="20">
        <v>985</v>
      </c>
      <c r="O47" s="22">
        <v>28</v>
      </c>
    </row>
    <row r="48" spans="1:15" ht="15.75" customHeight="1" x14ac:dyDescent="0.3">
      <c r="A48" s="18">
        <v>2</v>
      </c>
      <c r="B48" s="19" t="s">
        <v>133</v>
      </c>
      <c r="C48" s="19" t="s">
        <v>53</v>
      </c>
      <c r="D48" s="20">
        <v>159</v>
      </c>
      <c r="E48" s="21">
        <v>3</v>
      </c>
      <c r="F48" s="20">
        <v>976</v>
      </c>
      <c r="G48" s="22">
        <v>20</v>
      </c>
      <c r="I48" s="18">
        <v>7</v>
      </c>
      <c r="J48" s="19" t="s">
        <v>134</v>
      </c>
      <c r="K48" s="19" t="s">
        <v>21</v>
      </c>
      <c r="L48" s="20">
        <v>164</v>
      </c>
      <c r="M48" s="21">
        <v>4</v>
      </c>
      <c r="N48" s="20">
        <v>958</v>
      </c>
      <c r="O48" s="22">
        <v>19</v>
      </c>
    </row>
    <row r="49" spans="1:15" ht="15.75" customHeight="1" x14ac:dyDescent="0.3">
      <c r="A49" s="25">
        <v>3</v>
      </c>
      <c r="B49" s="26" t="s">
        <v>135</v>
      </c>
      <c r="C49" s="26" t="s">
        <v>78</v>
      </c>
      <c r="D49" s="27">
        <v>150</v>
      </c>
      <c r="E49" s="28">
        <v>1</v>
      </c>
      <c r="F49" s="27">
        <v>942</v>
      </c>
      <c r="G49" s="29">
        <v>13</v>
      </c>
      <c r="I49" s="25">
        <v>4</v>
      </c>
      <c r="J49" s="26" t="s">
        <v>136</v>
      </c>
      <c r="K49" s="26" t="s">
        <v>60</v>
      </c>
      <c r="L49" s="27" t="s">
        <v>137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9" t="s">
        <v>138</v>
      </c>
      <c r="C51" s="8" t="s">
        <v>139</v>
      </c>
      <c r="D51" s="8"/>
      <c r="E51" s="8" t="s">
        <v>140</v>
      </c>
      <c r="F51" s="9"/>
      <c r="G51" s="9"/>
      <c r="I51" s="7"/>
      <c r="J51" s="9" t="s">
        <v>141</v>
      </c>
      <c r="K51" s="8" t="s">
        <v>142</v>
      </c>
      <c r="L51" s="8"/>
      <c r="M51" s="8" t="s">
        <v>143</v>
      </c>
      <c r="N51" s="9"/>
      <c r="O51" s="9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6</v>
      </c>
      <c r="B53" s="15" t="s">
        <v>144</v>
      </c>
      <c r="C53" s="15" t="s">
        <v>71</v>
      </c>
      <c r="D53" s="16">
        <v>164</v>
      </c>
      <c r="E53" s="16">
        <v>7</v>
      </c>
      <c r="F53" s="16">
        <v>1011</v>
      </c>
      <c r="G53" s="17">
        <v>45</v>
      </c>
      <c r="I53" s="14">
        <v>2</v>
      </c>
      <c r="J53" s="15" t="s">
        <v>145</v>
      </c>
      <c r="K53" s="15" t="s">
        <v>37</v>
      </c>
      <c r="L53" s="16">
        <v>179</v>
      </c>
      <c r="M53" s="16">
        <v>9</v>
      </c>
      <c r="N53" s="16">
        <v>1026</v>
      </c>
      <c r="O53" s="17">
        <v>47</v>
      </c>
    </row>
    <row r="54" spans="1:15" x14ac:dyDescent="0.3">
      <c r="A54" s="18">
        <v>9</v>
      </c>
      <c r="B54" s="19" t="s">
        <v>146</v>
      </c>
      <c r="C54" s="19" t="s">
        <v>91</v>
      </c>
      <c r="D54" s="20">
        <v>174</v>
      </c>
      <c r="E54" s="21">
        <v>9</v>
      </c>
      <c r="F54" s="20">
        <v>1013</v>
      </c>
      <c r="G54" s="22">
        <v>39</v>
      </c>
      <c r="I54" s="18">
        <v>4</v>
      </c>
      <c r="J54" s="19" t="s">
        <v>147</v>
      </c>
      <c r="K54" s="19" t="s">
        <v>148</v>
      </c>
      <c r="L54" s="20">
        <v>174</v>
      </c>
      <c r="M54" s="21">
        <v>8</v>
      </c>
      <c r="N54" s="20">
        <v>1016</v>
      </c>
      <c r="O54" s="22">
        <v>44</v>
      </c>
    </row>
    <row r="55" spans="1:15" x14ac:dyDescent="0.3">
      <c r="A55" s="18">
        <v>5</v>
      </c>
      <c r="B55" s="19" t="s">
        <v>149</v>
      </c>
      <c r="C55" s="19" t="s">
        <v>17</v>
      </c>
      <c r="D55" s="20">
        <v>163</v>
      </c>
      <c r="E55" s="21">
        <v>6</v>
      </c>
      <c r="F55" s="20">
        <v>999</v>
      </c>
      <c r="G55" s="22">
        <v>39</v>
      </c>
      <c r="I55" s="18">
        <v>9</v>
      </c>
      <c r="J55" s="19" t="s">
        <v>150</v>
      </c>
      <c r="K55" s="19" t="s">
        <v>33</v>
      </c>
      <c r="L55" s="20">
        <v>167</v>
      </c>
      <c r="M55" s="21">
        <v>7</v>
      </c>
      <c r="N55" s="20">
        <v>987</v>
      </c>
      <c r="O55" s="22">
        <v>38</v>
      </c>
    </row>
    <row r="56" spans="1:15" x14ac:dyDescent="0.3">
      <c r="A56" s="18">
        <v>2</v>
      </c>
      <c r="B56" s="19" t="s">
        <v>151</v>
      </c>
      <c r="C56" s="19" t="s">
        <v>75</v>
      </c>
      <c r="D56" s="20">
        <v>163</v>
      </c>
      <c r="E56" s="21">
        <v>6</v>
      </c>
      <c r="F56" s="20">
        <v>1006</v>
      </c>
      <c r="G56" s="22">
        <v>38</v>
      </c>
      <c r="I56" s="18">
        <v>8</v>
      </c>
      <c r="J56" s="19" t="s">
        <v>152</v>
      </c>
      <c r="K56" s="19" t="s">
        <v>27</v>
      </c>
      <c r="L56" s="20">
        <v>158</v>
      </c>
      <c r="M56" s="21">
        <v>4</v>
      </c>
      <c r="N56" s="20">
        <v>984</v>
      </c>
      <c r="O56" s="22">
        <v>34</v>
      </c>
    </row>
    <row r="57" spans="1:15" x14ac:dyDescent="0.3">
      <c r="A57" s="18">
        <v>8</v>
      </c>
      <c r="B57" s="19" t="s">
        <v>153</v>
      </c>
      <c r="C57" s="19" t="s">
        <v>154</v>
      </c>
      <c r="D57" s="20">
        <v>167</v>
      </c>
      <c r="E57" s="21">
        <v>8</v>
      </c>
      <c r="F57" s="20">
        <v>982</v>
      </c>
      <c r="G57" s="22">
        <v>30</v>
      </c>
      <c r="I57" s="18">
        <v>3</v>
      </c>
      <c r="J57" s="19" t="s">
        <v>155</v>
      </c>
      <c r="K57" s="19" t="s">
        <v>27</v>
      </c>
      <c r="L57" s="20">
        <v>160</v>
      </c>
      <c r="M57" s="21">
        <v>5</v>
      </c>
      <c r="N57" s="20">
        <v>979</v>
      </c>
      <c r="O57" s="22">
        <v>31</v>
      </c>
    </row>
    <row r="58" spans="1:15" x14ac:dyDescent="0.3">
      <c r="A58" s="18">
        <v>4</v>
      </c>
      <c r="B58" s="19" t="s">
        <v>156</v>
      </c>
      <c r="C58" s="19" t="s">
        <v>86</v>
      </c>
      <c r="D58" s="20">
        <v>158</v>
      </c>
      <c r="E58" s="21">
        <v>4</v>
      </c>
      <c r="F58" s="20">
        <v>972</v>
      </c>
      <c r="G58" s="22">
        <v>29</v>
      </c>
      <c r="I58" s="18">
        <v>6</v>
      </c>
      <c r="J58" s="19" t="s">
        <v>157</v>
      </c>
      <c r="K58" s="19" t="s">
        <v>101</v>
      </c>
      <c r="L58" s="20">
        <v>161</v>
      </c>
      <c r="M58" s="21">
        <v>6</v>
      </c>
      <c r="N58" s="20">
        <v>803</v>
      </c>
      <c r="O58" s="22">
        <v>27</v>
      </c>
    </row>
    <row r="59" spans="1:15" x14ac:dyDescent="0.3">
      <c r="A59" s="18">
        <v>3</v>
      </c>
      <c r="B59" s="19" t="s">
        <v>158</v>
      </c>
      <c r="C59" s="19" t="s">
        <v>121</v>
      </c>
      <c r="D59" s="20">
        <v>158</v>
      </c>
      <c r="E59" s="21">
        <v>4</v>
      </c>
      <c r="F59" s="20">
        <v>956</v>
      </c>
      <c r="G59" s="22">
        <v>22</v>
      </c>
      <c r="I59" s="18">
        <v>7</v>
      </c>
      <c r="J59" s="19" t="s">
        <v>159</v>
      </c>
      <c r="K59" s="19" t="s">
        <v>160</v>
      </c>
      <c r="L59" s="20">
        <v>157</v>
      </c>
      <c r="M59" s="21">
        <v>3</v>
      </c>
      <c r="N59" s="20">
        <v>965</v>
      </c>
      <c r="O59" s="22">
        <v>24</v>
      </c>
    </row>
    <row r="60" spans="1:15" x14ac:dyDescent="0.3">
      <c r="A60" s="18">
        <v>1</v>
      </c>
      <c r="B60" s="19" t="s">
        <v>161</v>
      </c>
      <c r="C60" s="19" t="s">
        <v>126</v>
      </c>
      <c r="D60" s="20">
        <v>148</v>
      </c>
      <c r="E60" s="21">
        <v>1</v>
      </c>
      <c r="F60" s="23">
        <v>948</v>
      </c>
      <c r="G60" s="24">
        <v>19</v>
      </c>
      <c r="I60" s="18">
        <v>1</v>
      </c>
      <c r="J60" s="19" t="s">
        <v>162</v>
      </c>
      <c r="K60" s="19" t="s">
        <v>19</v>
      </c>
      <c r="L60" s="20">
        <v>155</v>
      </c>
      <c r="M60" s="21">
        <v>2</v>
      </c>
      <c r="N60" s="23">
        <v>927</v>
      </c>
      <c r="O60" s="24">
        <v>22</v>
      </c>
    </row>
    <row r="61" spans="1:15" x14ac:dyDescent="0.3">
      <c r="A61" s="25">
        <v>7</v>
      </c>
      <c r="B61" s="26" t="s">
        <v>163</v>
      </c>
      <c r="C61" s="26" t="s">
        <v>33</v>
      </c>
      <c r="D61" s="27">
        <v>154</v>
      </c>
      <c r="E61" s="28">
        <v>2</v>
      </c>
      <c r="F61" s="27">
        <v>894</v>
      </c>
      <c r="G61" s="29">
        <v>14</v>
      </c>
      <c r="I61" s="25">
        <v>5</v>
      </c>
      <c r="J61" s="26" t="s">
        <v>164</v>
      </c>
      <c r="K61" s="26" t="s">
        <v>104</v>
      </c>
      <c r="L61" s="27" t="s">
        <v>137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165</v>
      </c>
      <c r="F63" s="36" t="s">
        <v>166</v>
      </c>
    </row>
    <row r="64" spans="1:15" x14ac:dyDescent="0.3">
      <c r="B64" s="4" t="s">
        <v>167</v>
      </c>
    </row>
  </sheetData>
  <hyperlinks>
    <hyperlink ref="B2" location="'Index'!A3" tooltip="Go to the Index sheet" display="á" xr:uid="{1E6BB8D8-6596-45F6-833D-BBBBA33774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A281-DF38-4B7E-AB99-CE1DF760135C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496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1" t="s">
        <v>425</v>
      </c>
      <c r="K2" s="92">
        <v>1</v>
      </c>
    </row>
    <row r="3" spans="1:25" ht="15.75" customHeight="1" x14ac:dyDescent="0.3">
      <c r="A3" s="7"/>
      <c r="B3" s="9" t="s">
        <v>82</v>
      </c>
      <c r="C3" s="8" t="s">
        <v>539</v>
      </c>
      <c r="D3" s="8"/>
      <c r="E3" s="8" t="s">
        <v>540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454</v>
      </c>
      <c r="C5" s="15" t="s">
        <v>56</v>
      </c>
      <c r="D5" s="93">
        <v>99.001000000000005</v>
      </c>
      <c r="E5" s="93">
        <v>99.001999999999995</v>
      </c>
      <c r="F5" s="93">
        <f t="shared" ref="F5:F13" si="0">SUM(D5:E5)</f>
        <v>198.00299999999999</v>
      </c>
      <c r="G5" s="16">
        <v>9</v>
      </c>
      <c r="H5" s="93">
        <v>1178.0119999999999</v>
      </c>
      <c r="I5" s="41">
        <v>49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446</v>
      </c>
      <c r="C6" s="19" t="s">
        <v>56</v>
      </c>
      <c r="D6" s="149">
        <v>97</v>
      </c>
      <c r="E6" s="149">
        <v>98.003</v>
      </c>
      <c r="F6" s="94">
        <f t="shared" si="0"/>
        <v>195.00299999999999</v>
      </c>
      <c r="G6" s="21">
        <v>8</v>
      </c>
      <c r="H6" s="149">
        <v>1167.01</v>
      </c>
      <c r="I6" s="43">
        <v>45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465</v>
      </c>
      <c r="C7" s="19" t="s">
        <v>56</v>
      </c>
      <c r="D7" s="149">
        <v>97.001000000000005</v>
      </c>
      <c r="E7" s="149">
        <v>98</v>
      </c>
      <c r="F7" s="94">
        <f t="shared" si="0"/>
        <v>195.001</v>
      </c>
      <c r="G7" s="21">
        <v>7</v>
      </c>
      <c r="H7" s="149">
        <v>1160.0059999999999</v>
      </c>
      <c r="I7" s="43">
        <v>41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6</v>
      </c>
      <c r="B8" s="19" t="s">
        <v>541</v>
      </c>
      <c r="C8" s="19" t="s">
        <v>121</v>
      </c>
      <c r="D8" s="149" t="s">
        <v>189</v>
      </c>
      <c r="E8" s="149"/>
      <c r="F8" s="94">
        <f t="shared" si="0"/>
        <v>0</v>
      </c>
      <c r="G8" s="21">
        <v>0</v>
      </c>
      <c r="H8" s="149">
        <v>964.01199999999994</v>
      </c>
      <c r="I8" s="43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542</v>
      </c>
      <c r="C9" s="19" t="s">
        <v>264</v>
      </c>
      <c r="D9" s="149">
        <v>95</v>
      </c>
      <c r="E9" s="149">
        <v>94</v>
      </c>
      <c r="F9" s="94">
        <f t="shared" si="0"/>
        <v>189</v>
      </c>
      <c r="G9" s="21">
        <v>4</v>
      </c>
      <c r="H9" s="149">
        <v>1143.0070000000001</v>
      </c>
      <c r="I9" s="43">
        <v>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8</v>
      </c>
      <c r="B10" s="19" t="s">
        <v>543</v>
      </c>
      <c r="C10" s="19" t="s">
        <v>53</v>
      </c>
      <c r="D10" s="149">
        <v>94.001000000000005</v>
      </c>
      <c r="E10" s="149">
        <v>97</v>
      </c>
      <c r="F10" s="94">
        <f t="shared" si="0"/>
        <v>191.001</v>
      </c>
      <c r="G10" s="21">
        <v>5</v>
      </c>
      <c r="H10" s="149">
        <v>1141.0079999999998</v>
      </c>
      <c r="I10" s="43">
        <v>27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9" t="s">
        <v>458</v>
      </c>
      <c r="C11" s="19" t="s">
        <v>56</v>
      </c>
      <c r="D11" s="149">
        <v>96.001000000000005</v>
      </c>
      <c r="E11" s="149">
        <v>95.001000000000005</v>
      </c>
      <c r="F11" s="94">
        <f t="shared" si="0"/>
        <v>191.00200000000001</v>
      </c>
      <c r="G11" s="21">
        <v>6</v>
      </c>
      <c r="H11" s="149">
        <v>1137.008</v>
      </c>
      <c r="I11" s="43">
        <v>25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544</v>
      </c>
      <c r="C12" s="19" t="s">
        <v>500</v>
      </c>
      <c r="D12" s="149">
        <v>83</v>
      </c>
      <c r="E12" s="149">
        <v>94</v>
      </c>
      <c r="F12" s="94">
        <f t="shared" si="0"/>
        <v>177</v>
      </c>
      <c r="G12" s="21">
        <v>3</v>
      </c>
      <c r="H12" s="149">
        <v>1070.002</v>
      </c>
      <c r="I12" s="43">
        <v>15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2</v>
      </c>
      <c r="B13" s="26" t="s">
        <v>453</v>
      </c>
      <c r="C13" s="26" t="s">
        <v>56</v>
      </c>
      <c r="D13" s="150" t="s">
        <v>189</v>
      </c>
      <c r="E13" s="150"/>
      <c r="F13" s="96">
        <f t="shared" si="0"/>
        <v>0</v>
      </c>
      <c r="G13" s="28">
        <v>0</v>
      </c>
      <c r="H13" s="150">
        <v>0</v>
      </c>
      <c r="I13" s="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109</v>
      </c>
      <c r="C15" s="8" t="s">
        <v>545</v>
      </c>
      <c r="D15" s="8"/>
      <c r="E15" s="8" t="s">
        <v>546</v>
      </c>
      <c r="F15" s="9"/>
      <c r="G15" s="9"/>
      <c r="H15" s="9"/>
      <c r="I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">
        <v>6</v>
      </c>
      <c r="B17" s="15" t="s">
        <v>547</v>
      </c>
      <c r="C17" s="15" t="s">
        <v>121</v>
      </c>
      <c r="D17" s="151">
        <v>97.003</v>
      </c>
      <c r="E17" s="151">
        <v>97.001999999999995</v>
      </c>
      <c r="F17" s="93">
        <f t="shared" ref="F17:F25" si="1">SUM(D17:E17)</f>
        <v>194.005</v>
      </c>
      <c r="G17" s="16">
        <v>7</v>
      </c>
      <c r="H17" s="151">
        <v>1161.0149999999999</v>
      </c>
      <c r="I17" s="39">
        <v>49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548</v>
      </c>
      <c r="C18" s="19" t="s">
        <v>69</v>
      </c>
      <c r="D18" s="149">
        <v>98.001000000000005</v>
      </c>
      <c r="E18" s="149">
        <v>97</v>
      </c>
      <c r="F18" s="94">
        <f t="shared" si="1"/>
        <v>195.001</v>
      </c>
      <c r="G18" s="21">
        <v>8</v>
      </c>
      <c r="H18" s="149">
        <v>1132.008</v>
      </c>
      <c r="I18" s="43">
        <v>40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8</v>
      </c>
      <c r="B19" s="19" t="s">
        <v>549</v>
      </c>
      <c r="C19" s="19" t="s">
        <v>513</v>
      </c>
      <c r="D19" s="149">
        <v>98.001999999999995</v>
      </c>
      <c r="E19" s="149">
        <v>98.001000000000005</v>
      </c>
      <c r="F19" s="94">
        <f t="shared" si="1"/>
        <v>196.00299999999999</v>
      </c>
      <c r="G19" s="21">
        <v>9</v>
      </c>
      <c r="H19" s="149">
        <v>1101.0069999999998</v>
      </c>
      <c r="I19" s="43">
        <v>34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448</v>
      </c>
      <c r="C20" s="19" t="s">
        <v>438</v>
      </c>
      <c r="D20" s="149" t="s">
        <v>189</v>
      </c>
      <c r="E20" s="149"/>
      <c r="F20" s="94">
        <f t="shared" si="1"/>
        <v>0</v>
      </c>
      <c r="G20" s="21">
        <v>0</v>
      </c>
      <c r="H20" s="149">
        <v>948.01200000000006</v>
      </c>
      <c r="I20" s="43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">
        <v>4</v>
      </c>
      <c r="B21" s="19" t="s">
        <v>550</v>
      </c>
      <c r="C21" s="19" t="s">
        <v>500</v>
      </c>
      <c r="D21" s="149" t="s">
        <v>189</v>
      </c>
      <c r="E21" s="149"/>
      <c r="F21" s="94">
        <f t="shared" si="1"/>
        <v>0</v>
      </c>
      <c r="G21" s="21">
        <v>0</v>
      </c>
      <c r="H21" s="149">
        <v>776.00700000000006</v>
      </c>
      <c r="I21" s="43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551</v>
      </c>
      <c r="C22" s="19" t="s">
        <v>535</v>
      </c>
      <c r="D22" s="94" t="s">
        <v>189</v>
      </c>
      <c r="E22" s="94"/>
      <c r="F22" s="94">
        <f t="shared" si="1"/>
        <v>0</v>
      </c>
      <c r="G22" s="21">
        <v>0</v>
      </c>
      <c r="H22" s="94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2</v>
      </c>
      <c r="B23" s="19" t="s">
        <v>552</v>
      </c>
      <c r="C23" s="19" t="s">
        <v>121</v>
      </c>
      <c r="D23" s="149" t="s">
        <v>137</v>
      </c>
      <c r="E23" s="149"/>
      <c r="F23" s="94">
        <f t="shared" si="1"/>
        <v>0</v>
      </c>
      <c r="G23" s="21">
        <v>0</v>
      </c>
      <c r="H23" s="149">
        <v>0</v>
      </c>
      <c r="I23" s="43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553</v>
      </c>
      <c r="C24" s="19" t="s">
        <v>503</v>
      </c>
      <c r="D24" s="149" t="s">
        <v>189</v>
      </c>
      <c r="E24" s="149"/>
      <c r="F24" s="94">
        <f t="shared" si="1"/>
        <v>0</v>
      </c>
      <c r="G24" s="21">
        <v>0</v>
      </c>
      <c r="H24" s="149">
        <v>0</v>
      </c>
      <c r="I24" s="43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554</v>
      </c>
      <c r="C25" s="26" t="s">
        <v>503</v>
      </c>
      <c r="D25" s="150" t="s">
        <v>189</v>
      </c>
      <c r="E25" s="150"/>
      <c r="F25" s="96">
        <f t="shared" si="1"/>
        <v>0</v>
      </c>
      <c r="G25" s="28">
        <v>0</v>
      </c>
      <c r="H25" s="150">
        <v>0</v>
      </c>
      <c r="I25" s="47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9" t="s">
        <v>112</v>
      </c>
      <c r="C27" s="8" t="s">
        <v>555</v>
      </c>
      <c r="D27" s="8"/>
      <c r="E27" s="8" t="s">
        <v>556</v>
      </c>
      <c r="F27" s="9"/>
      <c r="G27" s="9"/>
      <c r="H27" s="9"/>
      <c r="I27" s="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15" t="s">
        <v>464</v>
      </c>
      <c r="C29" s="15" t="s">
        <v>56</v>
      </c>
      <c r="D29" s="93">
        <v>98.001999999999995</v>
      </c>
      <c r="E29" s="93">
        <v>96.001000000000005</v>
      </c>
      <c r="F29" s="93">
        <f t="shared" ref="F29:F37" si="2">SUM(D29:E29)</f>
        <v>194.00299999999999</v>
      </c>
      <c r="G29" s="16">
        <v>9</v>
      </c>
      <c r="H29" s="93">
        <v>1162.0209999999997</v>
      </c>
      <c r="I29" s="41">
        <v>52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557</v>
      </c>
      <c r="C30" s="19" t="s">
        <v>69</v>
      </c>
      <c r="D30" s="149">
        <v>96</v>
      </c>
      <c r="E30" s="149">
        <v>98.001000000000005</v>
      </c>
      <c r="F30" s="94">
        <f t="shared" si="2"/>
        <v>194.001</v>
      </c>
      <c r="G30" s="21">
        <v>8</v>
      </c>
      <c r="H30" s="149">
        <v>1156.0129999999999</v>
      </c>
      <c r="I30" s="43">
        <v>47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3</v>
      </c>
      <c r="B31" s="19" t="s">
        <v>558</v>
      </c>
      <c r="C31" s="19" t="s">
        <v>538</v>
      </c>
      <c r="D31" s="149">
        <v>94</v>
      </c>
      <c r="E31" s="149">
        <v>94.001000000000005</v>
      </c>
      <c r="F31" s="94">
        <f t="shared" si="2"/>
        <v>188.001</v>
      </c>
      <c r="G31" s="21">
        <v>6</v>
      </c>
      <c r="H31" s="149">
        <v>1139.0070000000001</v>
      </c>
      <c r="I31" s="43">
        <v>36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559</v>
      </c>
      <c r="C32" s="19" t="s">
        <v>350</v>
      </c>
      <c r="D32" s="149">
        <v>90.001000000000005</v>
      </c>
      <c r="E32" s="149">
        <v>91.001000000000005</v>
      </c>
      <c r="F32" s="94">
        <f t="shared" si="2"/>
        <v>181.00200000000001</v>
      </c>
      <c r="G32" s="21">
        <v>5</v>
      </c>
      <c r="H32" s="149">
        <v>1132.011</v>
      </c>
      <c r="I32" s="43">
        <v>35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8</v>
      </c>
      <c r="B33" s="19" t="s">
        <v>467</v>
      </c>
      <c r="C33" s="19" t="s">
        <v>438</v>
      </c>
      <c r="D33" s="149" t="s">
        <v>189</v>
      </c>
      <c r="E33" s="149"/>
      <c r="F33" s="94">
        <f t="shared" si="2"/>
        <v>0</v>
      </c>
      <c r="G33" s="21">
        <v>0</v>
      </c>
      <c r="H33" s="149">
        <v>955.01</v>
      </c>
      <c r="I33" s="43">
        <v>32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6</v>
      </c>
      <c r="B34" s="19" t="s">
        <v>560</v>
      </c>
      <c r="C34" s="19" t="s">
        <v>108</v>
      </c>
      <c r="D34" s="149">
        <v>96</v>
      </c>
      <c r="E34" s="149">
        <v>95</v>
      </c>
      <c r="F34" s="94">
        <f t="shared" si="2"/>
        <v>191</v>
      </c>
      <c r="G34" s="21">
        <v>7</v>
      </c>
      <c r="H34" s="149">
        <v>1128.0060000000001</v>
      </c>
      <c r="I34" s="43">
        <v>30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4">
        <v>4</v>
      </c>
      <c r="B35" s="19" t="s">
        <v>561</v>
      </c>
      <c r="C35" s="19" t="s">
        <v>500</v>
      </c>
      <c r="D35" s="149" t="s">
        <v>189</v>
      </c>
      <c r="E35" s="149"/>
      <c r="F35" s="94">
        <f t="shared" si="2"/>
        <v>0</v>
      </c>
      <c r="G35" s="21">
        <v>0</v>
      </c>
      <c r="H35" s="149">
        <v>362.00300000000004</v>
      </c>
      <c r="I35" s="43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4">
        <v>2</v>
      </c>
      <c r="B36" s="19" t="s">
        <v>562</v>
      </c>
      <c r="C36" s="19" t="s">
        <v>443</v>
      </c>
      <c r="D36" s="149" t="s">
        <v>189</v>
      </c>
      <c r="E36" s="149"/>
      <c r="F36" s="94">
        <f t="shared" si="2"/>
        <v>0</v>
      </c>
      <c r="G36" s="21">
        <v>0</v>
      </c>
      <c r="H36" s="149">
        <v>0</v>
      </c>
      <c r="I36" s="43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26" t="s">
        <v>460</v>
      </c>
      <c r="C37" s="26" t="s">
        <v>438</v>
      </c>
      <c r="D37" s="150" t="s">
        <v>189</v>
      </c>
      <c r="E37" s="150"/>
      <c r="F37" s="96">
        <f t="shared" si="2"/>
        <v>0</v>
      </c>
      <c r="G37" s="28">
        <v>0</v>
      </c>
      <c r="H37" s="150">
        <v>0</v>
      </c>
      <c r="I37" s="47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9" t="s">
        <v>138</v>
      </c>
      <c r="C39" s="8" t="s">
        <v>563</v>
      </c>
      <c r="D39" s="8"/>
      <c r="E39" s="8" t="s">
        <v>564</v>
      </c>
      <c r="F39" s="9"/>
      <c r="G39" s="9"/>
      <c r="H39" s="9"/>
      <c r="I39" s="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7">
        <v>2</v>
      </c>
      <c r="B41" s="15" t="s">
        <v>565</v>
      </c>
      <c r="C41" s="15" t="s">
        <v>508</v>
      </c>
      <c r="D41" s="151">
        <v>94</v>
      </c>
      <c r="E41" s="151">
        <v>95.001000000000005</v>
      </c>
      <c r="F41" s="93">
        <f t="shared" ref="F41:F49" si="3">SUM(D41:E41)</f>
        <v>189.001</v>
      </c>
      <c r="G41" s="16">
        <v>8</v>
      </c>
      <c r="H41" s="151">
        <v>1152.011</v>
      </c>
      <c r="I41" s="39">
        <v>46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19" t="s">
        <v>566</v>
      </c>
      <c r="C42" s="19" t="s">
        <v>500</v>
      </c>
      <c r="D42" s="149">
        <v>91</v>
      </c>
      <c r="E42" s="149">
        <v>98.001000000000005</v>
      </c>
      <c r="F42" s="94">
        <f t="shared" si="3"/>
        <v>189.001</v>
      </c>
      <c r="G42" s="21">
        <v>8</v>
      </c>
      <c r="H42" s="149">
        <v>1145.01</v>
      </c>
      <c r="I42" s="43">
        <v>43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4">
        <v>6</v>
      </c>
      <c r="B43" s="19" t="s">
        <v>567</v>
      </c>
      <c r="C43" s="19" t="s">
        <v>535</v>
      </c>
      <c r="D43" s="149">
        <v>91.001000000000005</v>
      </c>
      <c r="E43" s="149">
        <v>96</v>
      </c>
      <c r="F43" s="94">
        <f t="shared" si="3"/>
        <v>187.001</v>
      </c>
      <c r="G43" s="21">
        <v>3</v>
      </c>
      <c r="H43" s="149">
        <v>1138.0092</v>
      </c>
      <c r="I43" s="43">
        <v>38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9</v>
      </c>
      <c r="B44" s="19" t="s">
        <v>568</v>
      </c>
      <c r="C44" s="19" t="s">
        <v>264</v>
      </c>
      <c r="D44" s="149">
        <v>94</v>
      </c>
      <c r="E44" s="149">
        <v>94.001000000000005</v>
      </c>
      <c r="F44" s="94">
        <f t="shared" si="3"/>
        <v>188.001</v>
      </c>
      <c r="G44" s="21">
        <v>5</v>
      </c>
      <c r="H44" s="149">
        <v>1139.0150000000001</v>
      </c>
      <c r="I44" s="43">
        <v>37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4</v>
      </c>
      <c r="B45" s="19" t="s">
        <v>569</v>
      </c>
      <c r="C45" s="19" t="s">
        <v>432</v>
      </c>
      <c r="D45" s="149">
        <v>96</v>
      </c>
      <c r="E45" s="149">
        <v>96.001999999999995</v>
      </c>
      <c r="F45" s="94">
        <f t="shared" si="3"/>
        <v>192.00200000000001</v>
      </c>
      <c r="G45" s="21">
        <v>9</v>
      </c>
      <c r="H45" s="149">
        <v>1113.0059999999999</v>
      </c>
      <c r="I45" s="43">
        <v>34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5</v>
      </c>
      <c r="B46" s="19" t="s">
        <v>570</v>
      </c>
      <c r="C46" s="19" t="s">
        <v>503</v>
      </c>
      <c r="D46" s="149">
        <v>92</v>
      </c>
      <c r="E46" s="149">
        <v>92</v>
      </c>
      <c r="F46" s="94">
        <f t="shared" si="3"/>
        <v>184</v>
      </c>
      <c r="G46" s="21">
        <v>2</v>
      </c>
      <c r="H46" s="149">
        <v>1112.0050000000001</v>
      </c>
      <c r="I46" s="43">
        <v>26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4">
        <v>8</v>
      </c>
      <c r="B47" s="19" t="s">
        <v>571</v>
      </c>
      <c r="C47" s="19" t="s">
        <v>108</v>
      </c>
      <c r="D47" s="149">
        <v>94</v>
      </c>
      <c r="E47" s="149">
        <v>94</v>
      </c>
      <c r="F47" s="94">
        <f t="shared" si="3"/>
        <v>188</v>
      </c>
      <c r="G47" s="21">
        <v>4</v>
      </c>
      <c r="H47" s="149">
        <v>1115.0070000000001</v>
      </c>
      <c r="I47" s="43">
        <v>25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572</v>
      </c>
      <c r="C48" s="19" t="s">
        <v>350</v>
      </c>
      <c r="D48" s="94">
        <v>93</v>
      </c>
      <c r="E48" s="94">
        <v>95.001999999999995</v>
      </c>
      <c r="F48" s="94">
        <f t="shared" si="3"/>
        <v>188.00200000000001</v>
      </c>
      <c r="G48" s="21">
        <v>6</v>
      </c>
      <c r="H48" s="94">
        <v>637.00299999999993</v>
      </c>
      <c r="I48" s="24">
        <v>13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3</v>
      </c>
      <c r="B49" s="26" t="s">
        <v>573</v>
      </c>
      <c r="C49" s="26" t="s">
        <v>503</v>
      </c>
      <c r="D49" s="150" t="s">
        <v>189</v>
      </c>
      <c r="E49" s="150"/>
      <c r="F49" s="96">
        <f t="shared" si="3"/>
        <v>0</v>
      </c>
      <c r="G49" s="28">
        <v>0</v>
      </c>
      <c r="H49" s="150">
        <v>0</v>
      </c>
      <c r="I49" s="47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9" t="s">
        <v>141</v>
      </c>
      <c r="C51" s="8" t="s">
        <v>574</v>
      </c>
      <c r="D51" s="8"/>
      <c r="E51" s="8" t="s">
        <v>575</v>
      </c>
      <c r="F51" s="9"/>
      <c r="G51" s="9"/>
      <c r="H51" s="9"/>
      <c r="I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8" t="s">
        <v>11</v>
      </c>
      <c r="D52" s="54"/>
      <c r="E52" s="89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4">
        <v>5</v>
      </c>
      <c r="B53" s="15" t="s">
        <v>576</v>
      </c>
      <c r="C53" s="15" t="s">
        <v>53</v>
      </c>
      <c r="D53" s="151">
        <v>96</v>
      </c>
      <c r="E53" s="151">
        <v>89</v>
      </c>
      <c r="F53" s="93">
        <f t="shared" ref="F53:F61" si="4">SUM(D53:E53)</f>
        <v>185</v>
      </c>
      <c r="G53" s="16">
        <v>6</v>
      </c>
      <c r="H53" s="151">
        <v>1139.0039999999999</v>
      </c>
      <c r="I53" s="39">
        <v>43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4">
        <v>2</v>
      </c>
      <c r="B54" s="19" t="s">
        <v>577</v>
      </c>
      <c r="C54" s="19" t="s">
        <v>513</v>
      </c>
      <c r="D54" s="149">
        <v>94</v>
      </c>
      <c r="E54" s="149">
        <v>92</v>
      </c>
      <c r="F54" s="94">
        <f t="shared" si="4"/>
        <v>186</v>
      </c>
      <c r="G54" s="21">
        <v>7</v>
      </c>
      <c r="H54" s="149">
        <v>1123.0070000000001</v>
      </c>
      <c r="I54" s="43">
        <v>43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4">
        <v>8</v>
      </c>
      <c r="B55" s="19" t="s">
        <v>578</v>
      </c>
      <c r="C55" s="19" t="s">
        <v>500</v>
      </c>
      <c r="D55" s="149">
        <v>98</v>
      </c>
      <c r="E55" s="149">
        <v>99</v>
      </c>
      <c r="F55" s="94">
        <f t="shared" si="4"/>
        <v>197</v>
      </c>
      <c r="G55" s="21">
        <v>9</v>
      </c>
      <c r="H55" s="149">
        <v>978.00900000000001</v>
      </c>
      <c r="I55" s="43">
        <v>43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579</v>
      </c>
      <c r="C56" s="19" t="s">
        <v>25</v>
      </c>
      <c r="D56" s="149">
        <v>95</v>
      </c>
      <c r="E56" s="149">
        <v>96</v>
      </c>
      <c r="F56" s="94">
        <f t="shared" si="4"/>
        <v>191</v>
      </c>
      <c r="G56" s="21">
        <v>8</v>
      </c>
      <c r="H56" s="149">
        <v>959.01</v>
      </c>
      <c r="I56" s="43">
        <v>37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231</v>
      </c>
      <c r="C57" s="19" t="s">
        <v>193</v>
      </c>
      <c r="D57" s="94">
        <v>94.001000000000005</v>
      </c>
      <c r="E57" s="94">
        <v>88</v>
      </c>
      <c r="F57" s="94">
        <f t="shared" si="4"/>
        <v>182.001</v>
      </c>
      <c r="G57" s="21">
        <v>5</v>
      </c>
      <c r="H57" s="94">
        <v>1072.0039999999999</v>
      </c>
      <c r="I57" s="24">
        <v>29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9" t="s">
        <v>580</v>
      </c>
      <c r="C58" s="19" t="s">
        <v>503</v>
      </c>
      <c r="D58" s="149">
        <v>84</v>
      </c>
      <c r="E58" s="149">
        <v>90.001000000000005</v>
      </c>
      <c r="F58" s="94">
        <f t="shared" si="4"/>
        <v>174.001</v>
      </c>
      <c r="G58" s="21">
        <v>4</v>
      </c>
      <c r="H58" s="149">
        <v>880.00199999999995</v>
      </c>
      <c r="I58" s="43">
        <v>23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9" t="s">
        <v>581</v>
      </c>
      <c r="C59" s="19" t="s">
        <v>503</v>
      </c>
      <c r="D59" s="149">
        <v>39</v>
      </c>
      <c r="E59" s="149">
        <v>0</v>
      </c>
      <c r="F59" s="94">
        <f t="shared" si="4"/>
        <v>39</v>
      </c>
      <c r="G59" s="21">
        <v>3</v>
      </c>
      <c r="H59" s="149">
        <v>809</v>
      </c>
      <c r="I59" s="43">
        <v>20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4">
        <v>6</v>
      </c>
      <c r="B60" s="19" t="s">
        <v>582</v>
      </c>
      <c r="C60" s="19" t="s">
        <v>503</v>
      </c>
      <c r="D60" s="149" t="s">
        <v>189</v>
      </c>
      <c r="E60" s="149"/>
      <c r="F60" s="94">
        <f t="shared" si="4"/>
        <v>0</v>
      </c>
      <c r="G60" s="21">
        <v>0</v>
      </c>
      <c r="H60" s="149">
        <v>360.00200000000001</v>
      </c>
      <c r="I60" s="43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5">
        <v>4</v>
      </c>
      <c r="B61" s="26" t="s">
        <v>583</v>
      </c>
      <c r="C61" s="26" t="s">
        <v>69</v>
      </c>
      <c r="D61" s="150" t="s">
        <v>189</v>
      </c>
      <c r="E61" s="150"/>
      <c r="F61" s="96">
        <f t="shared" si="4"/>
        <v>0</v>
      </c>
      <c r="G61" s="28">
        <v>0</v>
      </c>
      <c r="H61" s="150">
        <v>180</v>
      </c>
      <c r="I61" s="47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481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482</v>
      </c>
      <c r="E65" s="36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99448E04-7C1F-4B26-8118-CDF0D21E9E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6DB4-A241-47DB-A830-BF6258702B83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496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0" t="s">
        <v>425</v>
      </c>
    </row>
    <row r="3" spans="1:25" ht="15.75" customHeight="1" x14ac:dyDescent="0.3">
      <c r="A3" s="7"/>
      <c r="B3" s="9" t="s">
        <v>4</v>
      </c>
      <c r="C3" s="8" t="s">
        <v>584</v>
      </c>
      <c r="D3" s="8"/>
      <c r="E3" s="8" t="s">
        <v>585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428</v>
      </c>
      <c r="C5" s="15" t="s">
        <v>264</v>
      </c>
      <c r="D5" s="151">
        <v>100.002</v>
      </c>
      <c r="E5" s="151">
        <v>100.003</v>
      </c>
      <c r="F5" s="93">
        <v>200.005</v>
      </c>
      <c r="G5" s="16">
        <v>7</v>
      </c>
      <c r="H5" s="151">
        <v>1195.027</v>
      </c>
      <c r="I5" s="39">
        <v>38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122</v>
      </c>
      <c r="C6" s="19" t="s">
        <v>506</v>
      </c>
      <c r="D6" s="94">
        <v>99.003</v>
      </c>
      <c r="E6" s="94">
        <v>99.004999999999995</v>
      </c>
      <c r="F6" s="94">
        <v>198.00799999999998</v>
      </c>
      <c r="G6" s="20">
        <v>5</v>
      </c>
      <c r="H6" s="94">
        <v>1190.03</v>
      </c>
      <c r="I6" s="24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9" t="s">
        <v>515</v>
      </c>
      <c r="C7" s="19" t="s">
        <v>506</v>
      </c>
      <c r="D7" s="149">
        <v>99.004000000000005</v>
      </c>
      <c r="E7" s="149">
        <v>99.001000000000005</v>
      </c>
      <c r="F7" s="94">
        <v>198.005</v>
      </c>
      <c r="G7" s="20">
        <v>4</v>
      </c>
      <c r="H7" s="149">
        <v>1188.03</v>
      </c>
      <c r="I7" s="43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4</v>
      </c>
      <c r="B8" s="19" t="s">
        <v>516</v>
      </c>
      <c r="C8" s="19" t="s">
        <v>506</v>
      </c>
      <c r="D8" s="149">
        <v>98.001000000000005</v>
      </c>
      <c r="E8" s="149">
        <v>100.003</v>
      </c>
      <c r="F8" s="94">
        <v>198.00400000000002</v>
      </c>
      <c r="G8" s="20">
        <v>3</v>
      </c>
      <c r="H8" s="149">
        <v>1188.0160000000001</v>
      </c>
      <c r="I8" s="43">
        <v>24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190</v>
      </c>
      <c r="C9" s="19" t="s">
        <v>191</v>
      </c>
      <c r="D9" s="149">
        <v>99.001000000000005</v>
      </c>
      <c r="E9" s="149">
        <v>100.004</v>
      </c>
      <c r="F9" s="94">
        <v>199.005</v>
      </c>
      <c r="G9" s="20">
        <v>6</v>
      </c>
      <c r="H9" s="149">
        <v>1176.02</v>
      </c>
      <c r="I9" s="43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518</v>
      </c>
      <c r="C10" s="19" t="s">
        <v>264</v>
      </c>
      <c r="D10" s="149">
        <v>97.001000000000005</v>
      </c>
      <c r="E10" s="149">
        <v>96.001999999999995</v>
      </c>
      <c r="F10" s="94">
        <v>193.00299999999999</v>
      </c>
      <c r="G10" s="20">
        <v>2</v>
      </c>
      <c r="H10" s="149">
        <v>1167.0159999999998</v>
      </c>
      <c r="I10" s="43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">
        <v>2</v>
      </c>
      <c r="B11" s="26" t="s">
        <v>519</v>
      </c>
      <c r="C11" s="26" t="s">
        <v>506</v>
      </c>
      <c r="D11" s="150">
        <v>96</v>
      </c>
      <c r="E11" s="150">
        <v>97.001000000000005</v>
      </c>
      <c r="F11" s="96">
        <v>193.001</v>
      </c>
      <c r="G11" s="27">
        <v>1</v>
      </c>
      <c r="H11" s="150">
        <v>1159.0119999999999</v>
      </c>
      <c r="I11" s="47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9" t="s">
        <v>7</v>
      </c>
      <c r="C13" s="8" t="s">
        <v>529</v>
      </c>
      <c r="D13" s="8"/>
      <c r="E13" s="8" t="s">
        <v>586</v>
      </c>
      <c r="F13" s="9"/>
      <c r="G13" s="9"/>
      <c r="H13" s="9"/>
      <c r="I13" s="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8" t="s">
        <v>11</v>
      </c>
      <c r="D14" s="54"/>
      <c r="E14" s="89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1</v>
      </c>
      <c r="B15" s="15" t="s">
        <v>442</v>
      </c>
      <c r="C15" s="15" t="s">
        <v>443</v>
      </c>
      <c r="D15" s="93">
        <v>99.001000000000005</v>
      </c>
      <c r="E15" s="93">
        <v>97</v>
      </c>
      <c r="F15" s="93">
        <v>196.001</v>
      </c>
      <c r="G15" s="16">
        <v>5</v>
      </c>
      <c r="H15" s="93">
        <v>1178.0170000000001</v>
      </c>
      <c r="I15" s="41">
        <v>38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5</v>
      </c>
      <c r="B16" s="19" t="s">
        <v>531</v>
      </c>
      <c r="C16" s="19" t="s">
        <v>53</v>
      </c>
      <c r="D16" s="149">
        <v>98.001999999999995</v>
      </c>
      <c r="E16" s="149">
        <v>98.003</v>
      </c>
      <c r="F16" s="94">
        <v>196.005</v>
      </c>
      <c r="G16" s="20">
        <v>6</v>
      </c>
      <c r="H16" s="149">
        <v>1172.02</v>
      </c>
      <c r="I16" s="43">
        <v>29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3</v>
      </c>
      <c r="B17" s="19" t="s">
        <v>533</v>
      </c>
      <c r="C17" s="19" t="s">
        <v>506</v>
      </c>
      <c r="D17" s="149">
        <v>98.004000000000005</v>
      </c>
      <c r="E17" s="149">
        <v>98.003</v>
      </c>
      <c r="F17" s="94">
        <v>196.00700000000001</v>
      </c>
      <c r="G17" s="20">
        <v>7</v>
      </c>
      <c r="H17" s="149">
        <v>1163.019</v>
      </c>
      <c r="I17" s="43">
        <v>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7</v>
      </c>
      <c r="B18" s="19" t="s">
        <v>534</v>
      </c>
      <c r="C18" s="19" t="s">
        <v>535</v>
      </c>
      <c r="D18" s="149">
        <v>98</v>
      </c>
      <c r="E18" s="149">
        <v>96</v>
      </c>
      <c r="F18" s="94">
        <v>194</v>
      </c>
      <c r="G18" s="20">
        <v>4</v>
      </c>
      <c r="H18" s="149">
        <v>1164.0070000000001</v>
      </c>
      <c r="I18" s="43">
        <v>26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4</v>
      </c>
      <c r="B19" s="19" t="s">
        <v>436</v>
      </c>
      <c r="C19" s="19" t="s">
        <v>126</v>
      </c>
      <c r="D19" s="149">
        <v>99</v>
      </c>
      <c r="E19" s="149">
        <v>94.001999999999995</v>
      </c>
      <c r="F19" s="94">
        <v>193.00200000000001</v>
      </c>
      <c r="G19" s="20">
        <v>3</v>
      </c>
      <c r="H19" s="149">
        <v>1162.0140000000001</v>
      </c>
      <c r="I19" s="43">
        <v>26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2</v>
      </c>
      <c r="B20" s="19" t="s">
        <v>542</v>
      </c>
      <c r="C20" s="19" t="s">
        <v>264</v>
      </c>
      <c r="D20" s="149">
        <v>95</v>
      </c>
      <c r="E20" s="149">
        <v>94</v>
      </c>
      <c r="F20" s="94">
        <v>189</v>
      </c>
      <c r="G20" s="20">
        <v>1</v>
      </c>
      <c r="H20" s="149">
        <v>1143.0070000000001</v>
      </c>
      <c r="I20" s="43">
        <v>14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5">
        <v>6</v>
      </c>
      <c r="B21" s="26" t="s">
        <v>543</v>
      </c>
      <c r="C21" s="26" t="s">
        <v>53</v>
      </c>
      <c r="D21" s="150">
        <v>94.001000000000005</v>
      </c>
      <c r="E21" s="150">
        <v>97</v>
      </c>
      <c r="F21" s="96">
        <v>191.001</v>
      </c>
      <c r="G21" s="27">
        <v>2</v>
      </c>
      <c r="H21" s="150">
        <v>1141.0079999999998</v>
      </c>
      <c r="I21" s="47">
        <v>10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9" t="s">
        <v>46</v>
      </c>
      <c r="C23" s="8" t="s">
        <v>587</v>
      </c>
      <c r="D23" s="8"/>
      <c r="E23" s="8" t="s">
        <v>588</v>
      </c>
      <c r="F23" s="9"/>
      <c r="G23" s="9"/>
      <c r="H23" s="9"/>
      <c r="I23" s="9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88" t="s">
        <v>11</v>
      </c>
      <c r="D24" s="54"/>
      <c r="E24" s="89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">
        <v>6</v>
      </c>
      <c r="B25" s="15" t="s">
        <v>568</v>
      </c>
      <c r="C25" s="15" t="s">
        <v>264</v>
      </c>
      <c r="D25" s="151">
        <v>94</v>
      </c>
      <c r="E25" s="151">
        <v>94.001000000000005</v>
      </c>
      <c r="F25" s="93">
        <v>188.001</v>
      </c>
      <c r="G25" s="16">
        <v>7</v>
      </c>
      <c r="H25" s="151">
        <v>1139.0150000000001</v>
      </c>
      <c r="I25" s="39">
        <v>36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3</v>
      </c>
      <c r="B26" s="19" t="s">
        <v>567</v>
      </c>
      <c r="C26" s="19" t="s">
        <v>535</v>
      </c>
      <c r="D26" s="149">
        <v>91.001000000000005</v>
      </c>
      <c r="E26" s="149">
        <v>96</v>
      </c>
      <c r="F26" s="94">
        <v>187.001</v>
      </c>
      <c r="G26" s="20">
        <v>6</v>
      </c>
      <c r="H26" s="149">
        <v>1138.0092</v>
      </c>
      <c r="I26" s="43">
        <v>33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4">
        <v>4</v>
      </c>
      <c r="B27" s="19" t="s">
        <v>576</v>
      </c>
      <c r="C27" s="19" t="s">
        <v>53</v>
      </c>
      <c r="D27" s="149">
        <v>96</v>
      </c>
      <c r="E27" s="149">
        <v>89</v>
      </c>
      <c r="F27" s="94">
        <v>185</v>
      </c>
      <c r="G27" s="20">
        <v>5</v>
      </c>
      <c r="H27" s="149">
        <v>1139.0039999999999</v>
      </c>
      <c r="I27" s="43">
        <v>31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5</v>
      </c>
      <c r="B28" s="19" t="s">
        <v>448</v>
      </c>
      <c r="C28" s="19" t="s">
        <v>438</v>
      </c>
      <c r="D28" s="149" t="s">
        <v>189</v>
      </c>
      <c r="E28" s="149" t="s">
        <v>485</v>
      </c>
      <c r="F28" s="94">
        <v>0</v>
      </c>
      <c r="G28" s="20">
        <v>0</v>
      </c>
      <c r="H28" s="149">
        <v>948.01200000000006</v>
      </c>
      <c r="I28" s="43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4">
        <v>2</v>
      </c>
      <c r="B29" s="19" t="s">
        <v>551</v>
      </c>
      <c r="C29" s="19" t="s">
        <v>535</v>
      </c>
      <c r="D29" s="149" t="s">
        <v>189</v>
      </c>
      <c r="E29" s="149" t="s">
        <v>485</v>
      </c>
      <c r="F29" s="94">
        <v>0</v>
      </c>
      <c r="G29" s="20">
        <v>0</v>
      </c>
      <c r="H29" s="149">
        <v>381.00099999999998</v>
      </c>
      <c r="I29" s="43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562</v>
      </c>
      <c r="C30" s="19" t="s">
        <v>443</v>
      </c>
      <c r="D30" s="94" t="s">
        <v>189</v>
      </c>
      <c r="E30" s="94" t="s">
        <v>485</v>
      </c>
      <c r="F30" s="94">
        <v>0</v>
      </c>
      <c r="G30" s="20">
        <v>0</v>
      </c>
      <c r="H30" s="94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5">
        <v>7</v>
      </c>
      <c r="B31" s="26" t="s">
        <v>460</v>
      </c>
      <c r="C31" s="26" t="s">
        <v>438</v>
      </c>
      <c r="D31" s="150" t="s">
        <v>189</v>
      </c>
      <c r="E31" s="150" t="s">
        <v>485</v>
      </c>
      <c r="F31" s="96">
        <v>0</v>
      </c>
      <c r="G31" s="27">
        <v>0</v>
      </c>
      <c r="H31" s="150">
        <v>0</v>
      </c>
      <c r="I31" s="47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25">
      <c r="B33" t="s">
        <v>481</v>
      </c>
    </row>
    <row r="34" spans="2:7" customFormat="1" ht="15.75" customHeight="1" x14ac:dyDescent="0.25"/>
    <row r="35" spans="2:7" customFormat="1" ht="15.75" customHeight="1" x14ac:dyDescent="0.3">
      <c r="B35" s="4" t="s">
        <v>272</v>
      </c>
      <c r="C35" s="4"/>
      <c r="D35" s="4"/>
      <c r="E35" s="36" t="s">
        <v>166</v>
      </c>
      <c r="F35" s="4"/>
      <c r="G35" s="4"/>
    </row>
    <row r="36" spans="2:7" customFormat="1" ht="15.75" customHeight="1" x14ac:dyDescent="0.3">
      <c r="B36" s="4" t="s">
        <v>167</v>
      </c>
      <c r="C36" s="4"/>
      <c r="D36" s="4"/>
      <c r="E36" s="4"/>
      <c r="F36" s="4"/>
      <c r="G36" s="4"/>
    </row>
    <row r="37" spans="2:7" customFormat="1" ht="15.75" customHeight="1" x14ac:dyDescent="0.25"/>
    <row r="38" spans="2:7" customFormat="1" ht="15.75" customHeight="1" x14ac:dyDescent="0.25"/>
    <row r="39" spans="2:7" customFormat="1" ht="15.75" customHeight="1" x14ac:dyDescent="0.25"/>
    <row r="40" spans="2:7" customFormat="1" ht="15.75" customHeight="1" x14ac:dyDescent="0.25"/>
    <row r="41" spans="2:7" customFormat="1" ht="15.75" customHeight="1" x14ac:dyDescent="0.25"/>
    <row r="42" spans="2:7" customFormat="1" ht="15.75" customHeight="1" x14ac:dyDescent="0.25"/>
    <row r="43" spans="2:7" customFormat="1" ht="15.75" customHeight="1" x14ac:dyDescent="0.25"/>
    <row r="44" spans="2:7" customFormat="1" ht="15.75" customHeight="1" x14ac:dyDescent="0.25"/>
    <row r="45" spans="2:7" customFormat="1" ht="15.75" customHeight="1" x14ac:dyDescent="0.25"/>
    <row r="46" spans="2:7" customFormat="1" ht="15.75" customHeight="1" x14ac:dyDescent="0.25"/>
    <row r="47" spans="2:7" customFormat="1" ht="15.75" customHeight="1" x14ac:dyDescent="0.25"/>
    <row r="48" spans="2:7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20381175-91EF-4BA3-BB27-C59BC8914C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2196-3542-413B-B7E1-C33D4475CC7C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589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425</v>
      </c>
      <c r="J2" s="152">
        <v>2</v>
      </c>
    </row>
    <row r="3" spans="1:25" ht="15.75" customHeight="1" x14ac:dyDescent="0.3">
      <c r="A3" s="9" t="s">
        <v>4</v>
      </c>
      <c r="B3" s="9"/>
      <c r="C3" s="9"/>
      <c r="D3" s="9"/>
      <c r="E3" s="7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488</v>
      </c>
      <c r="B4" s="54"/>
      <c r="C4" s="55">
        <v>585</v>
      </c>
      <c r="D4" s="54"/>
      <c r="E4" s="56" t="s">
        <v>15</v>
      </c>
      <c r="F4" s="57">
        <f>SUM(F5:F7)</f>
        <v>586.00900000000001</v>
      </c>
      <c r="G4" s="58" t="s">
        <v>284</v>
      </c>
      <c r="H4" s="63" t="s">
        <v>590</v>
      </c>
      <c r="I4" s="63"/>
      <c r="J4" s="153">
        <v>570</v>
      </c>
      <c r="K4" s="63"/>
      <c r="L4" s="63"/>
      <c r="M4" s="4">
        <v>570</v>
      </c>
      <c r="N4"/>
    </row>
    <row r="5" spans="1:25" ht="15.75" customHeight="1" x14ac:dyDescent="0.3">
      <c r="A5" s="127" t="s">
        <v>431</v>
      </c>
      <c r="B5" s="128"/>
      <c r="C5" s="129"/>
      <c r="D5" s="130">
        <v>100.001</v>
      </c>
      <c r="E5" s="130">
        <v>98.001999999999995</v>
      </c>
      <c r="F5" s="131">
        <f>SUM(D5:E5)</f>
        <v>198.00299999999999</v>
      </c>
      <c r="G5"/>
      <c r="H5" s="63"/>
      <c r="I5" s="63"/>
      <c r="J5" s="63"/>
      <c r="K5" s="63"/>
      <c r="L5" s="63"/>
      <c r="M5" s="63"/>
      <c r="N5"/>
    </row>
    <row r="6" spans="1:25" ht="15.75" customHeight="1" x14ac:dyDescent="0.3">
      <c r="A6" s="132" t="s">
        <v>532</v>
      </c>
      <c r="B6" s="133"/>
      <c r="C6" s="134"/>
      <c r="D6" s="135">
        <v>98.003</v>
      </c>
      <c r="E6" s="135">
        <v>98.001000000000005</v>
      </c>
      <c r="F6" s="136">
        <f>SUM(D6:E6)</f>
        <v>196.00400000000002</v>
      </c>
      <c r="G6"/>
      <c r="H6" s="63"/>
      <c r="I6" s="63"/>
      <c r="J6" s="63"/>
      <c r="K6" s="63"/>
      <c r="L6" s="63"/>
      <c r="M6" s="63"/>
      <c r="N6"/>
    </row>
    <row r="7" spans="1:25" ht="15.75" customHeight="1" x14ac:dyDescent="0.3">
      <c r="A7" s="137" t="s">
        <v>435</v>
      </c>
      <c r="B7" s="138"/>
      <c r="C7" s="139"/>
      <c r="D7" s="140">
        <v>97.001000000000005</v>
      </c>
      <c r="E7" s="140">
        <v>95.001000000000005</v>
      </c>
      <c r="F7" s="141">
        <f>SUM(D7:E7)</f>
        <v>192.00200000000001</v>
      </c>
      <c r="G7"/>
      <c r="H7" s="63"/>
      <c r="I7" s="63"/>
      <c r="J7" s="63"/>
      <c r="K7" s="63"/>
      <c r="L7" s="63"/>
      <c r="M7" s="63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3"/>
    </row>
    <row r="9" spans="1:25" ht="15.75" customHeight="1" x14ac:dyDescent="0.3">
      <c r="A9" s="53" t="s">
        <v>591</v>
      </c>
      <c r="B9" s="54"/>
      <c r="C9" s="55">
        <v>586</v>
      </c>
      <c r="D9" s="54"/>
      <c r="E9" s="56" t="s">
        <v>15</v>
      </c>
      <c r="F9" s="57">
        <f>SUM(F10:F12)</f>
        <v>581.00400000000002</v>
      </c>
      <c r="G9" s="58" t="s">
        <v>284</v>
      </c>
      <c r="H9" s="53" t="s">
        <v>592</v>
      </c>
      <c r="I9" s="54"/>
      <c r="J9" s="55">
        <v>577</v>
      </c>
      <c r="K9" s="54"/>
      <c r="L9" s="56" t="s">
        <v>15</v>
      </c>
      <c r="M9" s="57">
        <f>SUM(M10:M12)</f>
        <v>0</v>
      </c>
      <c r="N9"/>
    </row>
    <row r="10" spans="1:25" ht="15.75" customHeight="1" x14ac:dyDescent="0.3">
      <c r="A10" s="127" t="s">
        <v>522</v>
      </c>
      <c r="B10" s="128"/>
      <c r="C10" s="129"/>
      <c r="D10" s="130">
        <v>98.001000000000005</v>
      </c>
      <c r="E10" s="130">
        <v>95</v>
      </c>
      <c r="F10" s="131">
        <f>SUM(D10:E10)</f>
        <v>193.001</v>
      </c>
      <c r="G10"/>
      <c r="H10" s="127" t="s">
        <v>437</v>
      </c>
      <c r="I10" s="128"/>
      <c r="J10" s="129"/>
      <c r="K10" s="130" t="s">
        <v>189</v>
      </c>
      <c r="L10" s="130"/>
      <c r="M10" s="131">
        <f>SUM(K10:L10)</f>
        <v>0</v>
      </c>
      <c r="N10"/>
    </row>
    <row r="11" spans="1:25" ht="15.75" customHeight="1" x14ac:dyDescent="0.3">
      <c r="A11" s="132" t="s">
        <v>444</v>
      </c>
      <c r="B11" s="133"/>
      <c r="C11" s="134"/>
      <c r="D11" s="135">
        <v>95</v>
      </c>
      <c r="E11" s="135">
        <v>100.001</v>
      </c>
      <c r="F11" s="136">
        <f>SUM(D11:E11)</f>
        <v>195.001</v>
      </c>
      <c r="G11"/>
      <c r="H11" s="132" t="s">
        <v>448</v>
      </c>
      <c r="I11" s="133"/>
      <c r="J11" s="134"/>
      <c r="K11" s="135" t="s">
        <v>189</v>
      </c>
      <c r="L11" s="135"/>
      <c r="M11" s="136">
        <f>SUM(K11:L11)</f>
        <v>0</v>
      </c>
      <c r="N11"/>
    </row>
    <row r="12" spans="1:25" ht="15.75" customHeight="1" x14ac:dyDescent="0.3">
      <c r="A12" s="137" t="s">
        <v>473</v>
      </c>
      <c r="B12" s="138"/>
      <c r="C12" s="139"/>
      <c r="D12" s="140">
        <v>95.001000000000005</v>
      </c>
      <c r="E12" s="140">
        <v>98.001000000000005</v>
      </c>
      <c r="F12" s="141">
        <f>SUM(D12:E12)</f>
        <v>193.00200000000001</v>
      </c>
      <c r="G12"/>
      <c r="H12" s="137" t="s">
        <v>460</v>
      </c>
      <c r="I12" s="138"/>
      <c r="J12" s="139"/>
      <c r="K12" s="140" t="s">
        <v>189</v>
      </c>
      <c r="L12" s="140"/>
      <c r="M12" s="141">
        <f>SUM(K12:L12)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593</v>
      </c>
      <c r="B14" s="54"/>
      <c r="C14" s="55">
        <v>563</v>
      </c>
      <c r="D14" s="54"/>
      <c r="E14" s="56" t="s">
        <v>15</v>
      </c>
      <c r="F14" s="57">
        <f>SUM(F15:F17)</f>
        <v>580.005</v>
      </c>
      <c r="G14" s="58" t="s">
        <v>284</v>
      </c>
      <c r="H14" s="53" t="s">
        <v>594</v>
      </c>
      <c r="I14" s="54"/>
      <c r="J14" s="55">
        <v>563</v>
      </c>
      <c r="K14" s="54"/>
      <c r="L14" s="56" t="s">
        <v>15</v>
      </c>
      <c r="M14" s="57">
        <f>SUM(M15:M17)</f>
        <v>572.00599999999997</v>
      </c>
      <c r="N14"/>
    </row>
    <row r="15" spans="1:25" ht="15.75" customHeight="1" x14ac:dyDescent="0.3">
      <c r="A15" s="127" t="s">
        <v>577</v>
      </c>
      <c r="B15" s="128"/>
      <c r="C15" s="129"/>
      <c r="D15" s="130">
        <v>92</v>
      </c>
      <c r="E15" s="130">
        <v>94</v>
      </c>
      <c r="F15" s="131">
        <f>SUM(D15:E15)</f>
        <v>186</v>
      </c>
      <c r="G15"/>
      <c r="H15" s="127" t="s">
        <v>576</v>
      </c>
      <c r="I15" s="128"/>
      <c r="J15" s="129"/>
      <c r="K15" s="130">
        <v>96</v>
      </c>
      <c r="L15" s="130">
        <v>89</v>
      </c>
      <c r="M15" s="131">
        <f>SUM(K15:L15)</f>
        <v>185</v>
      </c>
      <c r="N15"/>
    </row>
    <row r="16" spans="1:25" ht="15.75" customHeight="1" x14ac:dyDescent="0.3">
      <c r="A16" s="132" t="s">
        <v>512</v>
      </c>
      <c r="B16" s="133"/>
      <c r="C16" s="134"/>
      <c r="D16" s="135">
        <v>99.001000000000005</v>
      </c>
      <c r="E16" s="135">
        <v>99.001000000000005</v>
      </c>
      <c r="F16" s="136">
        <f>SUM(D16:E16)</f>
        <v>198.00200000000001</v>
      </c>
      <c r="G16"/>
      <c r="H16" s="132" t="s">
        <v>531</v>
      </c>
      <c r="I16" s="133"/>
      <c r="J16" s="134"/>
      <c r="K16" s="135">
        <v>98.001999999999995</v>
      </c>
      <c r="L16" s="135">
        <v>98.003</v>
      </c>
      <c r="M16" s="136">
        <f>SUM(K16:L16)</f>
        <v>196.005</v>
      </c>
      <c r="N16"/>
    </row>
    <row r="17" spans="1:16" ht="15.75" customHeight="1" x14ac:dyDescent="0.3">
      <c r="A17" s="137" t="s">
        <v>549</v>
      </c>
      <c r="B17" s="138"/>
      <c r="C17" s="139"/>
      <c r="D17" s="140">
        <v>98.001000000000005</v>
      </c>
      <c r="E17" s="140">
        <v>98.001999999999995</v>
      </c>
      <c r="F17" s="141">
        <f>SUM(D17:E17)</f>
        <v>196.00299999999999</v>
      </c>
      <c r="G17"/>
      <c r="H17" s="137" t="s">
        <v>543</v>
      </c>
      <c r="I17" s="138"/>
      <c r="J17" s="139"/>
      <c r="K17" s="140">
        <v>94.001000000000005</v>
      </c>
      <c r="L17" s="140">
        <v>97</v>
      </c>
      <c r="M17" s="141">
        <f>SUM(K17:L17)</f>
        <v>191.001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16" ht="15.75" customHeight="1" x14ac:dyDescent="0.3">
      <c r="B20" s="8" t="s">
        <v>595</v>
      </c>
      <c r="E20" s="4"/>
      <c r="H20" s="142" t="s">
        <v>591</v>
      </c>
      <c r="I20" s="21">
        <v>6</v>
      </c>
      <c r="J20" s="21">
        <v>6</v>
      </c>
      <c r="K20" s="21"/>
      <c r="L20" s="21"/>
      <c r="M20" s="143">
        <v>3528.0619999999999</v>
      </c>
      <c r="N20" s="60">
        <v>12</v>
      </c>
    </row>
    <row r="21" spans="1:16" ht="15.75" customHeight="1" x14ac:dyDescent="0.3">
      <c r="B21" s="68" t="s">
        <v>596</v>
      </c>
      <c r="E21" s="4"/>
      <c r="H21" s="146" t="s">
        <v>488</v>
      </c>
      <c r="I21" s="23">
        <v>6</v>
      </c>
      <c r="J21" s="23">
        <v>5</v>
      </c>
      <c r="K21" s="23"/>
      <c r="L21" s="23">
        <v>1</v>
      </c>
      <c r="M21" s="144">
        <v>3499.0480000000007</v>
      </c>
      <c r="N21" s="24">
        <v>10</v>
      </c>
    </row>
    <row r="22" spans="1:16" ht="15.75" customHeight="1" x14ac:dyDescent="0.3">
      <c r="B22" s="8" t="s">
        <v>298</v>
      </c>
      <c r="E22" s="4"/>
      <c r="H22" s="61" t="s">
        <v>590</v>
      </c>
      <c r="I22" s="20">
        <v>6</v>
      </c>
      <c r="J22" s="20">
        <v>3</v>
      </c>
      <c r="K22" s="20"/>
      <c r="L22" s="20">
        <v>3</v>
      </c>
      <c r="M22" s="145">
        <v>3420</v>
      </c>
      <c r="N22" s="22">
        <v>6</v>
      </c>
    </row>
    <row r="23" spans="1:16" ht="15.75" customHeight="1" x14ac:dyDescent="0.3">
      <c r="H23" s="61" t="s">
        <v>593</v>
      </c>
      <c r="I23" s="20">
        <v>6</v>
      </c>
      <c r="J23" s="20">
        <v>2</v>
      </c>
      <c r="K23" s="20"/>
      <c r="L23" s="20">
        <v>4</v>
      </c>
      <c r="M23" s="145">
        <v>3390.03</v>
      </c>
      <c r="N23" s="22">
        <v>4</v>
      </c>
    </row>
    <row r="24" spans="1:16" ht="15.75" customHeight="1" x14ac:dyDescent="0.3">
      <c r="H24" s="61" t="s">
        <v>594</v>
      </c>
      <c r="I24" s="20">
        <v>6</v>
      </c>
      <c r="J24" s="20">
        <v>2</v>
      </c>
      <c r="K24" s="20"/>
      <c r="L24" s="20">
        <v>4</v>
      </c>
      <c r="M24" s="145">
        <v>3069.0289999999995</v>
      </c>
      <c r="N24" s="22">
        <v>4</v>
      </c>
    </row>
    <row r="25" spans="1:16" ht="15.75" customHeight="1" x14ac:dyDescent="0.3">
      <c r="H25" s="154" t="s">
        <v>592</v>
      </c>
      <c r="I25" s="27">
        <v>6</v>
      </c>
      <c r="J25" s="27"/>
      <c r="K25" s="27"/>
      <c r="L25" s="27">
        <v>6</v>
      </c>
      <c r="M25" s="147">
        <v>948.01200000000006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481</v>
      </c>
      <c r="P27" s="73"/>
    </row>
    <row r="28" spans="1:16" ht="15.75" customHeight="1" x14ac:dyDescent="0.3"/>
    <row r="29" spans="1:16" ht="15.75" customHeight="1" x14ac:dyDescent="0.3">
      <c r="A29" s="4" t="s">
        <v>482</v>
      </c>
      <c r="E29" s="83" t="s">
        <v>166</v>
      </c>
      <c r="G29" s="4"/>
      <c r="H29" s="63"/>
      <c r="I29" s="63"/>
      <c r="J29" s="63"/>
      <c r="K29" s="63"/>
      <c r="L29" s="63"/>
      <c r="M29" s="63"/>
      <c r="N29" s="63"/>
    </row>
    <row r="30" spans="1:16" ht="15.75" customHeight="1" x14ac:dyDescent="0.3">
      <c r="A30" s="4" t="s">
        <v>167</v>
      </c>
      <c r="E30" s="4"/>
      <c r="H30" s="63"/>
      <c r="I30" s="63"/>
      <c r="J30" s="63"/>
      <c r="K30" s="63"/>
      <c r="L30" s="63"/>
      <c r="M30" s="63"/>
      <c r="N30" s="63"/>
    </row>
    <row r="31" spans="1:16" ht="15.75" customHeight="1" x14ac:dyDescent="0.3">
      <c r="A31" s="63"/>
      <c r="B31" s="63"/>
      <c r="C31" s="63"/>
      <c r="D31" s="63"/>
      <c r="E31" s="63"/>
      <c r="F31" s="63"/>
      <c r="G31" s="148"/>
      <c r="H31" s="63"/>
      <c r="I31" s="63"/>
      <c r="J31" s="63"/>
      <c r="K31" s="63"/>
      <c r="L31" s="63"/>
      <c r="M31" s="63"/>
      <c r="N31" s="63"/>
    </row>
    <row r="32" spans="1:16" ht="15.75" customHeight="1" x14ac:dyDescent="0.3">
      <c r="A32" s="63"/>
      <c r="B32" s="63"/>
      <c r="C32" s="63"/>
      <c r="D32" s="63"/>
      <c r="E32" s="63"/>
      <c r="F32" s="63"/>
      <c r="G32" s="148"/>
      <c r="H32" s="63"/>
      <c r="I32" s="63"/>
      <c r="J32" s="63"/>
      <c r="K32" s="63"/>
      <c r="L32" s="63"/>
      <c r="M32" s="63"/>
      <c r="N32" s="63"/>
    </row>
    <row r="33" spans="1:14" ht="15.75" customHeight="1" x14ac:dyDescent="0.3">
      <c r="A33" s="63"/>
      <c r="B33" s="63"/>
      <c r="C33" s="63"/>
      <c r="D33" s="63"/>
      <c r="E33" s="63"/>
      <c r="F33" s="63"/>
      <c r="G33" s="148"/>
      <c r="H33" s="63"/>
      <c r="I33" s="63"/>
      <c r="J33" s="63"/>
      <c r="K33" s="63"/>
      <c r="L33" s="63"/>
      <c r="M33" s="63"/>
      <c r="N33" s="63"/>
    </row>
    <row r="34" spans="1:14" ht="15.75" customHeight="1" x14ac:dyDescent="0.3">
      <c r="A34" s="63"/>
      <c r="B34" s="63"/>
      <c r="C34" s="63"/>
      <c r="D34" s="63"/>
      <c r="E34" s="63"/>
      <c r="F34" s="63"/>
      <c r="G34" s="148"/>
      <c r="H34" s="63"/>
      <c r="I34" s="63"/>
      <c r="J34" s="63"/>
      <c r="K34" s="63"/>
      <c r="L34" s="63"/>
      <c r="M34" s="63"/>
      <c r="N34" s="63"/>
    </row>
    <row r="35" spans="1:14" ht="15.75" customHeight="1" x14ac:dyDescent="0.3">
      <c r="A35" s="63"/>
      <c r="B35" s="63"/>
      <c r="C35" s="63"/>
      <c r="D35" s="63"/>
      <c r="E35" s="63"/>
      <c r="F35" s="63"/>
      <c r="G35" s="148"/>
      <c r="H35" s="63"/>
      <c r="I35" s="63"/>
      <c r="J35" s="63"/>
      <c r="K35" s="63"/>
      <c r="L35" s="63"/>
      <c r="M35" s="63"/>
      <c r="N35" s="63"/>
    </row>
    <row r="36" spans="1:14" ht="15.75" customHeight="1" x14ac:dyDescent="0.3">
      <c r="A36" s="63"/>
      <c r="B36" s="63"/>
      <c r="C36" s="63"/>
      <c r="D36" s="63"/>
      <c r="E36" s="63"/>
      <c r="F36" s="63"/>
      <c r="G36" s="148"/>
      <c r="H36" s="63"/>
      <c r="I36" s="63"/>
      <c r="J36" s="63"/>
      <c r="K36" s="63"/>
      <c r="L36" s="63"/>
      <c r="M36" s="63"/>
      <c r="N36" s="63"/>
    </row>
    <row r="37" spans="1:14" ht="15.75" customHeight="1" x14ac:dyDescent="0.3">
      <c r="A37" s="63"/>
      <c r="B37" s="63"/>
      <c r="C37" s="63"/>
      <c r="D37" s="63"/>
      <c r="E37" s="63"/>
      <c r="F37" s="63"/>
      <c r="G37" s="148"/>
      <c r="H37" s="63"/>
      <c r="I37" s="63"/>
      <c r="J37" s="63"/>
      <c r="K37" s="63"/>
      <c r="L37" s="63"/>
      <c r="M37" s="63"/>
      <c r="N37" s="63"/>
    </row>
    <row r="38" spans="1:14" ht="15.75" customHeight="1" x14ac:dyDescent="0.3">
      <c r="A38" s="63"/>
      <c r="B38" s="63"/>
      <c r="C38" s="63"/>
      <c r="D38" s="63"/>
      <c r="E38" s="63"/>
      <c r="F38" s="63"/>
      <c r="G38" s="148"/>
      <c r="H38" s="63"/>
      <c r="I38" s="63"/>
      <c r="J38" s="63"/>
      <c r="K38" s="63"/>
      <c r="L38" s="63"/>
      <c r="M38" s="63"/>
      <c r="N38" s="63"/>
    </row>
    <row r="39" spans="1:14" ht="15.75" customHeight="1" x14ac:dyDescent="0.3">
      <c r="A39" s="63"/>
      <c r="B39" s="63"/>
      <c r="C39" s="63"/>
      <c r="D39" s="63"/>
      <c r="E39" s="63"/>
      <c r="F39" s="63"/>
      <c r="G39" s="148"/>
      <c r="H39" s="63"/>
      <c r="I39" s="63"/>
      <c r="J39" s="63"/>
      <c r="K39" s="63"/>
      <c r="L39" s="63"/>
      <c r="M39" s="63"/>
      <c r="N39" s="63"/>
    </row>
    <row r="40" spans="1:14" ht="15.75" customHeight="1" x14ac:dyDescent="0.3">
      <c r="A40" s="63"/>
      <c r="B40" s="63"/>
      <c r="C40" s="63"/>
      <c r="D40" s="63"/>
      <c r="E40" s="63"/>
      <c r="F40" s="63"/>
      <c r="G40" s="148"/>
      <c r="H40" s="63"/>
      <c r="I40" s="63"/>
      <c r="J40" s="63"/>
      <c r="K40" s="63"/>
      <c r="L40" s="63"/>
      <c r="M40" s="63"/>
      <c r="N40" s="63"/>
    </row>
    <row r="41" spans="1:14" ht="15.75" customHeight="1" x14ac:dyDescent="0.3">
      <c r="A41" s="63"/>
      <c r="B41" s="63"/>
      <c r="C41" s="63"/>
      <c r="D41" s="63"/>
      <c r="E41" s="63"/>
      <c r="F41" s="63"/>
      <c r="G41" s="148"/>
      <c r="H41" s="63"/>
      <c r="I41" s="63"/>
      <c r="J41" s="63"/>
      <c r="K41" s="63"/>
      <c r="L41" s="63"/>
      <c r="M41" s="63"/>
      <c r="N41" s="63"/>
    </row>
    <row r="42" spans="1:14" ht="15.75" customHeight="1" x14ac:dyDescent="0.3">
      <c r="A42" s="63"/>
      <c r="B42" s="63"/>
      <c r="C42" s="63"/>
      <c r="D42" s="63"/>
      <c r="E42" s="63"/>
      <c r="F42" s="63"/>
      <c r="G42" s="148"/>
      <c r="H42" s="63"/>
      <c r="I42" s="63"/>
      <c r="J42" s="63"/>
      <c r="K42" s="63"/>
      <c r="L42" s="63"/>
      <c r="M42" s="63"/>
      <c r="N42" s="63"/>
    </row>
    <row r="43" spans="1:14" ht="15.75" customHeight="1" x14ac:dyDescent="0.3">
      <c r="A43" s="63"/>
      <c r="B43" s="63"/>
      <c r="C43" s="63"/>
      <c r="D43" s="63"/>
      <c r="E43" s="63"/>
      <c r="F43" s="63"/>
      <c r="G43" s="148"/>
      <c r="H43" s="63"/>
      <c r="I43" s="63"/>
      <c r="J43" s="63"/>
      <c r="K43" s="63"/>
      <c r="L43" s="63"/>
      <c r="M43" s="63"/>
      <c r="N43" s="63"/>
    </row>
    <row r="44" spans="1:14" ht="15.75" customHeight="1" x14ac:dyDescent="0.3">
      <c r="A44" s="63"/>
      <c r="B44" s="63"/>
      <c r="C44" s="63"/>
      <c r="D44" s="63"/>
      <c r="E44" s="63"/>
      <c r="F44" s="63"/>
      <c r="G44" s="148"/>
      <c r="H44" s="63"/>
      <c r="I44" s="63"/>
      <c r="J44" s="63"/>
      <c r="K44" s="63"/>
      <c r="L44" s="63"/>
      <c r="M44" s="63"/>
      <c r="N44" s="63"/>
    </row>
    <row r="45" spans="1:14" ht="15.75" customHeight="1" x14ac:dyDescent="0.3">
      <c r="A45" s="63"/>
      <c r="B45" s="63"/>
      <c r="C45" s="63"/>
      <c r="D45" s="63"/>
      <c r="E45" s="63"/>
      <c r="F45" s="63"/>
      <c r="G45" s="148"/>
      <c r="H45" s="63"/>
      <c r="I45" s="63"/>
      <c r="J45" s="63"/>
      <c r="K45" s="63"/>
      <c r="L45" s="63"/>
      <c r="M45" s="63"/>
      <c r="N45" s="63"/>
    </row>
    <row r="46" spans="1:14" ht="15.75" customHeight="1" x14ac:dyDescent="0.3">
      <c r="A46" s="63"/>
      <c r="B46" s="63"/>
      <c r="C46" s="63"/>
      <c r="D46" s="63"/>
      <c r="E46" s="63"/>
      <c r="F46" s="63"/>
      <c r="G46" s="148"/>
      <c r="H46" s="63"/>
      <c r="I46" s="63"/>
      <c r="J46" s="63"/>
      <c r="K46" s="63"/>
      <c r="L46" s="63"/>
      <c r="M46" s="63"/>
      <c r="N46" s="63"/>
    </row>
    <row r="47" spans="1:14" ht="15.75" customHeight="1" x14ac:dyDescent="0.3">
      <c r="A47" s="63"/>
      <c r="B47" s="63"/>
      <c r="C47" s="63"/>
      <c r="D47" s="63"/>
      <c r="E47" s="63"/>
      <c r="F47" s="63"/>
      <c r="G47" s="148"/>
      <c r="H47" s="63"/>
      <c r="I47" s="63"/>
      <c r="J47" s="63"/>
      <c r="K47" s="63"/>
      <c r="L47" s="63"/>
      <c r="M47" s="63"/>
      <c r="N47" s="63"/>
    </row>
    <row r="48" spans="1:14" ht="15.75" customHeight="1" x14ac:dyDescent="0.3">
      <c r="A48" s="63"/>
      <c r="B48" s="63"/>
      <c r="C48" s="63"/>
      <c r="D48" s="63"/>
      <c r="E48" s="63"/>
      <c r="F48" s="63"/>
      <c r="G48" s="148"/>
      <c r="H48" s="63"/>
      <c r="I48" s="63"/>
      <c r="J48" s="63"/>
      <c r="K48" s="63"/>
      <c r="L48" s="63"/>
      <c r="M48" s="63"/>
      <c r="N48" s="63"/>
    </row>
    <row r="49" spans="1:14" ht="15.75" customHeight="1" x14ac:dyDescent="0.3">
      <c r="A49" s="63"/>
      <c r="B49" s="63"/>
      <c r="C49" s="63"/>
      <c r="D49" s="63"/>
      <c r="E49" s="63"/>
      <c r="F49" s="63"/>
      <c r="G49" s="148"/>
      <c r="H49" s="63"/>
      <c r="I49" s="63"/>
      <c r="J49" s="63"/>
      <c r="K49" s="63"/>
      <c r="L49" s="63"/>
      <c r="M49" s="63"/>
      <c r="N49" s="63"/>
    </row>
    <row r="50" spans="1:14" ht="15.75" customHeight="1" x14ac:dyDescent="0.3">
      <c r="A50" s="63"/>
      <c r="B50" s="63"/>
      <c r="C50" s="63"/>
      <c r="D50" s="63"/>
      <c r="E50" s="63"/>
      <c r="F50" s="63"/>
      <c r="G50" s="148"/>
      <c r="H50" s="63"/>
      <c r="I50" s="63"/>
      <c r="J50" s="63"/>
      <c r="K50" s="63"/>
      <c r="L50" s="63"/>
      <c r="M50" s="63"/>
      <c r="N50" s="63"/>
    </row>
    <row r="51" spans="1:14" ht="15.75" customHeight="1" x14ac:dyDescent="0.3">
      <c r="A51" s="63"/>
      <c r="B51" s="63"/>
      <c r="C51" s="63"/>
      <c r="D51" s="63"/>
      <c r="E51" s="63"/>
      <c r="F51" s="63"/>
      <c r="G51" s="148"/>
      <c r="H51" s="63"/>
      <c r="I51" s="63"/>
      <c r="J51" s="63"/>
      <c r="K51" s="63"/>
      <c r="L51" s="63"/>
      <c r="M51" s="63"/>
      <c r="N51" s="63"/>
    </row>
    <row r="52" spans="1:14" ht="15.75" customHeight="1" x14ac:dyDescent="0.3">
      <c r="A52" s="63"/>
      <c r="B52" s="63"/>
      <c r="C52" s="63"/>
      <c r="D52" s="63"/>
      <c r="E52" s="63"/>
      <c r="F52" s="63"/>
      <c r="G52" s="148"/>
      <c r="H52" s="63"/>
      <c r="I52" s="63"/>
      <c r="J52" s="63"/>
      <c r="K52" s="63"/>
      <c r="L52" s="63"/>
      <c r="M52" s="63"/>
      <c r="N52" s="63"/>
    </row>
    <row r="53" spans="1:14" ht="15.75" customHeight="1" x14ac:dyDescent="0.3">
      <c r="A53" s="63"/>
      <c r="B53" s="63"/>
      <c r="C53" s="63"/>
      <c r="D53" s="63"/>
      <c r="E53" s="63"/>
      <c r="F53" s="63"/>
      <c r="G53" s="148"/>
      <c r="H53" s="63"/>
      <c r="I53" s="63"/>
      <c r="J53" s="63"/>
      <c r="K53" s="63"/>
      <c r="L53" s="63"/>
      <c r="M53" s="63"/>
      <c r="N53" s="63"/>
    </row>
    <row r="54" spans="1:14" ht="15.75" customHeight="1" x14ac:dyDescent="0.3">
      <c r="A54" s="63"/>
      <c r="B54" s="63"/>
      <c r="C54" s="63"/>
      <c r="D54" s="63"/>
      <c r="E54" s="63"/>
      <c r="F54" s="63"/>
      <c r="G54" s="148"/>
      <c r="H54" s="63"/>
      <c r="I54" s="63"/>
      <c r="J54" s="63"/>
      <c r="K54" s="63"/>
      <c r="L54" s="63"/>
      <c r="M54" s="63"/>
      <c r="N54" s="63"/>
    </row>
    <row r="55" spans="1:14" ht="15.75" customHeight="1" x14ac:dyDescent="0.3">
      <c r="A55" s="63"/>
      <c r="B55" s="63"/>
      <c r="C55" s="63"/>
      <c r="D55" s="63"/>
      <c r="E55" s="63"/>
      <c r="F55" s="63"/>
      <c r="G55" s="148"/>
      <c r="H55" s="63"/>
      <c r="I55" s="63"/>
      <c r="J55" s="63"/>
      <c r="K55" s="63"/>
      <c r="L55" s="63"/>
      <c r="M55" s="63"/>
      <c r="N55" s="63"/>
    </row>
    <row r="56" spans="1:14" ht="15.75" customHeight="1" x14ac:dyDescent="0.3">
      <c r="A56" s="63"/>
      <c r="B56" s="63"/>
      <c r="C56" s="63"/>
      <c r="D56" s="63"/>
      <c r="E56" s="63"/>
      <c r="F56" s="63"/>
      <c r="G56" s="148"/>
      <c r="H56" s="63"/>
      <c r="I56" s="63"/>
      <c r="J56" s="63"/>
      <c r="K56" s="63"/>
      <c r="L56" s="63"/>
      <c r="M56" s="63"/>
      <c r="N56" s="63"/>
    </row>
    <row r="57" spans="1:14" ht="15.75" customHeight="1" x14ac:dyDescent="0.3">
      <c r="A57" s="63"/>
      <c r="B57" s="63"/>
      <c r="C57" s="63"/>
      <c r="D57" s="63"/>
      <c r="E57" s="63"/>
      <c r="F57" s="63"/>
      <c r="G57" s="148"/>
      <c r="H57" s="63"/>
      <c r="I57" s="63"/>
      <c r="J57" s="63"/>
      <c r="K57" s="63"/>
      <c r="L57" s="63"/>
      <c r="M57" s="63"/>
      <c r="N57" s="63"/>
    </row>
    <row r="58" spans="1:14" ht="15.75" customHeight="1" x14ac:dyDescent="0.3">
      <c r="A58" s="63"/>
      <c r="B58" s="63"/>
      <c r="C58" s="63"/>
      <c r="D58" s="63"/>
      <c r="E58" s="63"/>
      <c r="F58" s="63"/>
      <c r="G58" s="148"/>
      <c r="H58" s="63"/>
      <c r="I58" s="63"/>
      <c r="J58" s="63"/>
      <c r="K58" s="63"/>
      <c r="L58" s="63"/>
      <c r="M58" s="63"/>
      <c r="N58" s="63"/>
    </row>
    <row r="59" spans="1:14" ht="15.75" customHeight="1" x14ac:dyDescent="0.3">
      <c r="A59" s="63"/>
      <c r="B59" s="63"/>
      <c r="C59" s="63"/>
      <c r="D59" s="63"/>
      <c r="E59" s="63"/>
      <c r="F59" s="63"/>
      <c r="G59" s="148"/>
      <c r="H59" s="63"/>
      <c r="I59" s="63"/>
      <c r="J59" s="63"/>
      <c r="K59" s="63"/>
      <c r="L59" s="63"/>
      <c r="M59" s="63"/>
      <c r="N59" s="63"/>
    </row>
    <row r="60" spans="1:14" ht="15.75" customHeight="1" x14ac:dyDescent="0.3">
      <c r="A60" s="63"/>
      <c r="B60" s="63"/>
      <c r="C60" s="63"/>
      <c r="D60" s="63"/>
      <c r="E60" s="63"/>
      <c r="F60" s="63"/>
      <c r="G60" s="148"/>
      <c r="H60" s="63"/>
      <c r="I60" s="63"/>
      <c r="J60" s="63"/>
      <c r="K60" s="63"/>
      <c r="L60" s="63"/>
      <c r="M60" s="63"/>
      <c r="N60" s="63"/>
    </row>
    <row r="61" spans="1:14" ht="15.75" customHeight="1" x14ac:dyDescent="0.3">
      <c r="A61" s="63"/>
      <c r="B61" s="63"/>
      <c r="C61" s="63"/>
      <c r="D61" s="63"/>
      <c r="E61" s="63"/>
      <c r="F61" s="63"/>
      <c r="G61" s="148"/>
      <c r="H61" s="63"/>
      <c r="I61" s="63"/>
      <c r="J61" s="63"/>
      <c r="K61" s="63"/>
      <c r="L61" s="63"/>
      <c r="M61" s="63"/>
      <c r="N61" s="63"/>
    </row>
    <row r="62" spans="1:14" ht="15.75" customHeight="1" x14ac:dyDescent="0.3">
      <c r="A62" s="63"/>
      <c r="B62" s="63"/>
      <c r="C62" s="63"/>
      <c r="D62" s="63"/>
      <c r="E62" s="63"/>
      <c r="F62" s="63"/>
      <c r="G62" s="148"/>
      <c r="H62" s="63"/>
      <c r="I62" s="63"/>
      <c r="J62" s="63"/>
      <c r="K62" s="63"/>
      <c r="L62" s="63"/>
      <c r="M62" s="63"/>
      <c r="N62" s="63"/>
    </row>
    <row r="63" spans="1:14" ht="15.75" customHeight="1" x14ac:dyDescent="0.3">
      <c r="A63" s="63"/>
      <c r="B63" s="63"/>
      <c r="C63" s="63"/>
      <c r="D63" s="63"/>
      <c r="E63" s="63"/>
      <c r="F63" s="63"/>
      <c r="G63" s="148"/>
      <c r="H63" s="63"/>
      <c r="I63" s="63"/>
      <c r="J63" s="63"/>
      <c r="K63" s="63"/>
      <c r="L63" s="63"/>
      <c r="M63" s="63"/>
      <c r="N63" s="63"/>
    </row>
    <row r="64" spans="1:14" ht="15.75" customHeight="1" x14ac:dyDescent="0.3">
      <c r="A64" s="63"/>
      <c r="B64" s="63"/>
      <c r="C64" s="63"/>
      <c r="D64" s="63"/>
      <c r="E64" s="63"/>
      <c r="F64" s="63"/>
      <c r="G64" s="148"/>
      <c r="H64" s="63"/>
      <c r="I64" s="63"/>
      <c r="J64" s="63"/>
      <c r="K64" s="63"/>
      <c r="L64" s="63"/>
      <c r="M64" s="63"/>
      <c r="N64" s="63"/>
    </row>
    <row r="65" spans="1:14" ht="15.75" customHeight="1" x14ac:dyDescent="0.3">
      <c r="A65" s="63"/>
      <c r="B65" s="63"/>
      <c r="C65" s="63"/>
      <c r="D65" s="63"/>
      <c r="E65" s="63"/>
      <c r="F65" s="63"/>
      <c r="G65" s="148"/>
      <c r="H65" s="63"/>
      <c r="I65" s="63"/>
      <c r="J65" s="63"/>
      <c r="K65" s="63"/>
      <c r="L65" s="63"/>
      <c r="M65" s="63"/>
      <c r="N65" s="63"/>
    </row>
    <row r="66" spans="1:14" ht="15.75" customHeight="1" x14ac:dyDescent="0.3">
      <c r="A66" s="63"/>
      <c r="B66" s="63"/>
      <c r="C66" s="63"/>
      <c r="D66" s="63"/>
      <c r="E66" s="63"/>
      <c r="F66" s="63"/>
      <c r="G66" s="148"/>
      <c r="H66" s="63"/>
      <c r="I66" s="63"/>
      <c r="J66" s="63"/>
      <c r="K66" s="63"/>
      <c r="L66" s="63"/>
      <c r="M66" s="63"/>
      <c r="N66" s="63"/>
    </row>
    <row r="67" spans="1:14" ht="15.75" customHeight="1" x14ac:dyDescent="0.3">
      <c r="A67" s="63"/>
      <c r="B67" s="63"/>
      <c r="C67" s="63"/>
      <c r="D67" s="63"/>
      <c r="E67" s="63"/>
      <c r="F67" s="63"/>
      <c r="G67" s="148"/>
      <c r="H67" s="63"/>
      <c r="I67" s="63"/>
      <c r="J67" s="63"/>
      <c r="K67" s="63"/>
      <c r="L67" s="63"/>
      <c r="M67" s="63"/>
      <c r="N67" s="63"/>
    </row>
    <row r="68" spans="1:14" ht="15.75" customHeight="1" x14ac:dyDescent="0.3">
      <c r="A68" s="63"/>
      <c r="B68" s="63"/>
      <c r="C68" s="63"/>
      <c r="D68" s="63"/>
      <c r="E68" s="63"/>
      <c r="F68" s="63"/>
      <c r="G68" s="148"/>
      <c r="H68" s="63"/>
      <c r="I68" s="63"/>
      <c r="J68" s="63"/>
      <c r="K68" s="63"/>
      <c r="L68" s="63"/>
      <c r="M68" s="63"/>
      <c r="N68" s="63"/>
    </row>
    <row r="69" spans="1:14" ht="15.75" customHeight="1" x14ac:dyDescent="0.3">
      <c r="A69" s="63"/>
      <c r="B69" s="63"/>
      <c r="C69" s="63"/>
      <c r="D69" s="63"/>
      <c r="E69" s="63"/>
      <c r="F69" s="63"/>
      <c r="G69" s="148"/>
      <c r="H69" s="63"/>
      <c r="I69" s="63"/>
      <c r="J69" s="63"/>
      <c r="K69" s="63"/>
      <c r="L69" s="63"/>
      <c r="M69" s="63"/>
      <c r="N69" s="63"/>
    </row>
    <row r="70" spans="1:14" ht="15.75" customHeight="1" x14ac:dyDescent="0.3">
      <c r="A70" s="63"/>
      <c r="B70" s="63"/>
      <c r="C70" s="63"/>
      <c r="D70" s="63"/>
      <c r="E70" s="63"/>
      <c r="F70" s="63"/>
      <c r="G70" s="148"/>
      <c r="H70" s="63"/>
      <c r="I70" s="63"/>
      <c r="J70" s="63"/>
      <c r="K70" s="63"/>
      <c r="L70" s="63"/>
      <c r="M70" s="63"/>
      <c r="N70" s="63"/>
    </row>
    <row r="71" spans="1:14" ht="15.75" customHeight="1" x14ac:dyDescent="0.3">
      <c r="A71" s="63"/>
      <c r="B71" s="63"/>
      <c r="C71" s="63"/>
      <c r="D71" s="63"/>
      <c r="E71" s="63"/>
      <c r="F71" s="63"/>
      <c r="G71" s="148"/>
      <c r="H71" s="63"/>
      <c r="I71" s="63"/>
      <c r="J71" s="63"/>
      <c r="K71" s="63"/>
      <c r="L71" s="63"/>
      <c r="M71" s="63"/>
      <c r="N71" s="63"/>
    </row>
    <row r="72" spans="1:14" ht="15.75" customHeight="1" x14ac:dyDescent="0.3">
      <c r="A72" s="63"/>
      <c r="B72" s="63"/>
      <c r="C72" s="63"/>
      <c r="D72" s="63"/>
      <c r="E72" s="63"/>
      <c r="F72" s="63"/>
      <c r="G72" s="148"/>
      <c r="H72" s="63"/>
      <c r="I72" s="63"/>
      <c r="J72" s="63"/>
      <c r="K72" s="63"/>
      <c r="L72" s="63"/>
      <c r="M72" s="63"/>
      <c r="N72" s="63"/>
    </row>
    <row r="73" spans="1:14" ht="15.75" customHeight="1" x14ac:dyDescent="0.3">
      <c r="A73" s="63"/>
      <c r="B73" s="63"/>
      <c r="C73" s="63"/>
      <c r="D73" s="63"/>
      <c r="E73" s="63"/>
      <c r="F73" s="63"/>
      <c r="G73" s="148"/>
      <c r="H73" s="63"/>
      <c r="I73" s="63"/>
      <c r="J73" s="63"/>
      <c r="K73" s="63"/>
      <c r="L73" s="63"/>
      <c r="M73" s="63"/>
      <c r="N73" s="63"/>
    </row>
    <row r="74" spans="1:14" ht="15.75" customHeight="1" x14ac:dyDescent="0.3">
      <c r="A74" s="63"/>
      <c r="B74" s="63"/>
      <c r="C74" s="63"/>
      <c r="D74" s="63"/>
      <c r="E74" s="63"/>
      <c r="F74" s="63"/>
      <c r="G74" s="148"/>
      <c r="H74" s="63"/>
      <c r="I74" s="63"/>
      <c r="J74" s="63"/>
      <c r="K74" s="63"/>
      <c r="L74" s="63"/>
      <c r="M74" s="63"/>
      <c r="N74" s="63"/>
    </row>
    <row r="75" spans="1:14" ht="15.75" customHeight="1" x14ac:dyDescent="0.3">
      <c r="A75" s="63"/>
      <c r="B75" s="63"/>
      <c r="C75" s="63"/>
      <c r="D75" s="63"/>
      <c r="E75" s="63"/>
      <c r="F75" s="63"/>
      <c r="G75" s="148"/>
      <c r="H75" s="63"/>
      <c r="I75" s="63"/>
      <c r="J75" s="63"/>
      <c r="K75" s="63"/>
      <c r="L75" s="63"/>
      <c r="M75" s="63"/>
      <c r="N75" s="63"/>
    </row>
    <row r="76" spans="1:14" ht="15.75" customHeight="1" x14ac:dyDescent="0.3">
      <c r="A76" s="63"/>
      <c r="B76" s="63"/>
      <c r="C76" s="63"/>
      <c r="D76" s="63"/>
      <c r="E76" s="63"/>
      <c r="F76" s="63"/>
      <c r="G76" s="148"/>
      <c r="H76" s="63"/>
      <c r="I76" s="63"/>
      <c r="J76" s="63"/>
      <c r="K76" s="63"/>
      <c r="L76" s="63"/>
      <c r="M76" s="63"/>
      <c r="N76" s="63"/>
    </row>
    <row r="77" spans="1:14" ht="15.75" customHeight="1" x14ac:dyDescent="0.3">
      <c r="A77" s="63"/>
      <c r="B77" s="63"/>
      <c r="C77" s="63"/>
      <c r="D77" s="63"/>
      <c r="E77" s="63"/>
      <c r="F77" s="63"/>
      <c r="G77" s="148"/>
      <c r="H77" s="63"/>
      <c r="I77" s="63"/>
      <c r="J77" s="63"/>
      <c r="K77" s="63"/>
      <c r="L77" s="63"/>
      <c r="M77" s="63"/>
      <c r="N77" s="63"/>
    </row>
    <row r="78" spans="1:14" ht="15.75" customHeight="1" x14ac:dyDescent="0.3">
      <c r="A78" s="63"/>
      <c r="B78" s="63"/>
      <c r="C78" s="63"/>
      <c r="D78" s="63"/>
      <c r="E78" s="63"/>
      <c r="F78" s="63"/>
      <c r="G78" s="148"/>
      <c r="H78" s="63"/>
      <c r="I78" s="63"/>
      <c r="J78" s="63"/>
      <c r="K78" s="63"/>
      <c r="L78" s="63"/>
      <c r="M78" s="63"/>
      <c r="N78" s="63"/>
    </row>
    <row r="79" spans="1:14" ht="15.75" customHeight="1" x14ac:dyDescent="0.3">
      <c r="A79" s="63"/>
      <c r="B79" s="63"/>
      <c r="C79" s="63"/>
      <c r="D79" s="63"/>
      <c r="E79" s="63"/>
      <c r="F79" s="63"/>
      <c r="G79" s="148"/>
      <c r="H79" s="63"/>
      <c r="I79" s="63"/>
      <c r="J79" s="63"/>
      <c r="K79" s="63"/>
      <c r="L79" s="63"/>
      <c r="M79" s="63"/>
      <c r="N79" s="63"/>
    </row>
    <row r="80" spans="1:14" ht="15.75" customHeight="1" x14ac:dyDescent="0.3">
      <c r="A80" s="63"/>
      <c r="B80" s="63"/>
      <c r="C80" s="63"/>
      <c r="D80" s="63"/>
      <c r="E80" s="63"/>
      <c r="F80" s="63"/>
      <c r="G80" s="148"/>
      <c r="H80" s="63"/>
      <c r="I80" s="63"/>
      <c r="J80" s="63"/>
      <c r="K80" s="63"/>
      <c r="L80" s="63"/>
      <c r="M80" s="63"/>
      <c r="N80" s="63"/>
    </row>
    <row r="81" spans="1:14" ht="15.75" customHeight="1" x14ac:dyDescent="0.3">
      <c r="A81" s="63"/>
      <c r="B81" s="63"/>
      <c r="C81" s="63"/>
      <c r="D81" s="63"/>
      <c r="E81" s="63"/>
      <c r="F81" s="63"/>
      <c r="G81" s="148"/>
      <c r="H81" s="63"/>
      <c r="I81" s="63"/>
      <c r="J81" s="63"/>
      <c r="K81" s="63"/>
      <c r="L81" s="63"/>
      <c r="M81" s="63"/>
      <c r="N81" s="63"/>
    </row>
    <row r="82" spans="1:14" ht="15.75" customHeight="1" x14ac:dyDescent="0.3">
      <c r="A82" s="63"/>
      <c r="B82" s="63"/>
      <c r="C82" s="63"/>
      <c r="D82" s="63"/>
      <c r="E82" s="63"/>
      <c r="F82" s="63"/>
      <c r="G82" s="148"/>
      <c r="H82" s="63"/>
      <c r="I82" s="63"/>
      <c r="J82" s="63"/>
      <c r="K82" s="63"/>
      <c r="L82" s="63"/>
      <c r="M82" s="63"/>
      <c r="N82" s="63"/>
    </row>
    <row r="83" spans="1:14" ht="15.75" customHeight="1" x14ac:dyDescent="0.3">
      <c r="A83" s="63"/>
      <c r="B83" s="63"/>
      <c r="C83" s="63"/>
      <c r="D83" s="63"/>
      <c r="E83" s="63"/>
      <c r="F83" s="63"/>
      <c r="G83" s="148"/>
      <c r="H83" s="63"/>
      <c r="I83" s="63"/>
      <c r="J83" s="63"/>
      <c r="K83" s="63"/>
      <c r="L83" s="63"/>
      <c r="M83" s="63"/>
      <c r="N83" s="63"/>
    </row>
    <row r="84" spans="1:14" ht="15.75" customHeight="1" x14ac:dyDescent="0.3">
      <c r="A84" s="63"/>
      <c r="B84" s="63"/>
      <c r="C84" s="63"/>
      <c r="D84" s="63"/>
      <c r="E84" s="63"/>
      <c r="F84" s="63"/>
      <c r="G84" s="148"/>
      <c r="H84" s="63"/>
      <c r="I84" s="63"/>
      <c r="J84" s="63"/>
      <c r="K84" s="63"/>
      <c r="L84" s="63"/>
      <c r="M84" s="63"/>
      <c r="N84" s="63"/>
    </row>
    <row r="85" spans="1:14" ht="15.75" customHeight="1" x14ac:dyDescent="0.3">
      <c r="A85" s="63"/>
      <c r="B85" s="63"/>
      <c r="C85" s="63"/>
      <c r="D85" s="63"/>
      <c r="E85" s="63"/>
      <c r="F85" s="63"/>
      <c r="G85" s="148"/>
      <c r="H85" s="63"/>
      <c r="I85" s="63"/>
      <c r="J85" s="63"/>
      <c r="K85" s="63"/>
      <c r="L85" s="63"/>
      <c r="M85" s="63"/>
      <c r="N85" s="63"/>
    </row>
    <row r="86" spans="1:14" ht="15.75" customHeight="1" x14ac:dyDescent="0.3">
      <c r="A86" s="63"/>
      <c r="B86" s="63"/>
      <c r="C86" s="63"/>
      <c r="D86" s="63"/>
      <c r="E86" s="63"/>
      <c r="F86" s="63"/>
      <c r="G86" s="148"/>
      <c r="H86" s="63"/>
      <c r="I86" s="63"/>
      <c r="J86" s="63"/>
      <c r="K86" s="63"/>
      <c r="L86" s="63"/>
      <c r="M86" s="63"/>
      <c r="N86" s="63"/>
    </row>
    <row r="87" spans="1:14" ht="15.75" customHeight="1" x14ac:dyDescent="0.3">
      <c r="A87" s="63"/>
      <c r="B87" s="63"/>
      <c r="C87" s="63"/>
      <c r="D87" s="63"/>
      <c r="E87" s="63"/>
      <c r="F87" s="63"/>
      <c r="G87" s="148"/>
      <c r="H87" s="63"/>
      <c r="I87" s="63"/>
      <c r="J87" s="63"/>
      <c r="K87" s="63"/>
      <c r="L87" s="63"/>
      <c r="M87" s="63"/>
      <c r="N87" s="63"/>
    </row>
    <row r="88" spans="1:14" ht="15.75" customHeight="1" x14ac:dyDescent="0.3">
      <c r="A88" s="63"/>
      <c r="B88" s="63"/>
      <c r="C88" s="63"/>
      <c r="D88" s="63"/>
      <c r="E88" s="63"/>
      <c r="F88" s="63"/>
      <c r="G88" s="148"/>
      <c r="H88" s="63"/>
      <c r="I88" s="63"/>
      <c r="J88" s="63"/>
      <c r="K88" s="63"/>
      <c r="L88" s="63"/>
      <c r="M88" s="63"/>
      <c r="N88" s="63"/>
    </row>
    <row r="89" spans="1:14" ht="15.75" customHeight="1" x14ac:dyDescent="0.3">
      <c r="A89" s="63"/>
      <c r="B89" s="63"/>
      <c r="C89" s="63"/>
      <c r="D89" s="63"/>
      <c r="E89" s="63"/>
      <c r="F89" s="63"/>
      <c r="G89" s="148"/>
      <c r="H89" s="63"/>
      <c r="I89" s="63"/>
      <c r="J89" s="63"/>
      <c r="K89" s="63"/>
      <c r="L89" s="63"/>
      <c r="M89" s="63"/>
      <c r="N89" s="63"/>
    </row>
    <row r="90" spans="1:14" ht="15.75" customHeight="1" x14ac:dyDescent="0.3">
      <c r="A90" s="63"/>
      <c r="B90" s="63"/>
      <c r="C90" s="63"/>
      <c r="D90" s="63"/>
      <c r="E90" s="63"/>
      <c r="F90" s="63"/>
      <c r="G90" s="148"/>
      <c r="H90" s="63"/>
      <c r="I90" s="63"/>
      <c r="J90" s="63"/>
      <c r="K90" s="63"/>
      <c r="L90" s="63"/>
      <c r="M90" s="63"/>
      <c r="N90" s="63"/>
    </row>
    <row r="91" spans="1:14" ht="15.75" customHeight="1" x14ac:dyDescent="0.3">
      <c r="A91" s="63"/>
      <c r="B91" s="63"/>
      <c r="C91" s="63"/>
      <c r="D91" s="63"/>
      <c r="E91" s="63"/>
      <c r="F91" s="63"/>
      <c r="G91" s="148"/>
      <c r="H91" s="63"/>
      <c r="I91" s="63"/>
      <c r="J91" s="63"/>
      <c r="K91" s="63"/>
      <c r="L91" s="63"/>
      <c r="M91" s="63"/>
      <c r="N91" s="63"/>
    </row>
    <row r="92" spans="1:14" ht="15.75" customHeight="1" x14ac:dyDescent="0.3">
      <c r="A92" s="63"/>
      <c r="B92" s="63"/>
      <c r="C92" s="63"/>
      <c r="D92" s="63"/>
      <c r="E92" s="63"/>
      <c r="F92" s="63"/>
      <c r="G92" s="148"/>
      <c r="H92" s="63"/>
      <c r="I92" s="63"/>
      <c r="J92" s="63"/>
      <c r="K92" s="63"/>
      <c r="L92" s="63"/>
      <c r="M92" s="63"/>
      <c r="N92" s="63"/>
    </row>
    <row r="93" spans="1:14" ht="15.75" customHeight="1" x14ac:dyDescent="0.3">
      <c r="A93" s="63"/>
      <c r="B93" s="63"/>
      <c r="C93" s="63"/>
      <c r="D93" s="63"/>
      <c r="E93" s="63"/>
      <c r="F93" s="63"/>
      <c r="G93" s="148"/>
      <c r="H93" s="63"/>
      <c r="I93" s="63"/>
      <c r="J93" s="63"/>
      <c r="K93" s="63"/>
      <c r="L93" s="63"/>
      <c r="M93" s="63"/>
      <c r="N93" s="63"/>
    </row>
    <row r="94" spans="1:14" ht="15.75" customHeight="1" x14ac:dyDescent="0.3">
      <c r="A94" s="63"/>
      <c r="B94" s="63"/>
      <c r="C94" s="63"/>
      <c r="D94" s="63"/>
      <c r="E94" s="63"/>
      <c r="F94" s="63"/>
      <c r="G94" s="148"/>
      <c r="H94" s="63"/>
      <c r="I94" s="63"/>
      <c r="J94" s="63"/>
      <c r="K94" s="63"/>
      <c r="L94" s="63"/>
      <c r="M94" s="63"/>
      <c r="N94" s="63"/>
    </row>
    <row r="95" spans="1:14" ht="15.75" customHeight="1" x14ac:dyDescent="0.3">
      <c r="A95" s="63"/>
      <c r="B95" s="63"/>
      <c r="C95" s="63"/>
      <c r="D95" s="63"/>
      <c r="E95" s="63"/>
      <c r="F95" s="63"/>
      <c r="G95" s="148"/>
      <c r="H95" s="63"/>
      <c r="I95" s="63"/>
      <c r="J95" s="63"/>
      <c r="K95" s="63"/>
      <c r="L95" s="63"/>
      <c r="M95" s="63"/>
      <c r="N95" s="63"/>
    </row>
    <row r="96" spans="1:14" ht="15.75" customHeight="1" x14ac:dyDescent="0.3">
      <c r="A96" s="63"/>
      <c r="B96" s="63"/>
      <c r="C96" s="63"/>
      <c r="D96" s="63"/>
      <c r="E96" s="63"/>
      <c r="F96" s="63"/>
      <c r="G96" s="148"/>
      <c r="H96" s="63"/>
      <c r="I96" s="63"/>
      <c r="J96" s="63"/>
      <c r="K96" s="63"/>
      <c r="L96" s="63"/>
      <c r="M96" s="63"/>
      <c r="N96" s="63"/>
    </row>
    <row r="97" spans="1:14" ht="15.75" customHeight="1" x14ac:dyDescent="0.3">
      <c r="A97" s="63"/>
      <c r="B97" s="63"/>
      <c r="C97" s="63"/>
      <c r="D97" s="63"/>
      <c r="E97" s="63"/>
      <c r="F97" s="63"/>
      <c r="G97" s="148"/>
      <c r="H97" s="63"/>
      <c r="I97" s="63"/>
      <c r="J97" s="63"/>
      <c r="K97" s="63"/>
      <c r="L97" s="63"/>
      <c r="M97" s="63"/>
      <c r="N97" s="63"/>
    </row>
    <row r="98" spans="1:14" ht="15.75" customHeight="1" x14ac:dyDescent="0.3">
      <c r="A98" s="63"/>
      <c r="B98" s="63"/>
      <c r="C98" s="63"/>
      <c r="D98" s="63"/>
      <c r="E98" s="63"/>
      <c r="F98" s="63"/>
      <c r="G98" s="148"/>
      <c r="H98" s="63"/>
      <c r="I98" s="63"/>
      <c r="J98" s="63"/>
      <c r="K98" s="63"/>
      <c r="L98" s="63"/>
      <c r="M98" s="63"/>
      <c r="N98" s="63"/>
    </row>
    <row r="99" spans="1:14" ht="15.75" customHeight="1" x14ac:dyDescent="0.3">
      <c r="A99" s="63"/>
      <c r="B99" s="63"/>
      <c r="C99" s="63"/>
      <c r="D99" s="63"/>
      <c r="E99" s="63"/>
      <c r="F99" s="63"/>
      <c r="G99" s="148"/>
      <c r="H99" s="63"/>
      <c r="I99" s="63"/>
      <c r="J99" s="63"/>
      <c r="K99" s="63"/>
      <c r="L99" s="63"/>
      <c r="M99" s="63"/>
      <c r="N99" s="63"/>
    </row>
    <row r="100" spans="1:14" ht="15.75" customHeight="1" x14ac:dyDescent="0.3">
      <c r="A100" s="63"/>
      <c r="B100" s="63"/>
      <c r="C100" s="63"/>
      <c r="D100" s="63"/>
      <c r="E100" s="63"/>
      <c r="F100" s="63"/>
      <c r="G100" s="148"/>
      <c r="H100" s="63"/>
      <c r="I100" s="63"/>
      <c r="J100" s="63"/>
      <c r="K100" s="63"/>
      <c r="L100" s="63"/>
      <c r="M100" s="63"/>
      <c r="N100" s="63"/>
    </row>
    <row r="101" spans="1:14" ht="15.75" customHeight="1" x14ac:dyDescent="0.3">
      <c r="A101" s="63"/>
      <c r="B101" s="63"/>
      <c r="C101" s="63"/>
      <c r="D101" s="63"/>
      <c r="E101" s="63"/>
      <c r="F101" s="63"/>
      <c r="G101" s="148"/>
      <c r="H101" s="63"/>
      <c r="I101" s="63"/>
      <c r="J101" s="63"/>
      <c r="K101" s="63"/>
      <c r="L101" s="63"/>
      <c r="M101" s="63"/>
      <c r="N101" s="63"/>
    </row>
    <row r="102" spans="1:14" ht="15.75" customHeight="1" x14ac:dyDescent="0.3">
      <c r="A102" s="63"/>
      <c r="B102" s="63"/>
      <c r="C102" s="63"/>
      <c r="D102" s="63"/>
      <c r="E102" s="63"/>
      <c r="F102" s="63"/>
      <c r="G102" s="148"/>
      <c r="H102" s="63"/>
      <c r="I102" s="63"/>
      <c r="J102" s="63"/>
      <c r="K102" s="63"/>
      <c r="L102" s="63"/>
      <c r="M102" s="63"/>
      <c r="N102" s="63"/>
    </row>
    <row r="103" spans="1:14" ht="15.75" customHeight="1" x14ac:dyDescent="0.3">
      <c r="A103" s="63"/>
      <c r="B103" s="63"/>
      <c r="C103" s="63"/>
      <c r="D103" s="63"/>
      <c r="E103" s="63"/>
      <c r="F103" s="63"/>
      <c r="G103" s="148"/>
      <c r="H103" s="63"/>
      <c r="I103" s="63"/>
      <c r="J103" s="63"/>
      <c r="K103" s="63"/>
      <c r="L103" s="63"/>
      <c r="M103" s="63"/>
      <c r="N103" s="63"/>
    </row>
    <row r="104" spans="1:14" ht="15.75" customHeight="1" x14ac:dyDescent="0.3">
      <c r="A104" s="63"/>
      <c r="B104" s="63"/>
      <c r="C104" s="63"/>
      <c r="D104" s="63"/>
      <c r="E104" s="63"/>
      <c r="F104" s="63"/>
      <c r="G104" s="148"/>
      <c r="H104" s="63"/>
      <c r="I104" s="63"/>
      <c r="J104" s="63"/>
      <c r="K104" s="63"/>
      <c r="L104" s="63"/>
      <c r="M104" s="63"/>
      <c r="N104" s="63"/>
    </row>
    <row r="105" spans="1:14" ht="15.75" customHeight="1" x14ac:dyDescent="0.3">
      <c r="A105" s="63"/>
      <c r="B105" s="63"/>
      <c r="C105" s="63"/>
      <c r="D105" s="63"/>
      <c r="E105" s="63"/>
      <c r="F105" s="63"/>
      <c r="G105" s="148"/>
      <c r="H105" s="63"/>
      <c r="I105" s="63"/>
      <c r="J105" s="63"/>
      <c r="K105" s="63"/>
      <c r="L105" s="63"/>
      <c r="M105" s="63"/>
      <c r="N105" s="63"/>
    </row>
    <row r="106" spans="1:14" ht="15.75" customHeight="1" x14ac:dyDescent="0.3">
      <c r="A106" s="63"/>
      <c r="B106" s="63"/>
      <c r="C106" s="63"/>
      <c r="D106" s="63"/>
      <c r="E106" s="63"/>
      <c r="F106" s="63"/>
      <c r="G106" s="148"/>
      <c r="H106" s="63"/>
      <c r="I106" s="63"/>
      <c r="J106" s="63"/>
      <c r="K106" s="63"/>
      <c r="L106" s="63"/>
      <c r="M106" s="63"/>
      <c r="N106" s="63"/>
    </row>
    <row r="107" spans="1:14" ht="15.75" customHeight="1" x14ac:dyDescent="0.3">
      <c r="A107" s="63"/>
      <c r="B107" s="63"/>
      <c r="C107" s="63"/>
      <c r="D107" s="63"/>
      <c r="E107" s="63"/>
      <c r="F107" s="63"/>
      <c r="G107" s="148"/>
      <c r="H107" s="63"/>
      <c r="I107" s="63"/>
      <c r="J107" s="63"/>
      <c r="K107" s="63"/>
      <c r="L107" s="63"/>
      <c r="M107" s="63"/>
      <c r="N107" s="63"/>
    </row>
    <row r="108" spans="1:14" ht="15.75" customHeight="1" x14ac:dyDescent="0.3">
      <c r="A108" s="63"/>
      <c r="B108" s="63"/>
      <c r="C108" s="63"/>
      <c r="D108" s="63"/>
      <c r="E108" s="63"/>
      <c r="F108" s="63"/>
      <c r="G108" s="148"/>
      <c r="H108" s="63"/>
      <c r="I108" s="63"/>
      <c r="J108" s="63"/>
      <c r="K108" s="63"/>
      <c r="L108" s="63"/>
      <c r="M108" s="63"/>
      <c r="N108" s="63"/>
    </row>
    <row r="109" spans="1:14" ht="15.75" customHeight="1" x14ac:dyDescent="0.3">
      <c r="A109" s="63"/>
      <c r="B109" s="63"/>
      <c r="C109" s="63"/>
      <c r="D109" s="63"/>
      <c r="E109" s="63"/>
      <c r="F109" s="63"/>
      <c r="G109" s="148"/>
      <c r="H109" s="63"/>
      <c r="I109" s="63"/>
      <c r="J109" s="63"/>
      <c r="K109" s="63"/>
      <c r="L109" s="63"/>
      <c r="M109" s="63"/>
      <c r="N109" s="63"/>
    </row>
    <row r="110" spans="1:14" ht="15.75" customHeight="1" x14ac:dyDescent="0.3">
      <c r="A110" s="63"/>
      <c r="B110" s="63"/>
      <c r="C110" s="63"/>
      <c r="D110" s="63"/>
      <c r="E110" s="63"/>
      <c r="F110" s="63"/>
      <c r="G110" s="148"/>
      <c r="H110" s="63"/>
      <c r="I110" s="63"/>
      <c r="J110" s="63"/>
      <c r="K110" s="63"/>
      <c r="L110" s="63"/>
      <c r="M110" s="63"/>
      <c r="N110" s="63"/>
    </row>
    <row r="111" spans="1:14" ht="15.75" customHeight="1" x14ac:dyDescent="0.3">
      <c r="A111" s="63"/>
      <c r="B111" s="63"/>
      <c r="C111" s="63"/>
      <c r="D111" s="63"/>
      <c r="E111" s="63"/>
      <c r="F111" s="63"/>
      <c r="G111" s="148"/>
      <c r="H111" s="63"/>
      <c r="I111" s="63"/>
      <c r="J111" s="63"/>
      <c r="K111" s="63"/>
      <c r="L111" s="63"/>
      <c r="M111" s="63"/>
      <c r="N111" s="63"/>
    </row>
  </sheetData>
  <hyperlinks>
    <hyperlink ref="A2" location="'Index'!A3" tooltip="Go to the Index sheet" display="á" xr:uid="{A0CA2F00-B813-4D27-B5E8-AC2A277FBE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D6DD-AE96-4D6A-82E5-19AAF25CADB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597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598</v>
      </c>
    </row>
    <row r="3" spans="1:25" ht="15.75" customHeight="1" x14ac:dyDescent="0.3">
      <c r="A3" s="7"/>
      <c r="B3" s="9" t="s">
        <v>4</v>
      </c>
      <c r="C3" s="8" t="s">
        <v>599</v>
      </c>
      <c r="D3" s="8"/>
      <c r="E3" s="8" t="s">
        <v>600</v>
      </c>
      <c r="F3" s="9"/>
      <c r="G3" s="9"/>
      <c r="H3" s="9"/>
      <c r="I3" s="9"/>
      <c r="J3" s="9"/>
      <c r="K3" s="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97">
        <v>2</v>
      </c>
      <c r="B4" s="98" t="s">
        <v>10</v>
      </c>
      <c r="C4" s="99" t="s">
        <v>11</v>
      </c>
      <c r="D4" s="100"/>
      <c r="E4" s="101"/>
      <c r="F4" s="102" t="s">
        <v>12</v>
      </c>
      <c r="G4" s="102" t="s">
        <v>13</v>
      </c>
      <c r="H4" s="102" t="s">
        <v>14</v>
      </c>
      <c r="I4" s="103" t="s">
        <v>15</v>
      </c>
      <c r="K4" s="4"/>
    </row>
    <row r="5" spans="1:25" ht="15.75" customHeight="1" x14ac:dyDescent="0.3">
      <c r="A5" s="124">
        <v>8</v>
      </c>
      <c r="B5" s="105" t="s">
        <v>601</v>
      </c>
      <c r="C5" s="105" t="s">
        <v>71</v>
      </c>
      <c r="D5" s="107">
        <v>100.002</v>
      </c>
      <c r="E5" s="107">
        <v>99.001000000000005</v>
      </c>
      <c r="F5" s="107">
        <f t="shared" ref="F5:F13" si="0">SUM(D5,E5)</f>
        <v>199.00299999999999</v>
      </c>
      <c r="G5" s="108">
        <v>6</v>
      </c>
      <c r="H5" s="107">
        <v>1195.0219999999999</v>
      </c>
      <c r="I5" s="155">
        <v>46</v>
      </c>
      <c r="K5" s="4"/>
    </row>
    <row r="6" spans="1:25" ht="15.75" customHeight="1" x14ac:dyDescent="0.3">
      <c r="A6" s="110">
        <v>9</v>
      </c>
      <c r="B6" s="111" t="s">
        <v>602</v>
      </c>
      <c r="C6" s="111" t="s">
        <v>71</v>
      </c>
      <c r="D6" s="112">
        <v>100.006</v>
      </c>
      <c r="E6" s="112">
        <v>99.001999999999995</v>
      </c>
      <c r="F6" s="112">
        <f t="shared" si="0"/>
        <v>199.00799999999998</v>
      </c>
      <c r="G6" s="156">
        <v>7</v>
      </c>
      <c r="H6" s="112">
        <v>1196.0350000000001</v>
      </c>
      <c r="I6" s="157">
        <v>45</v>
      </c>
      <c r="N6" s="158"/>
      <c r="O6" s="158"/>
      <c r="P6" s="158"/>
      <c r="R6" s="158"/>
      <c r="S6" s="159"/>
    </row>
    <row r="7" spans="1:25" ht="15.75" customHeight="1" x14ac:dyDescent="0.3">
      <c r="A7" s="110">
        <v>2</v>
      </c>
      <c r="B7" s="111" t="s">
        <v>603</v>
      </c>
      <c r="C7" s="111" t="s">
        <v>184</v>
      </c>
      <c r="D7" s="112">
        <v>100.006</v>
      </c>
      <c r="E7" s="112">
        <v>100.003</v>
      </c>
      <c r="F7" s="112">
        <f t="shared" si="0"/>
        <v>200.00900000000001</v>
      </c>
      <c r="G7" s="156">
        <v>9</v>
      </c>
      <c r="H7" s="112">
        <v>1192.027</v>
      </c>
      <c r="I7" s="114">
        <v>40</v>
      </c>
      <c r="J7" s="85"/>
      <c r="K7" s="4"/>
    </row>
    <row r="8" spans="1:25" ht="15.75" customHeight="1" x14ac:dyDescent="0.3">
      <c r="A8" s="110">
        <v>6</v>
      </c>
      <c r="B8" s="111" t="s">
        <v>190</v>
      </c>
      <c r="C8" s="111" t="s">
        <v>191</v>
      </c>
      <c r="D8" s="112">
        <v>100</v>
      </c>
      <c r="E8" s="112">
        <v>95.001000000000005</v>
      </c>
      <c r="F8" s="112">
        <f t="shared" si="0"/>
        <v>195.001</v>
      </c>
      <c r="G8" s="156">
        <v>4</v>
      </c>
      <c r="H8" s="112">
        <v>1185.018</v>
      </c>
      <c r="I8" s="157">
        <v>34</v>
      </c>
    </row>
    <row r="9" spans="1:25" ht="15.75" customHeight="1" x14ac:dyDescent="0.3">
      <c r="A9" s="110">
        <v>1</v>
      </c>
      <c r="B9" s="160" t="s">
        <v>604</v>
      </c>
      <c r="C9" s="111" t="s">
        <v>129</v>
      </c>
      <c r="D9" s="112">
        <v>100.001</v>
      </c>
      <c r="E9" s="112">
        <v>100.001</v>
      </c>
      <c r="F9" s="112">
        <f t="shared" si="0"/>
        <v>200.00200000000001</v>
      </c>
      <c r="G9" s="156">
        <v>8</v>
      </c>
      <c r="H9" s="112">
        <v>1181.021</v>
      </c>
      <c r="I9" s="114">
        <v>31</v>
      </c>
      <c r="P9" s="161"/>
      <c r="Q9" s="161"/>
      <c r="R9" s="161"/>
      <c r="S9" s="161"/>
    </row>
    <row r="10" spans="1:25" ht="15.75" customHeight="1" x14ac:dyDescent="0.3">
      <c r="A10" s="110">
        <v>7</v>
      </c>
      <c r="B10" s="111" t="s">
        <v>186</v>
      </c>
      <c r="C10" s="111" t="s">
        <v>129</v>
      </c>
      <c r="D10" s="112">
        <v>95</v>
      </c>
      <c r="E10" s="112">
        <v>94.001000000000005</v>
      </c>
      <c r="F10" s="112">
        <f t="shared" si="0"/>
        <v>189.001</v>
      </c>
      <c r="G10" s="156">
        <v>3</v>
      </c>
      <c r="H10" s="112">
        <v>1174.0150000000001</v>
      </c>
      <c r="I10" s="157">
        <v>27</v>
      </c>
    </row>
    <row r="11" spans="1:25" ht="15.75" customHeight="1" x14ac:dyDescent="0.3">
      <c r="A11" s="110">
        <v>4</v>
      </c>
      <c r="B11" s="111" t="s">
        <v>605</v>
      </c>
      <c r="C11" s="111" t="s">
        <v>17</v>
      </c>
      <c r="D11" s="112">
        <v>98.001000000000005</v>
      </c>
      <c r="E11" s="112">
        <v>97.001000000000005</v>
      </c>
      <c r="F11" s="112">
        <f t="shared" si="0"/>
        <v>195.00200000000001</v>
      </c>
      <c r="G11" s="156">
        <v>5</v>
      </c>
      <c r="H11" s="112">
        <v>1166.009</v>
      </c>
      <c r="I11" s="157">
        <v>19</v>
      </c>
    </row>
    <row r="12" spans="1:25" ht="15.75" customHeight="1" x14ac:dyDescent="0.3">
      <c r="A12" s="110">
        <v>5</v>
      </c>
      <c r="B12" s="111" t="s">
        <v>606</v>
      </c>
      <c r="C12" s="111" t="s">
        <v>193</v>
      </c>
      <c r="D12" s="112" t="s">
        <v>189</v>
      </c>
      <c r="E12" s="112"/>
      <c r="F12" s="112">
        <f t="shared" si="0"/>
        <v>0</v>
      </c>
      <c r="G12" s="156">
        <v>0</v>
      </c>
      <c r="H12" s="112">
        <v>595.00900000000001</v>
      </c>
      <c r="I12" s="157">
        <v>18</v>
      </c>
    </row>
    <row r="13" spans="1:25" ht="15.75" customHeight="1" x14ac:dyDescent="0.3">
      <c r="A13" s="125">
        <v>3</v>
      </c>
      <c r="B13" s="119" t="s">
        <v>607</v>
      </c>
      <c r="C13" s="119" t="s">
        <v>608</v>
      </c>
      <c r="D13" s="121">
        <v>81</v>
      </c>
      <c r="E13" s="121">
        <v>79</v>
      </c>
      <c r="F13" s="121">
        <f t="shared" si="0"/>
        <v>160</v>
      </c>
      <c r="G13" s="162">
        <v>2</v>
      </c>
      <c r="H13" s="121">
        <v>1026.001</v>
      </c>
      <c r="I13" s="163">
        <v>9</v>
      </c>
    </row>
    <row r="14" spans="1:25" ht="15.75" customHeight="1" x14ac:dyDescent="0.3"/>
    <row r="15" spans="1:25" ht="15.75" customHeight="1" x14ac:dyDescent="0.3">
      <c r="A15" s="7"/>
      <c r="B15" s="9" t="s">
        <v>7</v>
      </c>
      <c r="C15" s="8" t="s">
        <v>609</v>
      </c>
      <c r="D15" s="8"/>
      <c r="E15" s="8" t="s">
        <v>546</v>
      </c>
      <c r="F15" s="9"/>
      <c r="G15" s="9"/>
      <c r="H15" s="9"/>
      <c r="I15" s="9"/>
    </row>
    <row r="16" spans="1:25" ht="15.75" customHeight="1" x14ac:dyDescent="0.3">
      <c r="A16" s="97">
        <v>2</v>
      </c>
      <c r="B16" s="98" t="s">
        <v>10</v>
      </c>
      <c r="C16" s="99" t="s">
        <v>11</v>
      </c>
      <c r="D16" s="100"/>
      <c r="E16" s="101"/>
      <c r="F16" s="102" t="s">
        <v>12</v>
      </c>
      <c r="G16" s="102" t="s">
        <v>13</v>
      </c>
      <c r="H16" s="102" t="s">
        <v>14</v>
      </c>
      <c r="I16" s="103" t="s">
        <v>15</v>
      </c>
    </row>
    <row r="17" spans="1:9" ht="15.75" customHeight="1" x14ac:dyDescent="0.3">
      <c r="A17" s="124">
        <v>4</v>
      </c>
      <c r="B17" s="105" t="s">
        <v>610</v>
      </c>
      <c r="C17" s="105" t="s">
        <v>193</v>
      </c>
      <c r="D17" s="107">
        <v>99.001000000000005</v>
      </c>
      <c r="E17" s="107">
        <v>98.001000000000005</v>
      </c>
      <c r="F17" s="107">
        <f t="shared" ref="F17:F25" si="1">SUM(D17,E17)</f>
        <v>197.00200000000001</v>
      </c>
      <c r="G17" s="108">
        <v>7</v>
      </c>
      <c r="H17" s="107">
        <v>1193.0170000000001</v>
      </c>
      <c r="I17" s="155">
        <v>51</v>
      </c>
    </row>
    <row r="18" spans="1:9" ht="15.75" customHeight="1" x14ac:dyDescent="0.3">
      <c r="A18" s="110">
        <v>9</v>
      </c>
      <c r="B18" s="111" t="s">
        <v>611</v>
      </c>
      <c r="C18" s="111" t="s">
        <v>75</v>
      </c>
      <c r="D18" s="112">
        <v>100</v>
      </c>
      <c r="E18" s="112">
        <v>98.003</v>
      </c>
      <c r="F18" s="112">
        <f t="shared" si="1"/>
        <v>198.00299999999999</v>
      </c>
      <c r="G18" s="156">
        <v>9</v>
      </c>
      <c r="H18" s="112">
        <v>1179.0170000000001</v>
      </c>
      <c r="I18" s="157">
        <v>41</v>
      </c>
    </row>
    <row r="19" spans="1:9" ht="15.75" customHeight="1" x14ac:dyDescent="0.3">
      <c r="A19" s="110">
        <v>1</v>
      </c>
      <c r="B19" s="111" t="s">
        <v>612</v>
      </c>
      <c r="C19" s="111" t="s">
        <v>60</v>
      </c>
      <c r="D19" s="112">
        <v>100.001</v>
      </c>
      <c r="E19" s="112">
        <v>98.001999999999995</v>
      </c>
      <c r="F19" s="112">
        <f t="shared" si="1"/>
        <v>198.00299999999999</v>
      </c>
      <c r="G19" s="156">
        <v>9</v>
      </c>
      <c r="H19" s="112">
        <v>1172.0139999999999</v>
      </c>
      <c r="I19" s="114">
        <v>36</v>
      </c>
    </row>
    <row r="20" spans="1:9" ht="15.75" customHeight="1" x14ac:dyDescent="0.3">
      <c r="A20" s="110">
        <v>6</v>
      </c>
      <c r="B20" s="111" t="s">
        <v>613</v>
      </c>
      <c r="C20" s="111" t="s">
        <v>71</v>
      </c>
      <c r="D20" s="112">
        <v>97.001000000000005</v>
      </c>
      <c r="E20" s="112">
        <v>96.001000000000005</v>
      </c>
      <c r="F20" s="112">
        <f t="shared" si="1"/>
        <v>193.00200000000001</v>
      </c>
      <c r="G20" s="156">
        <v>4</v>
      </c>
      <c r="H20" s="112">
        <v>1166.0060000000001</v>
      </c>
      <c r="I20" s="157">
        <v>32</v>
      </c>
    </row>
    <row r="21" spans="1:9" ht="15.75" customHeight="1" x14ac:dyDescent="0.3">
      <c r="A21" s="110">
        <v>5</v>
      </c>
      <c r="B21" s="111" t="s">
        <v>93</v>
      </c>
      <c r="C21" s="111" t="s">
        <v>40</v>
      </c>
      <c r="D21" s="112">
        <v>98.003</v>
      </c>
      <c r="E21" s="112">
        <v>98</v>
      </c>
      <c r="F21" s="112">
        <f t="shared" si="1"/>
        <v>196.00299999999999</v>
      </c>
      <c r="G21" s="156">
        <v>5</v>
      </c>
      <c r="H21" s="112">
        <v>1168.0169999999998</v>
      </c>
      <c r="I21" s="157">
        <v>31</v>
      </c>
    </row>
    <row r="22" spans="1:9" ht="15.75" customHeight="1" x14ac:dyDescent="0.3">
      <c r="A22" s="110">
        <v>2</v>
      </c>
      <c r="B22" s="111" t="s">
        <v>614</v>
      </c>
      <c r="C22" s="111" t="s">
        <v>129</v>
      </c>
      <c r="D22" s="112">
        <v>98.003</v>
      </c>
      <c r="E22" s="112">
        <v>98.003</v>
      </c>
      <c r="F22" s="112">
        <f t="shared" si="1"/>
        <v>196.006</v>
      </c>
      <c r="G22" s="156">
        <v>6</v>
      </c>
      <c r="H22" s="112">
        <v>1166.02</v>
      </c>
      <c r="I22" s="157">
        <v>30</v>
      </c>
    </row>
    <row r="23" spans="1:9" ht="15.75" customHeight="1" x14ac:dyDescent="0.3">
      <c r="A23" s="110">
        <v>7</v>
      </c>
      <c r="B23" s="111" t="s">
        <v>615</v>
      </c>
      <c r="C23" s="111" t="s">
        <v>75</v>
      </c>
      <c r="D23" s="112">
        <v>97</v>
      </c>
      <c r="E23" s="112">
        <v>96</v>
      </c>
      <c r="F23" s="112">
        <f t="shared" si="1"/>
        <v>193</v>
      </c>
      <c r="G23" s="156">
        <v>3</v>
      </c>
      <c r="H23" s="112">
        <v>1168.0140000000001</v>
      </c>
      <c r="I23" s="157">
        <v>28</v>
      </c>
    </row>
    <row r="24" spans="1:9" ht="15.75" customHeight="1" x14ac:dyDescent="0.3">
      <c r="A24" s="110">
        <v>3</v>
      </c>
      <c r="B24" s="111" t="s">
        <v>616</v>
      </c>
      <c r="C24" s="111" t="s">
        <v>126</v>
      </c>
      <c r="D24" s="112">
        <v>96.001000000000005</v>
      </c>
      <c r="E24" s="112">
        <v>93</v>
      </c>
      <c r="F24" s="112">
        <f t="shared" si="1"/>
        <v>189.001</v>
      </c>
      <c r="G24" s="156">
        <v>2</v>
      </c>
      <c r="H24" s="112">
        <v>1152.0130000000001</v>
      </c>
      <c r="I24" s="157">
        <v>17</v>
      </c>
    </row>
    <row r="25" spans="1:9" ht="15.75" customHeight="1" x14ac:dyDescent="0.3">
      <c r="A25" s="125">
        <v>8</v>
      </c>
      <c r="B25" s="119" t="s">
        <v>233</v>
      </c>
      <c r="C25" s="119" t="s">
        <v>129</v>
      </c>
      <c r="D25" s="121" t="s">
        <v>189</v>
      </c>
      <c r="E25" s="121"/>
      <c r="F25" s="121">
        <f t="shared" si="1"/>
        <v>0</v>
      </c>
      <c r="G25" s="162">
        <v>0</v>
      </c>
      <c r="H25" s="121">
        <v>924.00400000000002</v>
      </c>
      <c r="I25" s="163">
        <v>7</v>
      </c>
    </row>
    <row r="26" spans="1:9" ht="15.75" customHeight="1" x14ac:dyDescent="0.3"/>
    <row r="27" spans="1:9" ht="15.75" customHeight="1" x14ac:dyDescent="0.3">
      <c r="A27" s="7"/>
      <c r="B27" s="9" t="s">
        <v>46</v>
      </c>
      <c r="C27" s="8" t="s">
        <v>617</v>
      </c>
      <c r="D27" s="8"/>
      <c r="E27" s="8" t="s">
        <v>618</v>
      </c>
      <c r="F27" s="9"/>
      <c r="G27" s="9"/>
      <c r="H27" s="9"/>
      <c r="I27" s="9"/>
    </row>
    <row r="28" spans="1:9" ht="15.75" customHeight="1" x14ac:dyDescent="0.3">
      <c r="A28" s="97">
        <v>2</v>
      </c>
      <c r="B28" s="98" t="s">
        <v>10</v>
      </c>
      <c r="C28" s="99" t="s">
        <v>11</v>
      </c>
      <c r="D28" s="100"/>
      <c r="E28" s="101"/>
      <c r="F28" s="102" t="s">
        <v>12</v>
      </c>
      <c r="G28" s="102" t="s">
        <v>13</v>
      </c>
      <c r="H28" s="102" t="s">
        <v>14</v>
      </c>
      <c r="I28" s="103" t="s">
        <v>15</v>
      </c>
    </row>
    <row r="29" spans="1:9" ht="15.75" customHeight="1" x14ac:dyDescent="0.3">
      <c r="A29" s="124">
        <v>6</v>
      </c>
      <c r="B29" s="105" t="s">
        <v>619</v>
      </c>
      <c r="C29" s="105" t="s">
        <v>86</v>
      </c>
      <c r="D29" s="107">
        <v>98</v>
      </c>
      <c r="E29" s="107">
        <v>95.001999999999995</v>
      </c>
      <c r="F29" s="107">
        <f t="shared" ref="F29:F37" si="2">SUM(D29,E29)</f>
        <v>193.00200000000001</v>
      </c>
      <c r="G29" s="108">
        <v>8</v>
      </c>
      <c r="H29" s="107">
        <v>1165.0129999999999</v>
      </c>
      <c r="I29" s="155">
        <v>49</v>
      </c>
    </row>
    <row r="30" spans="1:9" ht="15.75" customHeight="1" x14ac:dyDescent="0.3">
      <c r="A30" s="110">
        <v>5</v>
      </c>
      <c r="B30" s="111" t="s">
        <v>620</v>
      </c>
      <c r="C30" s="111" t="s">
        <v>445</v>
      </c>
      <c r="D30" s="112">
        <v>97.001000000000005</v>
      </c>
      <c r="E30" s="112">
        <v>93</v>
      </c>
      <c r="F30" s="112">
        <f t="shared" si="2"/>
        <v>190.001</v>
      </c>
      <c r="G30" s="156">
        <v>7</v>
      </c>
      <c r="H30" s="112">
        <v>1163.011</v>
      </c>
      <c r="I30" s="157">
        <v>47</v>
      </c>
    </row>
    <row r="31" spans="1:9" ht="15.75" customHeight="1" x14ac:dyDescent="0.3">
      <c r="A31" s="110">
        <v>1</v>
      </c>
      <c r="B31" s="111" t="s">
        <v>621</v>
      </c>
      <c r="C31" s="111" t="s">
        <v>622</v>
      </c>
      <c r="D31" s="112">
        <v>98.001999999999995</v>
      </c>
      <c r="E31" s="112">
        <v>97</v>
      </c>
      <c r="F31" s="112">
        <f t="shared" si="2"/>
        <v>195.00200000000001</v>
      </c>
      <c r="G31" s="156">
        <v>9</v>
      </c>
      <c r="H31" s="112">
        <v>1155.0070000000001</v>
      </c>
      <c r="I31" s="114">
        <v>41</v>
      </c>
    </row>
    <row r="32" spans="1:9" ht="15.75" customHeight="1" x14ac:dyDescent="0.3">
      <c r="A32" s="110">
        <v>9</v>
      </c>
      <c r="B32" s="111" t="s">
        <v>449</v>
      </c>
      <c r="C32" s="111" t="s">
        <v>430</v>
      </c>
      <c r="D32" s="112">
        <v>95</v>
      </c>
      <c r="E32" s="112">
        <v>93</v>
      </c>
      <c r="F32" s="112">
        <f t="shared" si="2"/>
        <v>188</v>
      </c>
      <c r="G32" s="156">
        <v>6</v>
      </c>
      <c r="H32" s="112">
        <v>1129.002</v>
      </c>
      <c r="I32" s="157">
        <v>35</v>
      </c>
    </row>
    <row r="33" spans="1:9" ht="15.75" customHeight="1" x14ac:dyDescent="0.3">
      <c r="A33" s="110">
        <v>2</v>
      </c>
      <c r="B33" s="111" t="s">
        <v>623</v>
      </c>
      <c r="C33" s="111" t="s">
        <v>622</v>
      </c>
      <c r="D33" s="112">
        <v>95</v>
      </c>
      <c r="E33" s="112">
        <v>88.001000000000005</v>
      </c>
      <c r="F33" s="112">
        <f t="shared" si="2"/>
        <v>183.001</v>
      </c>
      <c r="G33" s="156">
        <v>4</v>
      </c>
      <c r="H33" s="112">
        <v>1125.002</v>
      </c>
      <c r="I33" s="157">
        <v>27</v>
      </c>
    </row>
    <row r="34" spans="1:9" ht="15.75" customHeight="1" x14ac:dyDescent="0.3">
      <c r="A34" s="110">
        <v>8</v>
      </c>
      <c r="B34" s="111" t="s">
        <v>624</v>
      </c>
      <c r="C34" s="111" t="s">
        <v>17</v>
      </c>
      <c r="D34" s="112">
        <v>93</v>
      </c>
      <c r="E34" s="112">
        <v>92</v>
      </c>
      <c r="F34" s="112">
        <f t="shared" si="2"/>
        <v>185</v>
      </c>
      <c r="G34" s="156">
        <v>5</v>
      </c>
      <c r="H34" s="112">
        <v>1126.0049999999999</v>
      </c>
      <c r="I34" s="157">
        <v>26</v>
      </c>
    </row>
    <row r="35" spans="1:9" ht="15.75" customHeight="1" x14ac:dyDescent="0.3">
      <c r="A35" s="110">
        <v>7</v>
      </c>
      <c r="B35" s="111" t="s">
        <v>625</v>
      </c>
      <c r="C35" s="111" t="s">
        <v>160</v>
      </c>
      <c r="D35" s="112" t="s">
        <v>189</v>
      </c>
      <c r="E35" s="112"/>
      <c r="F35" s="112">
        <f t="shared" si="2"/>
        <v>0</v>
      </c>
      <c r="G35" s="156">
        <v>0</v>
      </c>
      <c r="H35" s="112">
        <v>907.00799999999992</v>
      </c>
      <c r="I35" s="157">
        <v>19</v>
      </c>
    </row>
    <row r="36" spans="1:9" ht="15.75" customHeight="1" x14ac:dyDescent="0.3">
      <c r="A36" s="110">
        <v>3</v>
      </c>
      <c r="B36" s="111" t="s">
        <v>626</v>
      </c>
      <c r="C36" s="111" t="s">
        <v>86</v>
      </c>
      <c r="D36" s="112">
        <v>90</v>
      </c>
      <c r="E36" s="164">
        <v>82</v>
      </c>
      <c r="F36" s="112">
        <f t="shared" si="2"/>
        <v>172</v>
      </c>
      <c r="G36" s="156">
        <v>3</v>
      </c>
      <c r="H36" s="112">
        <v>1062.0029999999999</v>
      </c>
      <c r="I36" s="157">
        <v>14</v>
      </c>
    </row>
    <row r="37" spans="1:9" ht="15.75" customHeight="1" x14ac:dyDescent="0.3">
      <c r="A37" s="125">
        <v>4</v>
      </c>
      <c r="B37" s="119" t="s">
        <v>627</v>
      </c>
      <c r="C37" s="119" t="s">
        <v>608</v>
      </c>
      <c r="D37" s="121">
        <v>84.001000000000005</v>
      </c>
      <c r="E37" s="121">
        <v>81.001000000000005</v>
      </c>
      <c r="F37" s="121">
        <f t="shared" si="2"/>
        <v>165.00200000000001</v>
      </c>
      <c r="G37" s="162">
        <v>2</v>
      </c>
      <c r="H37" s="121">
        <v>1016.0039999999999</v>
      </c>
      <c r="I37" s="163">
        <v>11</v>
      </c>
    </row>
    <row r="38" spans="1:9" ht="15.75" customHeight="1" x14ac:dyDescent="0.3"/>
    <row r="39" spans="1:9" ht="15.75" customHeight="1" x14ac:dyDescent="0.3">
      <c r="A39" s="7"/>
      <c r="B39" s="9" t="s">
        <v>49</v>
      </c>
      <c r="C39" s="8" t="s">
        <v>545</v>
      </c>
      <c r="D39" s="8"/>
      <c r="E39" s="8" t="s">
        <v>628</v>
      </c>
      <c r="F39" s="9"/>
      <c r="G39" s="9"/>
      <c r="H39" s="9"/>
      <c r="I39" s="9"/>
    </row>
    <row r="40" spans="1:9" ht="15.75" customHeight="1" x14ac:dyDescent="0.3">
      <c r="A40" s="97">
        <v>2</v>
      </c>
      <c r="B40" s="98" t="s">
        <v>10</v>
      </c>
      <c r="C40" s="99" t="s">
        <v>11</v>
      </c>
      <c r="D40" s="100"/>
      <c r="E40" s="101"/>
      <c r="F40" s="102" t="s">
        <v>12</v>
      </c>
      <c r="G40" s="102" t="s">
        <v>13</v>
      </c>
      <c r="H40" s="102" t="s">
        <v>14</v>
      </c>
      <c r="I40" s="103" t="s">
        <v>15</v>
      </c>
    </row>
    <row r="41" spans="1:9" ht="15.75" customHeight="1" x14ac:dyDescent="0.3">
      <c r="A41" s="124">
        <v>3</v>
      </c>
      <c r="B41" s="105" t="s">
        <v>629</v>
      </c>
      <c r="C41" s="105" t="s">
        <v>71</v>
      </c>
      <c r="D41" s="107">
        <v>96</v>
      </c>
      <c r="E41" s="107">
        <v>92</v>
      </c>
      <c r="F41" s="107">
        <f t="shared" ref="F41:F49" si="3">SUM(D41,E41)</f>
        <v>188</v>
      </c>
      <c r="G41" s="108">
        <v>7</v>
      </c>
      <c r="H41" s="107">
        <v>1160.01</v>
      </c>
      <c r="I41" s="155">
        <v>49</v>
      </c>
    </row>
    <row r="42" spans="1:9" ht="15.75" customHeight="1" x14ac:dyDescent="0.3">
      <c r="A42" s="110">
        <v>1</v>
      </c>
      <c r="B42" s="111" t="s">
        <v>630</v>
      </c>
      <c r="C42" s="111" t="s">
        <v>622</v>
      </c>
      <c r="D42" s="112">
        <v>97.001000000000005</v>
      </c>
      <c r="E42" s="112">
        <v>94</v>
      </c>
      <c r="F42" s="112">
        <f t="shared" si="3"/>
        <v>191.001</v>
      </c>
      <c r="G42" s="156">
        <v>9</v>
      </c>
      <c r="H42" s="112">
        <v>1151.0110000000002</v>
      </c>
      <c r="I42" s="114">
        <v>44</v>
      </c>
    </row>
    <row r="43" spans="1:9" ht="15.75" customHeight="1" x14ac:dyDescent="0.3">
      <c r="A43" s="110">
        <v>9</v>
      </c>
      <c r="B43" s="111" t="s">
        <v>72</v>
      </c>
      <c r="C43" s="111" t="s">
        <v>64</v>
      </c>
      <c r="D43" s="112">
        <v>96.001999999999995</v>
      </c>
      <c r="E43" s="112">
        <v>94</v>
      </c>
      <c r="F43" s="112">
        <f t="shared" si="3"/>
        <v>190.00200000000001</v>
      </c>
      <c r="G43" s="156">
        <v>8</v>
      </c>
      <c r="H43" s="112">
        <v>1138.0060000000001</v>
      </c>
      <c r="I43" s="157">
        <v>36</v>
      </c>
    </row>
    <row r="44" spans="1:9" ht="15.75" customHeight="1" x14ac:dyDescent="0.3">
      <c r="A44" s="110">
        <v>5</v>
      </c>
      <c r="B44" s="111" t="s">
        <v>631</v>
      </c>
      <c r="C44" s="111" t="s">
        <v>129</v>
      </c>
      <c r="D44" s="112" t="s">
        <v>189</v>
      </c>
      <c r="E44" s="112"/>
      <c r="F44" s="112">
        <f t="shared" si="3"/>
        <v>0</v>
      </c>
      <c r="G44" s="156">
        <v>0</v>
      </c>
      <c r="H44" s="112">
        <v>964.00900000000001</v>
      </c>
      <c r="I44" s="157">
        <v>35</v>
      </c>
    </row>
    <row r="45" spans="1:9" ht="15.75" customHeight="1" x14ac:dyDescent="0.3">
      <c r="A45" s="110">
        <v>7</v>
      </c>
      <c r="B45" s="111" t="s">
        <v>632</v>
      </c>
      <c r="C45" s="111" t="s">
        <v>622</v>
      </c>
      <c r="D45" s="112">
        <v>90</v>
      </c>
      <c r="E45" s="112">
        <v>87</v>
      </c>
      <c r="F45" s="112">
        <f t="shared" si="3"/>
        <v>177</v>
      </c>
      <c r="G45" s="156">
        <v>2</v>
      </c>
      <c r="H45" s="112">
        <v>1122.0059999999999</v>
      </c>
      <c r="I45" s="157">
        <v>30</v>
      </c>
    </row>
    <row r="46" spans="1:9" ht="15.75" customHeight="1" x14ac:dyDescent="0.3">
      <c r="A46" s="110">
        <v>8</v>
      </c>
      <c r="B46" s="111" t="s">
        <v>633</v>
      </c>
      <c r="C46" s="111" t="s">
        <v>160</v>
      </c>
      <c r="D46" s="112">
        <v>91</v>
      </c>
      <c r="E46" s="112">
        <v>89.001000000000005</v>
      </c>
      <c r="F46" s="112">
        <f t="shared" si="3"/>
        <v>180.001</v>
      </c>
      <c r="G46" s="156">
        <v>3</v>
      </c>
      <c r="H46" s="112">
        <v>1108.0040000000001</v>
      </c>
      <c r="I46" s="157">
        <v>24</v>
      </c>
    </row>
    <row r="47" spans="1:9" ht="15.75" customHeight="1" x14ac:dyDescent="0.3">
      <c r="A47" s="110">
        <v>4</v>
      </c>
      <c r="B47" s="111" t="s">
        <v>528</v>
      </c>
      <c r="C47" s="111" t="s">
        <v>622</v>
      </c>
      <c r="D47" s="112">
        <v>92.001000000000005</v>
      </c>
      <c r="E47" s="112">
        <v>90.001000000000005</v>
      </c>
      <c r="F47" s="112">
        <f t="shared" si="3"/>
        <v>182.00200000000001</v>
      </c>
      <c r="G47" s="156">
        <v>5</v>
      </c>
      <c r="H47" s="112">
        <v>1091.0049999999999</v>
      </c>
      <c r="I47" s="157">
        <v>21</v>
      </c>
    </row>
    <row r="48" spans="1:9" ht="15.75" customHeight="1" x14ac:dyDescent="0.3">
      <c r="A48" s="110">
        <v>6</v>
      </c>
      <c r="B48" s="111" t="s">
        <v>634</v>
      </c>
      <c r="C48" s="111" t="s">
        <v>622</v>
      </c>
      <c r="D48" s="112">
        <v>91.001000000000005</v>
      </c>
      <c r="E48" s="112">
        <v>90</v>
      </c>
      <c r="F48" s="112">
        <f t="shared" si="3"/>
        <v>181.001</v>
      </c>
      <c r="G48" s="156">
        <v>4</v>
      </c>
      <c r="H48" s="112">
        <v>1092.0039999999999</v>
      </c>
      <c r="I48" s="157">
        <v>16</v>
      </c>
    </row>
    <row r="49" spans="1:9" ht="15.75" customHeight="1" x14ac:dyDescent="0.3">
      <c r="A49" s="125">
        <v>2</v>
      </c>
      <c r="B49" s="119" t="s">
        <v>635</v>
      </c>
      <c r="C49" s="119" t="s">
        <v>241</v>
      </c>
      <c r="D49" s="121">
        <v>98.001000000000005</v>
      </c>
      <c r="E49" s="121">
        <v>89</v>
      </c>
      <c r="F49" s="121">
        <f t="shared" si="3"/>
        <v>187.001</v>
      </c>
      <c r="G49" s="162">
        <v>6</v>
      </c>
      <c r="H49" s="121">
        <v>1072.0049999999999</v>
      </c>
      <c r="I49" s="163">
        <v>16</v>
      </c>
    </row>
    <row r="50" spans="1:9" ht="15.75" customHeight="1" x14ac:dyDescent="0.3"/>
    <row r="51" spans="1:9" ht="15.75" customHeight="1" x14ac:dyDescent="0.3">
      <c r="A51" s="7"/>
      <c r="B51" s="9" t="s">
        <v>79</v>
      </c>
      <c r="C51" s="8" t="s">
        <v>636</v>
      </c>
      <c r="D51" s="8"/>
      <c r="E51" s="8" t="s">
        <v>637</v>
      </c>
      <c r="F51" s="9"/>
      <c r="G51" s="9"/>
      <c r="H51" s="9"/>
      <c r="I51" s="9"/>
    </row>
    <row r="52" spans="1:9" ht="15.75" customHeight="1" x14ac:dyDescent="0.3">
      <c r="A52" s="97">
        <v>2</v>
      </c>
      <c r="B52" s="98" t="s">
        <v>10</v>
      </c>
      <c r="C52" s="99" t="s">
        <v>11</v>
      </c>
      <c r="D52" s="100"/>
      <c r="E52" s="101"/>
      <c r="F52" s="102" t="s">
        <v>12</v>
      </c>
      <c r="G52" s="102" t="s">
        <v>13</v>
      </c>
      <c r="H52" s="102" t="s">
        <v>14</v>
      </c>
      <c r="I52" s="103" t="s">
        <v>15</v>
      </c>
    </row>
    <row r="53" spans="1:9" ht="15.75" customHeight="1" x14ac:dyDescent="0.3">
      <c r="A53" s="124">
        <v>2</v>
      </c>
      <c r="B53" s="105" t="s">
        <v>245</v>
      </c>
      <c r="C53" s="105" t="s">
        <v>31</v>
      </c>
      <c r="D53" s="107">
        <v>100.001</v>
      </c>
      <c r="E53" s="107">
        <v>95</v>
      </c>
      <c r="F53" s="107">
        <f t="shared" ref="F53:F61" si="4">SUM(D53,E53)</f>
        <v>195.001</v>
      </c>
      <c r="G53" s="108">
        <v>8</v>
      </c>
      <c r="H53" s="107">
        <v>1183.0150000000001</v>
      </c>
      <c r="I53" s="155">
        <v>52</v>
      </c>
    </row>
    <row r="54" spans="1:9" ht="15.75" customHeight="1" x14ac:dyDescent="0.3">
      <c r="A54" s="110">
        <v>5</v>
      </c>
      <c r="B54" s="111" t="s">
        <v>510</v>
      </c>
      <c r="C54" s="111" t="s">
        <v>508</v>
      </c>
      <c r="D54" s="112">
        <v>99</v>
      </c>
      <c r="E54" s="112">
        <v>97.001999999999995</v>
      </c>
      <c r="F54" s="112">
        <f t="shared" si="4"/>
        <v>196.00200000000001</v>
      </c>
      <c r="G54" s="156">
        <v>9</v>
      </c>
      <c r="H54" s="112">
        <v>1170.0129999999999</v>
      </c>
      <c r="I54" s="157">
        <v>45</v>
      </c>
    </row>
    <row r="55" spans="1:9" ht="15.75" customHeight="1" x14ac:dyDescent="0.3">
      <c r="A55" s="110">
        <v>8</v>
      </c>
      <c r="B55" s="111" t="s">
        <v>638</v>
      </c>
      <c r="C55" s="111" t="s">
        <v>86</v>
      </c>
      <c r="D55" s="112">
        <v>98.001000000000005</v>
      </c>
      <c r="E55" s="112">
        <v>93</v>
      </c>
      <c r="F55" s="112">
        <f t="shared" si="4"/>
        <v>191.001</v>
      </c>
      <c r="G55" s="156">
        <v>6</v>
      </c>
      <c r="H55" s="112">
        <v>1170.008</v>
      </c>
      <c r="I55" s="157">
        <v>44</v>
      </c>
    </row>
    <row r="56" spans="1:9" ht="15.75" customHeight="1" x14ac:dyDescent="0.3">
      <c r="A56" s="110">
        <v>7</v>
      </c>
      <c r="B56" s="111" t="s">
        <v>39</v>
      </c>
      <c r="C56" s="111" t="s">
        <v>40</v>
      </c>
      <c r="D56" s="112">
        <v>95</v>
      </c>
      <c r="E56" s="112">
        <v>91</v>
      </c>
      <c r="F56" s="112">
        <f t="shared" si="4"/>
        <v>186</v>
      </c>
      <c r="G56" s="156">
        <v>4</v>
      </c>
      <c r="H56" s="112">
        <v>1147.0059999999999</v>
      </c>
      <c r="I56" s="157">
        <v>33</v>
      </c>
    </row>
    <row r="57" spans="1:9" ht="15.75" customHeight="1" x14ac:dyDescent="0.3">
      <c r="A57" s="110">
        <v>1</v>
      </c>
      <c r="B57" s="111" t="s">
        <v>639</v>
      </c>
      <c r="C57" s="111" t="s">
        <v>640</v>
      </c>
      <c r="D57" s="112">
        <v>98</v>
      </c>
      <c r="E57" s="112">
        <v>90</v>
      </c>
      <c r="F57" s="112">
        <f t="shared" si="4"/>
        <v>188</v>
      </c>
      <c r="G57" s="156">
        <v>5</v>
      </c>
      <c r="H57" s="112">
        <v>1130.009</v>
      </c>
      <c r="I57" s="114">
        <v>26</v>
      </c>
    </row>
    <row r="58" spans="1:9" ht="15.75" customHeight="1" x14ac:dyDescent="0.3">
      <c r="A58" s="110">
        <v>4</v>
      </c>
      <c r="B58" s="111" t="s">
        <v>641</v>
      </c>
      <c r="C58" s="111" t="s">
        <v>445</v>
      </c>
      <c r="D58" s="112">
        <v>99.001999999999995</v>
      </c>
      <c r="E58" s="112">
        <v>95</v>
      </c>
      <c r="F58" s="112">
        <f t="shared" si="4"/>
        <v>194.00200000000001</v>
      </c>
      <c r="G58" s="156">
        <v>7</v>
      </c>
      <c r="H58" s="112">
        <v>1123.0070000000001</v>
      </c>
      <c r="I58" s="157">
        <v>26</v>
      </c>
    </row>
    <row r="59" spans="1:9" ht="15.75" customHeight="1" x14ac:dyDescent="0.3">
      <c r="A59" s="110">
        <v>9</v>
      </c>
      <c r="B59" s="111" t="s">
        <v>642</v>
      </c>
      <c r="C59" s="111" t="s">
        <v>430</v>
      </c>
      <c r="D59" s="112">
        <v>90.001000000000005</v>
      </c>
      <c r="E59" s="112">
        <v>79</v>
      </c>
      <c r="F59" s="112">
        <f t="shared" si="4"/>
        <v>169.001</v>
      </c>
      <c r="G59" s="156">
        <v>1</v>
      </c>
      <c r="H59" s="112">
        <v>1099.0029999999999</v>
      </c>
      <c r="I59" s="157">
        <v>18</v>
      </c>
    </row>
    <row r="60" spans="1:9" ht="15.75" customHeight="1" x14ac:dyDescent="0.3">
      <c r="A60" s="110">
        <v>6</v>
      </c>
      <c r="B60" s="111" t="s">
        <v>643</v>
      </c>
      <c r="C60" s="111" t="s">
        <v>160</v>
      </c>
      <c r="D60" s="112">
        <v>94</v>
      </c>
      <c r="E60" s="112">
        <v>91</v>
      </c>
      <c r="F60" s="112">
        <f t="shared" si="4"/>
        <v>185</v>
      </c>
      <c r="G60" s="156">
        <v>3</v>
      </c>
      <c r="H60" s="112">
        <v>1090.0039999999999</v>
      </c>
      <c r="I60" s="157">
        <v>18</v>
      </c>
    </row>
    <row r="61" spans="1:9" ht="15.75" customHeight="1" x14ac:dyDescent="0.3">
      <c r="A61" s="125">
        <v>3</v>
      </c>
      <c r="B61" s="119" t="s">
        <v>644</v>
      </c>
      <c r="C61" s="119" t="s">
        <v>126</v>
      </c>
      <c r="D61" s="121">
        <v>87</v>
      </c>
      <c r="E61" s="121">
        <v>86</v>
      </c>
      <c r="F61" s="121">
        <f t="shared" si="4"/>
        <v>173</v>
      </c>
      <c r="G61" s="162">
        <v>2</v>
      </c>
      <c r="H61" s="121">
        <v>605</v>
      </c>
      <c r="I61" s="163">
        <v>6</v>
      </c>
    </row>
    <row r="62" spans="1:9" ht="15.75" customHeight="1" x14ac:dyDescent="0.3"/>
    <row r="63" spans="1:9" ht="15.75" customHeight="1" x14ac:dyDescent="0.3">
      <c r="B63" s="4" t="s">
        <v>481</v>
      </c>
    </row>
    <row r="64" spans="1:9" ht="15.75" customHeight="1" x14ac:dyDescent="0.3"/>
    <row r="65" spans="2:5" ht="15.75" customHeight="1" x14ac:dyDescent="0.3">
      <c r="B65" s="4" t="s">
        <v>645</v>
      </c>
      <c r="E65" s="36" t="s">
        <v>166</v>
      </c>
    </row>
    <row r="66" spans="2:5" ht="15.75" customHeight="1" x14ac:dyDescent="0.3">
      <c r="B66" s="4" t="s">
        <v>167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C921D57F-E5E0-45B5-949B-CF0D46FF04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5285-902F-4C01-B36D-892C8E76C7D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597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598</v>
      </c>
    </row>
    <row r="3" spans="1:25" ht="15.75" customHeight="1" x14ac:dyDescent="0.3">
      <c r="A3" s="7"/>
      <c r="B3" s="9" t="s">
        <v>82</v>
      </c>
      <c r="C3" s="8" t="s">
        <v>646</v>
      </c>
      <c r="D3" s="8"/>
      <c r="E3" s="8" t="s">
        <v>647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648</v>
      </c>
      <c r="C5" s="15" t="s">
        <v>106</v>
      </c>
      <c r="D5" s="151">
        <v>99</v>
      </c>
      <c r="E5" s="151">
        <v>98</v>
      </c>
      <c r="F5" s="93">
        <f t="shared" ref="F5:F12" si="0">SUM(D5,E5)</f>
        <v>197</v>
      </c>
      <c r="G5" s="16">
        <v>7</v>
      </c>
      <c r="H5" s="151">
        <v>1174.01</v>
      </c>
      <c r="I5" s="39">
        <v>43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8</v>
      </c>
      <c r="B6" s="19" t="s">
        <v>649</v>
      </c>
      <c r="C6" s="19" t="s">
        <v>106</v>
      </c>
      <c r="D6" s="149">
        <v>100.001</v>
      </c>
      <c r="E6" s="149">
        <v>99</v>
      </c>
      <c r="F6" s="94">
        <f t="shared" si="0"/>
        <v>199.001</v>
      </c>
      <c r="G6" s="21">
        <v>8</v>
      </c>
      <c r="H6" s="149">
        <v>1168.008</v>
      </c>
      <c r="I6" s="43">
        <v>41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6</v>
      </c>
      <c r="B7" s="19" t="s">
        <v>650</v>
      </c>
      <c r="C7" s="19" t="s">
        <v>445</v>
      </c>
      <c r="D7" s="149">
        <v>98.001000000000005</v>
      </c>
      <c r="E7" s="149">
        <v>95</v>
      </c>
      <c r="F7" s="94">
        <f t="shared" si="0"/>
        <v>193.001</v>
      </c>
      <c r="G7" s="21">
        <v>6</v>
      </c>
      <c r="H7" s="149">
        <v>1151.0049999999999</v>
      </c>
      <c r="I7" s="43">
        <v>32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651</v>
      </c>
      <c r="C8" s="19" t="s">
        <v>106</v>
      </c>
      <c r="D8" s="149">
        <v>95.001999999999995</v>
      </c>
      <c r="E8" s="149">
        <v>95.001999999999995</v>
      </c>
      <c r="F8" s="94">
        <f t="shared" si="0"/>
        <v>190.00399999999999</v>
      </c>
      <c r="G8" s="21">
        <v>5</v>
      </c>
      <c r="H8" s="149">
        <v>1140.0119999999999</v>
      </c>
      <c r="I8" s="43">
        <v>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652</v>
      </c>
      <c r="C9" s="19" t="s">
        <v>640</v>
      </c>
      <c r="D9" s="149">
        <v>96.001000000000005</v>
      </c>
      <c r="E9" s="149">
        <v>93</v>
      </c>
      <c r="F9" s="94">
        <f t="shared" si="0"/>
        <v>189.001</v>
      </c>
      <c r="G9" s="21">
        <v>4</v>
      </c>
      <c r="H9" s="149">
        <v>1122.0119999999999</v>
      </c>
      <c r="I9" s="43">
        <v>25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653</v>
      </c>
      <c r="C10" s="19" t="s">
        <v>19</v>
      </c>
      <c r="D10" s="94">
        <v>93</v>
      </c>
      <c r="E10" s="94">
        <v>88</v>
      </c>
      <c r="F10" s="94">
        <f t="shared" si="0"/>
        <v>181</v>
      </c>
      <c r="G10" s="21">
        <v>2</v>
      </c>
      <c r="H10" s="94">
        <v>1103.002</v>
      </c>
      <c r="I10" s="24">
        <v>17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507</v>
      </c>
      <c r="C11" s="19" t="s">
        <v>508</v>
      </c>
      <c r="D11" s="149">
        <v>95.001999999999995</v>
      </c>
      <c r="E11" s="149">
        <v>88</v>
      </c>
      <c r="F11" s="94">
        <f t="shared" si="0"/>
        <v>183.00200000000001</v>
      </c>
      <c r="G11" s="21">
        <v>3</v>
      </c>
      <c r="H11" s="149">
        <v>1091.0070000000001</v>
      </c>
      <c r="I11" s="43">
        <v>14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4</v>
      </c>
      <c r="B12" s="26" t="s">
        <v>654</v>
      </c>
      <c r="C12" s="26" t="s">
        <v>622</v>
      </c>
      <c r="D12" s="150" t="s">
        <v>189</v>
      </c>
      <c r="E12" s="150"/>
      <c r="F12" s="96">
        <f t="shared" si="0"/>
        <v>0</v>
      </c>
      <c r="G12" s="28">
        <v>0</v>
      </c>
      <c r="H12" s="150">
        <v>752.00600000000009</v>
      </c>
      <c r="I12" s="47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9" t="s">
        <v>109</v>
      </c>
      <c r="C14" s="8" t="s">
        <v>655</v>
      </c>
      <c r="D14" s="8"/>
      <c r="E14" s="8" t="s">
        <v>637</v>
      </c>
      <c r="F14" s="9"/>
      <c r="G14" s="9"/>
      <c r="H14" s="9"/>
      <c r="I14" s="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54"/>
      <c r="E15" s="89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7">
        <v>8</v>
      </c>
      <c r="B16" s="15" t="s">
        <v>449</v>
      </c>
      <c r="C16" s="15" t="s">
        <v>443</v>
      </c>
      <c r="D16" s="151">
        <v>96</v>
      </c>
      <c r="E16" s="151">
        <v>96</v>
      </c>
      <c r="F16" s="93">
        <f t="shared" ref="F16:F23" si="1">SUM(D16,E16)</f>
        <v>192</v>
      </c>
      <c r="G16" s="16">
        <v>8</v>
      </c>
      <c r="H16" s="151">
        <v>1120.0059999999999</v>
      </c>
      <c r="I16" s="39">
        <v>40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">
        <v>4</v>
      </c>
      <c r="B17" s="19" t="s">
        <v>656</v>
      </c>
      <c r="C17" s="19" t="s">
        <v>106</v>
      </c>
      <c r="D17" s="149">
        <v>91</v>
      </c>
      <c r="E17" s="149">
        <v>91</v>
      </c>
      <c r="F17" s="94">
        <f t="shared" si="1"/>
        <v>182</v>
      </c>
      <c r="G17" s="21">
        <v>3</v>
      </c>
      <c r="H17" s="149">
        <v>1111.0039999999999</v>
      </c>
      <c r="I17" s="43">
        <v>36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2</v>
      </c>
      <c r="B18" s="19" t="s">
        <v>657</v>
      </c>
      <c r="C18" s="19" t="s">
        <v>106</v>
      </c>
      <c r="D18" s="149">
        <v>96.001999999999995</v>
      </c>
      <c r="E18" s="149">
        <v>94</v>
      </c>
      <c r="F18" s="94">
        <f t="shared" si="1"/>
        <v>190.00200000000001</v>
      </c>
      <c r="G18" s="21">
        <v>7</v>
      </c>
      <c r="H18" s="149">
        <v>1109.0070000000001</v>
      </c>
      <c r="I18" s="43">
        <v>35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658</v>
      </c>
      <c r="C19" s="19" t="s">
        <v>622</v>
      </c>
      <c r="D19" s="94">
        <v>90</v>
      </c>
      <c r="E19" s="94">
        <v>86</v>
      </c>
      <c r="F19" s="94">
        <f t="shared" si="1"/>
        <v>176</v>
      </c>
      <c r="G19" s="21">
        <v>2</v>
      </c>
      <c r="H19" s="94">
        <v>1106.0059999999999</v>
      </c>
      <c r="I19" s="24">
        <v>33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6</v>
      </c>
      <c r="B20" s="19" t="s">
        <v>659</v>
      </c>
      <c r="C20" s="19" t="s">
        <v>53</v>
      </c>
      <c r="D20" s="149">
        <v>97.001000000000005</v>
      </c>
      <c r="E20" s="149">
        <v>93</v>
      </c>
      <c r="F20" s="94">
        <f t="shared" si="1"/>
        <v>190.001</v>
      </c>
      <c r="G20" s="21">
        <v>6</v>
      </c>
      <c r="H20" s="149">
        <v>1093.002</v>
      </c>
      <c r="I20" s="43">
        <v>27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660</v>
      </c>
      <c r="C21" s="19" t="s">
        <v>622</v>
      </c>
      <c r="D21" s="149">
        <v>96</v>
      </c>
      <c r="E21" s="149">
        <v>92.001000000000005</v>
      </c>
      <c r="F21" s="94">
        <f t="shared" si="1"/>
        <v>188.001</v>
      </c>
      <c r="G21" s="21">
        <v>5</v>
      </c>
      <c r="H21" s="149">
        <v>1094.0059999999999</v>
      </c>
      <c r="I21" s="43">
        <v>26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661</v>
      </c>
      <c r="C22" s="19" t="s">
        <v>126</v>
      </c>
      <c r="D22" s="149">
        <v>94.001000000000005</v>
      </c>
      <c r="E22" s="149">
        <v>92</v>
      </c>
      <c r="F22" s="94">
        <f t="shared" si="1"/>
        <v>186.001</v>
      </c>
      <c r="G22" s="21">
        <v>4</v>
      </c>
      <c r="H22" s="149">
        <v>1036.0040000000001</v>
      </c>
      <c r="I22" s="43">
        <v>16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5">
        <v>3</v>
      </c>
      <c r="B23" s="26" t="s">
        <v>662</v>
      </c>
      <c r="C23" s="26" t="s">
        <v>445</v>
      </c>
      <c r="D23" s="150" t="s">
        <v>189</v>
      </c>
      <c r="E23" s="150"/>
      <c r="F23" s="96">
        <f t="shared" si="1"/>
        <v>0</v>
      </c>
      <c r="G23" s="28">
        <v>0</v>
      </c>
      <c r="H23" s="150">
        <v>0</v>
      </c>
      <c r="I23" s="47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9" t="s">
        <v>112</v>
      </c>
      <c r="C25" s="8" t="s">
        <v>663</v>
      </c>
      <c r="D25" s="8"/>
      <c r="E25" s="8" t="s">
        <v>664</v>
      </c>
      <c r="F25" s="9"/>
      <c r="G25" s="9"/>
      <c r="H25" s="9"/>
      <c r="I25" s="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8" t="s">
        <v>11</v>
      </c>
      <c r="D26" s="54"/>
      <c r="E26" s="89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3</v>
      </c>
      <c r="B27" s="15" t="s">
        <v>665</v>
      </c>
      <c r="C27" s="15" t="s">
        <v>508</v>
      </c>
      <c r="D27" s="151">
        <v>96.001000000000005</v>
      </c>
      <c r="E27" s="151">
        <v>86</v>
      </c>
      <c r="F27" s="93">
        <f t="shared" ref="F27:F34" si="2">SUM(D27,E27)</f>
        <v>182.001</v>
      </c>
      <c r="G27" s="16">
        <v>7</v>
      </c>
      <c r="H27" s="151">
        <v>1098.0060000000001</v>
      </c>
      <c r="I27" s="39">
        <v>42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4">
        <v>2</v>
      </c>
      <c r="B28" s="19" t="s">
        <v>666</v>
      </c>
      <c r="C28" s="19" t="s">
        <v>160</v>
      </c>
      <c r="D28" s="149">
        <v>95.001000000000005</v>
      </c>
      <c r="E28" s="149">
        <v>90</v>
      </c>
      <c r="F28" s="94">
        <f t="shared" si="2"/>
        <v>185.001</v>
      </c>
      <c r="G28" s="21">
        <v>8</v>
      </c>
      <c r="H28" s="149">
        <v>1091.002</v>
      </c>
      <c r="I28" s="43">
        <v>37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4">
        <v>6</v>
      </c>
      <c r="B29" s="19" t="s">
        <v>525</v>
      </c>
      <c r="C29" s="19" t="s">
        <v>508</v>
      </c>
      <c r="D29" s="149">
        <v>92</v>
      </c>
      <c r="E29" s="149">
        <v>86</v>
      </c>
      <c r="F29" s="94">
        <f t="shared" si="2"/>
        <v>178</v>
      </c>
      <c r="G29" s="21">
        <v>5</v>
      </c>
      <c r="H29" s="149">
        <v>1092</v>
      </c>
      <c r="I29" s="43">
        <v>35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667</v>
      </c>
      <c r="C30" s="19" t="s">
        <v>622</v>
      </c>
      <c r="D30" s="149">
        <v>87</v>
      </c>
      <c r="E30" s="149">
        <v>85.001000000000005</v>
      </c>
      <c r="F30" s="94">
        <f t="shared" si="2"/>
        <v>172.001</v>
      </c>
      <c r="G30" s="21">
        <v>3</v>
      </c>
      <c r="H30" s="149">
        <v>1070.0039999999999</v>
      </c>
      <c r="I30" s="43">
        <v>29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1</v>
      </c>
      <c r="B31" s="19" t="s">
        <v>668</v>
      </c>
      <c r="C31" s="19" t="s">
        <v>160</v>
      </c>
      <c r="D31" s="94">
        <v>91</v>
      </c>
      <c r="E31" s="94">
        <v>90.001000000000005</v>
      </c>
      <c r="F31" s="94">
        <f t="shared" si="2"/>
        <v>181.001</v>
      </c>
      <c r="G31" s="21">
        <v>6</v>
      </c>
      <c r="H31" s="94">
        <v>1057.0029999999999</v>
      </c>
      <c r="I31" s="24">
        <v>24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4">
        <v>8</v>
      </c>
      <c r="B32" s="19" t="s">
        <v>549</v>
      </c>
      <c r="C32" s="19" t="s">
        <v>19</v>
      </c>
      <c r="D32" s="149" t="s">
        <v>189</v>
      </c>
      <c r="E32" s="149"/>
      <c r="F32" s="94">
        <f t="shared" si="2"/>
        <v>0</v>
      </c>
      <c r="G32" s="21">
        <v>0</v>
      </c>
      <c r="H32" s="149">
        <v>888.00099999999998</v>
      </c>
      <c r="I32" s="43">
        <v>24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4</v>
      </c>
      <c r="B33" s="19" t="s">
        <v>459</v>
      </c>
      <c r="C33" s="19" t="s">
        <v>45</v>
      </c>
      <c r="D33" s="149">
        <v>87</v>
      </c>
      <c r="E33" s="149">
        <v>86</v>
      </c>
      <c r="F33" s="94">
        <f t="shared" si="2"/>
        <v>173</v>
      </c>
      <c r="G33" s="21">
        <v>4</v>
      </c>
      <c r="H33" s="149">
        <v>1038.002</v>
      </c>
      <c r="I33" s="43">
        <v>22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5">
        <v>5</v>
      </c>
      <c r="B34" s="26" t="s">
        <v>669</v>
      </c>
      <c r="C34" s="26" t="s">
        <v>622</v>
      </c>
      <c r="D34" s="150" t="s">
        <v>189</v>
      </c>
      <c r="E34" s="150"/>
      <c r="F34" s="96">
        <f t="shared" si="2"/>
        <v>0</v>
      </c>
      <c r="G34" s="28">
        <v>0</v>
      </c>
      <c r="H34" s="150">
        <v>0</v>
      </c>
      <c r="I34" s="47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9" t="s">
        <v>138</v>
      </c>
      <c r="C36" s="8" t="s">
        <v>670</v>
      </c>
      <c r="D36" s="8"/>
      <c r="E36" s="8" t="s">
        <v>671</v>
      </c>
      <c r="F36" s="9"/>
      <c r="G36" s="9"/>
      <c r="H36" s="9"/>
      <c r="I36" s="9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8" t="s">
        <v>11</v>
      </c>
      <c r="D37" s="54"/>
      <c r="E37" s="89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5" t="s">
        <v>672</v>
      </c>
      <c r="C38" s="15" t="s">
        <v>106</v>
      </c>
      <c r="D38" s="151">
        <v>95.001999999999995</v>
      </c>
      <c r="E38" s="151">
        <v>94</v>
      </c>
      <c r="F38" s="93">
        <f t="shared" ref="F38:F45" si="3">SUM(D38,E38)</f>
        <v>189.00200000000001</v>
      </c>
      <c r="G38" s="16">
        <v>6</v>
      </c>
      <c r="H38" s="151">
        <v>1124.0049999999999</v>
      </c>
      <c r="I38" s="39">
        <v>45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4">
        <v>8</v>
      </c>
      <c r="B39" s="19" t="s">
        <v>673</v>
      </c>
      <c r="C39" s="19" t="s">
        <v>40</v>
      </c>
      <c r="D39" s="149">
        <v>96.001000000000005</v>
      </c>
      <c r="E39" s="149">
        <v>95.001999999999995</v>
      </c>
      <c r="F39" s="94">
        <f t="shared" si="3"/>
        <v>191.00299999999999</v>
      </c>
      <c r="G39" s="21">
        <v>8</v>
      </c>
      <c r="H39" s="149">
        <v>1062.0049999999999</v>
      </c>
      <c r="I39" s="43">
        <v>33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4">
        <v>4</v>
      </c>
      <c r="B40" s="19" t="s">
        <v>674</v>
      </c>
      <c r="C40" s="19" t="s">
        <v>75</v>
      </c>
      <c r="D40" s="149" t="s">
        <v>189</v>
      </c>
      <c r="E40" s="149"/>
      <c r="F40" s="94">
        <f t="shared" si="3"/>
        <v>0</v>
      </c>
      <c r="G40" s="21">
        <v>0</v>
      </c>
      <c r="H40" s="149">
        <v>903.00299999999993</v>
      </c>
      <c r="I40" s="43">
        <v>31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4">
        <v>6</v>
      </c>
      <c r="B41" s="19" t="s">
        <v>675</v>
      </c>
      <c r="C41" s="19" t="s">
        <v>91</v>
      </c>
      <c r="D41" s="149">
        <v>96.003</v>
      </c>
      <c r="E41" s="149">
        <v>95</v>
      </c>
      <c r="F41" s="94">
        <f t="shared" si="3"/>
        <v>191.00299999999999</v>
      </c>
      <c r="G41" s="21">
        <v>8</v>
      </c>
      <c r="H41" s="149">
        <v>1050.009</v>
      </c>
      <c r="I41" s="43">
        <v>28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676</v>
      </c>
      <c r="C42" s="19" t="s">
        <v>19</v>
      </c>
      <c r="D42" s="149">
        <v>87.001000000000005</v>
      </c>
      <c r="E42" s="149">
        <v>87</v>
      </c>
      <c r="F42" s="94">
        <f t="shared" si="3"/>
        <v>174.001</v>
      </c>
      <c r="G42" s="21">
        <v>4</v>
      </c>
      <c r="H42" s="149">
        <v>1054.002</v>
      </c>
      <c r="I42" s="43">
        <v>27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4">
        <v>2</v>
      </c>
      <c r="B43" s="19" t="s">
        <v>677</v>
      </c>
      <c r="C43" s="19" t="s">
        <v>71</v>
      </c>
      <c r="D43" s="149">
        <v>91</v>
      </c>
      <c r="E43" s="149">
        <v>86</v>
      </c>
      <c r="F43" s="94">
        <f t="shared" si="3"/>
        <v>177</v>
      </c>
      <c r="G43" s="21">
        <v>5</v>
      </c>
      <c r="H43" s="149">
        <v>1045.001</v>
      </c>
      <c r="I43" s="43">
        <v>27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678</v>
      </c>
      <c r="C44" s="19" t="s">
        <v>160</v>
      </c>
      <c r="D44" s="94">
        <v>88</v>
      </c>
      <c r="E44" s="94">
        <v>83</v>
      </c>
      <c r="F44" s="94">
        <f t="shared" si="3"/>
        <v>171</v>
      </c>
      <c r="G44" s="21">
        <v>3</v>
      </c>
      <c r="H44" s="94">
        <v>987.00199999999995</v>
      </c>
      <c r="I44" s="24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5">
        <v>7</v>
      </c>
      <c r="B45" s="26" t="s">
        <v>679</v>
      </c>
      <c r="C45" s="26" t="s">
        <v>622</v>
      </c>
      <c r="D45" s="150" t="s">
        <v>189</v>
      </c>
      <c r="E45" s="150"/>
      <c r="F45" s="96">
        <f t="shared" si="3"/>
        <v>0</v>
      </c>
      <c r="G45" s="28">
        <v>0</v>
      </c>
      <c r="H45" s="150">
        <v>664.00099999999998</v>
      </c>
      <c r="I45" s="47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9" t="s">
        <v>141</v>
      </c>
      <c r="C47" s="8" t="s">
        <v>680</v>
      </c>
      <c r="D47" s="8"/>
      <c r="E47" s="8" t="s">
        <v>681</v>
      </c>
      <c r="F47" s="9"/>
      <c r="G47" s="9"/>
      <c r="H47" s="9"/>
      <c r="I47" s="9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11" t="s">
        <v>10</v>
      </c>
      <c r="C48" s="88" t="s">
        <v>11</v>
      </c>
      <c r="D48" s="54"/>
      <c r="E48" s="89"/>
      <c r="F48" s="12" t="s">
        <v>12</v>
      </c>
      <c r="G48" s="12" t="s">
        <v>13</v>
      </c>
      <c r="H48" s="12" t="s">
        <v>14</v>
      </c>
      <c r="I48" s="13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7">
        <v>8</v>
      </c>
      <c r="B49" s="15" t="s">
        <v>682</v>
      </c>
      <c r="C49" s="15" t="s">
        <v>508</v>
      </c>
      <c r="D49" s="151">
        <v>94.001999999999995</v>
      </c>
      <c r="E49" s="151">
        <v>92.001000000000005</v>
      </c>
      <c r="F49" s="93">
        <f t="shared" ref="F49:F56" si="4">SUM(D49,E49)</f>
        <v>186.00299999999999</v>
      </c>
      <c r="G49" s="16">
        <v>8</v>
      </c>
      <c r="H49" s="151">
        <v>1125.011</v>
      </c>
      <c r="I49" s="39">
        <v>48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1</v>
      </c>
      <c r="B50" s="19" t="s">
        <v>509</v>
      </c>
      <c r="C50" s="19" t="s">
        <v>508</v>
      </c>
      <c r="D50" s="94">
        <v>89</v>
      </c>
      <c r="E50" s="94">
        <v>88</v>
      </c>
      <c r="F50" s="94">
        <f t="shared" si="4"/>
        <v>177</v>
      </c>
      <c r="G50" s="21">
        <v>7</v>
      </c>
      <c r="H50" s="94">
        <v>1073.002</v>
      </c>
      <c r="I50" s="24">
        <v>39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4">
        <v>2</v>
      </c>
      <c r="B51" s="19" t="s">
        <v>683</v>
      </c>
      <c r="C51" s="19" t="s">
        <v>241</v>
      </c>
      <c r="D51" s="149">
        <v>93.001000000000005</v>
      </c>
      <c r="E51" s="149">
        <v>0</v>
      </c>
      <c r="F51" s="94">
        <f t="shared" si="4"/>
        <v>93.001000000000005</v>
      </c>
      <c r="G51" s="21">
        <v>3</v>
      </c>
      <c r="H51" s="149">
        <v>930.00599999999997</v>
      </c>
      <c r="I51" s="43">
        <v>29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7</v>
      </c>
      <c r="B52" s="19" t="s">
        <v>684</v>
      </c>
      <c r="C52" s="19" t="s">
        <v>19</v>
      </c>
      <c r="D52" s="149">
        <v>73</v>
      </c>
      <c r="E52" s="149">
        <v>70</v>
      </c>
      <c r="F52" s="94">
        <f t="shared" si="4"/>
        <v>143</v>
      </c>
      <c r="G52" s="21">
        <v>5</v>
      </c>
      <c r="H52" s="149">
        <v>890.00199999999995</v>
      </c>
      <c r="I52" s="43">
        <v>25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4">
        <v>4</v>
      </c>
      <c r="B53" s="19" t="s">
        <v>685</v>
      </c>
      <c r="C53" s="19" t="s">
        <v>686</v>
      </c>
      <c r="D53" s="149">
        <v>80</v>
      </c>
      <c r="E53" s="149">
        <v>77</v>
      </c>
      <c r="F53" s="94">
        <f t="shared" si="4"/>
        <v>157</v>
      </c>
      <c r="G53" s="21">
        <v>6</v>
      </c>
      <c r="H53" s="149">
        <v>829.00199999999995</v>
      </c>
      <c r="I53" s="43">
        <v>24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9" t="s">
        <v>687</v>
      </c>
      <c r="C54" s="19" t="s">
        <v>45</v>
      </c>
      <c r="D54" s="149" t="s">
        <v>189</v>
      </c>
      <c r="E54" s="149"/>
      <c r="F54" s="94">
        <f t="shared" si="4"/>
        <v>0</v>
      </c>
      <c r="G54" s="21">
        <v>0</v>
      </c>
      <c r="H54" s="149">
        <v>698.00099999999998</v>
      </c>
      <c r="I54" s="43">
        <v>21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688</v>
      </c>
      <c r="C55" s="19" t="s">
        <v>160</v>
      </c>
      <c r="D55" s="149">
        <v>62</v>
      </c>
      <c r="E55" s="149">
        <v>60</v>
      </c>
      <c r="F55" s="94">
        <f t="shared" si="4"/>
        <v>122</v>
      </c>
      <c r="G55" s="21">
        <v>4</v>
      </c>
      <c r="H55" s="149">
        <v>765</v>
      </c>
      <c r="I55" s="43">
        <v>17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5">
        <v>6</v>
      </c>
      <c r="B56" s="26" t="s">
        <v>689</v>
      </c>
      <c r="C56" s="26" t="s">
        <v>19</v>
      </c>
      <c r="D56" s="150" t="s">
        <v>189</v>
      </c>
      <c r="E56" s="150"/>
      <c r="F56" s="96">
        <f t="shared" si="4"/>
        <v>0</v>
      </c>
      <c r="G56" s="28">
        <v>0</v>
      </c>
      <c r="H56" s="150">
        <v>0</v>
      </c>
      <c r="I56" s="47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481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645</v>
      </c>
      <c r="E60" s="36" t="s">
        <v>166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F03B0541-4FEC-439B-BEF3-A673D3F092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FF7A-730D-4F41-8137-7FA35D39FE1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597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690</v>
      </c>
    </row>
    <row r="3" spans="1:25" ht="15.75" customHeight="1" x14ac:dyDescent="0.3">
      <c r="A3" s="7"/>
      <c r="B3" s="9" t="s">
        <v>4</v>
      </c>
      <c r="C3" s="8" t="s">
        <v>691</v>
      </c>
      <c r="D3" s="8"/>
      <c r="E3" s="8" t="s">
        <v>6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2</v>
      </c>
      <c r="B5" s="15" t="s">
        <v>603</v>
      </c>
      <c r="C5" s="15" t="s">
        <v>184</v>
      </c>
      <c r="D5" s="151">
        <v>100.006</v>
      </c>
      <c r="E5" s="151">
        <v>100.003</v>
      </c>
      <c r="F5" s="93">
        <v>200.00900000000001</v>
      </c>
      <c r="G5" s="16">
        <v>7</v>
      </c>
      <c r="H5" s="151">
        <v>1192.027</v>
      </c>
      <c r="I5" s="39">
        <v>40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190</v>
      </c>
      <c r="C6" s="19" t="s">
        <v>191</v>
      </c>
      <c r="D6" s="149">
        <v>100</v>
      </c>
      <c r="E6" s="149">
        <v>95.001000000000005</v>
      </c>
      <c r="F6" s="94">
        <v>195.001</v>
      </c>
      <c r="G6" s="20">
        <v>5</v>
      </c>
      <c r="H6" s="149">
        <v>1185.018</v>
      </c>
      <c r="I6" s="43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605</v>
      </c>
      <c r="C7" s="19" t="s">
        <v>17</v>
      </c>
      <c r="D7" s="149">
        <v>98.001000000000005</v>
      </c>
      <c r="E7" s="149">
        <v>97.001000000000005</v>
      </c>
      <c r="F7" s="94">
        <v>195.00200000000001</v>
      </c>
      <c r="G7" s="20">
        <v>6</v>
      </c>
      <c r="H7" s="149">
        <v>1166.009</v>
      </c>
      <c r="I7" s="43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449</v>
      </c>
      <c r="C8" s="19" t="s">
        <v>430</v>
      </c>
      <c r="D8" s="149">
        <v>95</v>
      </c>
      <c r="E8" s="149">
        <v>93</v>
      </c>
      <c r="F8" s="94">
        <v>188</v>
      </c>
      <c r="G8" s="20">
        <v>4</v>
      </c>
      <c r="H8" s="149">
        <v>1129.002</v>
      </c>
      <c r="I8" s="43">
        <v>21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6</v>
      </c>
      <c r="B9" s="19" t="s">
        <v>624</v>
      </c>
      <c r="C9" s="19" t="s">
        <v>17</v>
      </c>
      <c r="D9" s="149">
        <v>93</v>
      </c>
      <c r="E9" s="149">
        <v>92</v>
      </c>
      <c r="F9" s="94">
        <v>185</v>
      </c>
      <c r="G9" s="20">
        <v>3</v>
      </c>
      <c r="H9" s="149">
        <v>1126.0049999999999</v>
      </c>
      <c r="I9" s="43">
        <v>19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607</v>
      </c>
      <c r="C10" s="19" t="s">
        <v>608</v>
      </c>
      <c r="D10" s="149">
        <v>81</v>
      </c>
      <c r="E10" s="149">
        <v>79</v>
      </c>
      <c r="F10" s="94">
        <v>160</v>
      </c>
      <c r="G10" s="20">
        <v>1</v>
      </c>
      <c r="H10" s="149">
        <v>1026.001</v>
      </c>
      <c r="I10" s="43">
        <v>11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5">
        <v>1</v>
      </c>
      <c r="B11" s="26" t="s">
        <v>627</v>
      </c>
      <c r="C11" s="26" t="s">
        <v>608</v>
      </c>
      <c r="D11" s="96">
        <v>84.001000000000005</v>
      </c>
      <c r="E11" s="96">
        <v>81.001000000000005</v>
      </c>
      <c r="F11" s="96">
        <v>165.00200000000001</v>
      </c>
      <c r="G11" s="27">
        <v>2</v>
      </c>
      <c r="H11" s="96">
        <v>1016.0039999999999</v>
      </c>
      <c r="I11" s="35">
        <v>10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9" t="s">
        <v>7</v>
      </c>
      <c r="C13" s="8" t="s">
        <v>692</v>
      </c>
      <c r="D13" s="8"/>
      <c r="E13" s="8" t="s">
        <v>693</v>
      </c>
      <c r="F13" s="9"/>
      <c r="G13" s="9"/>
      <c r="H13" s="9"/>
      <c r="I13" s="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8" t="s">
        <v>11</v>
      </c>
      <c r="D14" s="54"/>
      <c r="E14" s="89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3</v>
      </c>
      <c r="B15" s="15" t="s">
        <v>245</v>
      </c>
      <c r="C15" s="15" t="s">
        <v>31</v>
      </c>
      <c r="D15" s="151">
        <v>100.001</v>
      </c>
      <c r="E15" s="151">
        <v>95</v>
      </c>
      <c r="F15" s="93">
        <v>195.001</v>
      </c>
      <c r="G15" s="16">
        <v>6</v>
      </c>
      <c r="H15" s="151">
        <v>1183.0150000000001</v>
      </c>
      <c r="I15" s="39">
        <v>36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4">
        <v>4</v>
      </c>
      <c r="B16" s="19" t="s">
        <v>72</v>
      </c>
      <c r="C16" s="19" t="s">
        <v>64</v>
      </c>
      <c r="D16" s="149">
        <v>96.001999999999995</v>
      </c>
      <c r="E16" s="149">
        <v>94</v>
      </c>
      <c r="F16" s="94">
        <v>190.00200000000001</v>
      </c>
      <c r="G16" s="20">
        <v>4</v>
      </c>
      <c r="H16" s="149">
        <v>1138.0060000000001</v>
      </c>
      <c r="I16" s="43">
        <v>23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">
        <v>2</v>
      </c>
      <c r="B17" s="19" t="s">
        <v>652</v>
      </c>
      <c r="C17" s="19" t="s">
        <v>640</v>
      </c>
      <c r="D17" s="149">
        <v>96.001000000000005</v>
      </c>
      <c r="E17" s="149">
        <v>93</v>
      </c>
      <c r="F17" s="94">
        <v>189.001</v>
      </c>
      <c r="G17" s="20">
        <v>3</v>
      </c>
      <c r="H17" s="149">
        <v>1122.0119999999999</v>
      </c>
      <c r="I17" s="43">
        <v>23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19" t="s">
        <v>639</v>
      </c>
      <c r="C18" s="19" t="s">
        <v>640</v>
      </c>
      <c r="D18" s="94">
        <v>98</v>
      </c>
      <c r="E18" s="94">
        <v>90</v>
      </c>
      <c r="F18" s="94">
        <v>188</v>
      </c>
      <c r="G18" s="20">
        <v>2</v>
      </c>
      <c r="H18" s="94">
        <v>1130.009</v>
      </c>
      <c r="I18" s="24">
        <v>17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5</v>
      </c>
      <c r="B19" s="19" t="s">
        <v>449</v>
      </c>
      <c r="C19" s="19" t="s">
        <v>443</v>
      </c>
      <c r="D19" s="149">
        <v>96</v>
      </c>
      <c r="E19" s="149">
        <v>96</v>
      </c>
      <c r="F19" s="94">
        <v>192</v>
      </c>
      <c r="G19" s="20">
        <v>5</v>
      </c>
      <c r="H19" s="149">
        <v>1120.0059999999999</v>
      </c>
      <c r="I19" s="43">
        <v>14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5">
        <v>6</v>
      </c>
      <c r="B20" s="26" t="s">
        <v>642</v>
      </c>
      <c r="C20" s="26" t="s">
        <v>430</v>
      </c>
      <c r="D20" s="150">
        <v>90.001000000000005</v>
      </c>
      <c r="E20" s="150">
        <v>79</v>
      </c>
      <c r="F20" s="96">
        <v>169.001</v>
      </c>
      <c r="G20" s="27">
        <v>1</v>
      </c>
      <c r="H20" s="150">
        <v>1099.0029999999999</v>
      </c>
      <c r="I20" s="47">
        <v>13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481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6" t="s">
        <v>166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DF5CC1F2-D9D9-4023-ACFE-7B079FC8B3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6D60-FEA6-41DA-81DC-DBEEEE64DA7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694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598</v>
      </c>
      <c r="J2" s="52">
        <v>2</v>
      </c>
    </row>
    <row r="3" spans="1:25" ht="15.75" customHeight="1" x14ac:dyDescent="0.3">
      <c r="A3" s="9" t="s">
        <v>4</v>
      </c>
      <c r="B3" s="9"/>
      <c r="C3" s="9"/>
      <c r="D3" s="9"/>
      <c r="E3" s="7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695</v>
      </c>
      <c r="B4" s="54"/>
      <c r="C4" s="55">
        <v>557</v>
      </c>
      <c r="D4" s="54"/>
      <c r="E4" s="56" t="s">
        <v>15</v>
      </c>
      <c r="F4" s="165">
        <f>SUM(F5:F7)</f>
        <v>586.005</v>
      </c>
      <c r="G4" s="58" t="s">
        <v>284</v>
      </c>
      <c r="H4" s="53" t="s">
        <v>696</v>
      </c>
      <c r="I4" s="54"/>
      <c r="J4" s="55">
        <v>594</v>
      </c>
      <c r="K4" s="54"/>
      <c r="L4" s="56" t="s">
        <v>15</v>
      </c>
      <c r="M4" s="165">
        <f>SUM(M5:M7)</f>
        <v>591.01299999999992</v>
      </c>
      <c r="N4"/>
    </row>
    <row r="5" spans="1:25" ht="15.75" customHeight="1" x14ac:dyDescent="0.3">
      <c r="A5" s="166" t="s">
        <v>648</v>
      </c>
      <c r="B5" s="128"/>
      <c r="C5" s="129"/>
      <c r="D5" s="135">
        <v>99</v>
      </c>
      <c r="E5" s="135">
        <v>98</v>
      </c>
      <c r="F5" s="136">
        <f>SUM(D5:E5)</f>
        <v>197</v>
      </c>
      <c r="G5"/>
      <c r="H5" s="166" t="s">
        <v>613</v>
      </c>
      <c r="I5" s="128"/>
      <c r="J5" s="129"/>
      <c r="K5" s="135">
        <v>97.001000000000005</v>
      </c>
      <c r="L5" s="135">
        <v>96.001000000000005</v>
      </c>
      <c r="M5" s="136">
        <f>SUM(K5:L5)</f>
        <v>193.00200000000001</v>
      </c>
      <c r="N5"/>
    </row>
    <row r="6" spans="1:25" ht="15.75" customHeight="1" x14ac:dyDescent="0.3">
      <c r="A6" s="132" t="s">
        <v>651</v>
      </c>
      <c r="B6" s="133"/>
      <c r="C6" s="134"/>
      <c r="D6" s="135">
        <v>95.001999999999995</v>
      </c>
      <c r="E6" s="135">
        <v>95.001999999999995</v>
      </c>
      <c r="F6" s="167">
        <f>SUM(D6:E6)</f>
        <v>190.00399999999999</v>
      </c>
      <c r="G6"/>
      <c r="H6" s="132" t="s">
        <v>601</v>
      </c>
      <c r="I6" s="133"/>
      <c r="J6" s="134"/>
      <c r="K6" s="135">
        <v>100.002</v>
      </c>
      <c r="L6" s="135">
        <v>99.001000000000005</v>
      </c>
      <c r="M6" s="167">
        <f>SUM(K6:L6)</f>
        <v>199.00299999999999</v>
      </c>
      <c r="N6"/>
    </row>
    <row r="7" spans="1:25" ht="15.75" customHeight="1" x14ac:dyDescent="0.3">
      <c r="A7" s="137" t="s">
        <v>649</v>
      </c>
      <c r="B7" s="138"/>
      <c r="C7" s="139"/>
      <c r="D7" s="168">
        <v>100.001</v>
      </c>
      <c r="E7" s="168">
        <v>99</v>
      </c>
      <c r="F7" s="169">
        <f>SUM(D7:E7)</f>
        <v>199.001</v>
      </c>
      <c r="G7"/>
      <c r="H7" s="137" t="s">
        <v>602</v>
      </c>
      <c r="I7" s="138"/>
      <c r="J7" s="139"/>
      <c r="K7" s="168">
        <v>100.006</v>
      </c>
      <c r="L7" s="168">
        <v>99.001999999999995</v>
      </c>
      <c r="M7" s="169">
        <f>SUM(K7:L7)</f>
        <v>199.00799999999998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3"/>
    </row>
    <row r="9" spans="1:25" ht="15.75" customHeight="1" x14ac:dyDescent="0.3">
      <c r="A9" s="53" t="s">
        <v>697</v>
      </c>
      <c r="B9" s="54"/>
      <c r="C9" s="55">
        <v>546</v>
      </c>
      <c r="D9" s="54"/>
      <c r="E9" s="56" t="s">
        <v>15</v>
      </c>
      <c r="F9" s="165">
        <f>SUM(F10:F12)</f>
        <v>561.00400000000002</v>
      </c>
      <c r="G9" s="58" t="s">
        <v>284</v>
      </c>
      <c r="H9" s="53" t="s">
        <v>698</v>
      </c>
      <c r="I9" s="54"/>
      <c r="J9" s="55">
        <v>567</v>
      </c>
      <c r="K9" s="54"/>
      <c r="L9" s="56" t="s">
        <v>15</v>
      </c>
      <c r="M9" s="165">
        <f>SUM(M10:M12)</f>
        <v>548.00199999999995</v>
      </c>
      <c r="N9"/>
    </row>
    <row r="10" spans="1:25" ht="15.75" customHeight="1" x14ac:dyDescent="0.3">
      <c r="A10" s="166" t="s">
        <v>672</v>
      </c>
      <c r="B10" s="128"/>
      <c r="C10" s="129"/>
      <c r="D10" s="135">
        <v>95.001999999999995</v>
      </c>
      <c r="E10" s="135">
        <v>94</v>
      </c>
      <c r="F10" s="136">
        <f>SUM(D10:E10)</f>
        <v>189.00200000000001</v>
      </c>
      <c r="G10"/>
      <c r="H10" s="166" t="s">
        <v>616</v>
      </c>
      <c r="I10" s="128"/>
      <c r="J10" s="129"/>
      <c r="K10" s="135">
        <v>96.001000000000005</v>
      </c>
      <c r="L10" s="135">
        <v>93</v>
      </c>
      <c r="M10" s="136">
        <f>SUM(K10:L10)</f>
        <v>189.001</v>
      </c>
      <c r="N10"/>
    </row>
    <row r="11" spans="1:25" ht="15.75" customHeight="1" x14ac:dyDescent="0.3">
      <c r="A11" s="132" t="s">
        <v>657</v>
      </c>
      <c r="B11" s="133"/>
      <c r="C11" s="134"/>
      <c r="D11" s="135">
        <v>96.001999999999995</v>
      </c>
      <c r="E11" s="135">
        <v>94</v>
      </c>
      <c r="F11" s="167">
        <f>SUM(D11:E11)</f>
        <v>190.00200000000001</v>
      </c>
      <c r="G11"/>
      <c r="H11" s="132" t="s">
        <v>661</v>
      </c>
      <c r="I11" s="133"/>
      <c r="J11" s="134"/>
      <c r="K11" s="135">
        <v>94.001000000000005</v>
      </c>
      <c r="L11" s="135">
        <v>92</v>
      </c>
      <c r="M11" s="167">
        <f>SUM(K11:L11)</f>
        <v>186.001</v>
      </c>
      <c r="N11"/>
    </row>
    <row r="12" spans="1:25" ht="15.75" customHeight="1" x14ac:dyDescent="0.3">
      <c r="A12" s="137" t="s">
        <v>656</v>
      </c>
      <c r="B12" s="138"/>
      <c r="C12" s="139"/>
      <c r="D12" s="168">
        <v>91</v>
      </c>
      <c r="E12" s="168">
        <v>91</v>
      </c>
      <c r="F12" s="169">
        <f>SUM(D12:E12)</f>
        <v>182</v>
      </c>
      <c r="G12"/>
      <c r="H12" s="137" t="s">
        <v>644</v>
      </c>
      <c r="I12" s="138"/>
      <c r="J12" s="139"/>
      <c r="K12" s="168">
        <v>87</v>
      </c>
      <c r="L12" s="168">
        <v>86</v>
      </c>
      <c r="M12" s="169">
        <f>SUM(K12:L12)</f>
        <v>173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699</v>
      </c>
      <c r="B14" s="54"/>
      <c r="C14" s="55">
        <v>592</v>
      </c>
      <c r="D14" s="54"/>
      <c r="E14" s="56" t="s">
        <v>15</v>
      </c>
      <c r="F14" s="165">
        <f>SUM(F15:F17)</f>
        <v>596.00900000000001</v>
      </c>
      <c r="G14" s="58" t="s">
        <v>284</v>
      </c>
      <c r="H14" s="53" t="s">
        <v>700</v>
      </c>
      <c r="I14" s="54"/>
      <c r="J14" s="55">
        <v>568</v>
      </c>
      <c r="K14" s="54"/>
      <c r="L14" s="56" t="s">
        <v>15</v>
      </c>
      <c r="M14" s="165">
        <f>SUM(M15:M17)</f>
        <v>577.00400000000002</v>
      </c>
      <c r="N14"/>
    </row>
    <row r="15" spans="1:25" ht="15.75" customHeight="1" x14ac:dyDescent="0.3">
      <c r="A15" s="166" t="s">
        <v>604</v>
      </c>
      <c r="B15" s="128"/>
      <c r="C15" s="129"/>
      <c r="D15" s="135">
        <v>100.001</v>
      </c>
      <c r="E15" s="135">
        <v>100.001</v>
      </c>
      <c r="F15" s="136">
        <f>SUM(D15:E15)</f>
        <v>200.00200000000001</v>
      </c>
      <c r="G15"/>
      <c r="H15" s="166" t="s">
        <v>620</v>
      </c>
      <c r="I15" s="128"/>
      <c r="J15" s="129"/>
      <c r="K15" s="135">
        <v>97.001000000000005</v>
      </c>
      <c r="L15" s="135">
        <v>93</v>
      </c>
      <c r="M15" s="136">
        <f>SUM(K15:L15)</f>
        <v>190.001</v>
      </c>
      <c r="N15"/>
    </row>
    <row r="16" spans="1:25" ht="15.75" customHeight="1" x14ac:dyDescent="0.3">
      <c r="A16" s="132" t="s">
        <v>614</v>
      </c>
      <c r="B16" s="133"/>
      <c r="C16" s="134"/>
      <c r="D16" s="135">
        <v>98.003</v>
      </c>
      <c r="E16" s="135">
        <v>98.003</v>
      </c>
      <c r="F16" s="167">
        <f>SUM(D16:E16)</f>
        <v>196.006</v>
      </c>
      <c r="G16"/>
      <c r="H16" s="132" t="s">
        <v>641</v>
      </c>
      <c r="I16" s="133"/>
      <c r="J16" s="134"/>
      <c r="K16" s="135">
        <v>99.001999999999995</v>
      </c>
      <c r="L16" s="135">
        <v>95</v>
      </c>
      <c r="M16" s="167">
        <f>SUM(K16:L16)</f>
        <v>194.00200000000001</v>
      </c>
      <c r="N16"/>
    </row>
    <row r="17" spans="1:16" ht="15.75" customHeight="1" x14ac:dyDescent="0.3">
      <c r="A17" s="137" t="s">
        <v>186</v>
      </c>
      <c r="B17" s="138"/>
      <c r="C17" s="139"/>
      <c r="D17" s="168">
        <v>100.001</v>
      </c>
      <c r="E17" s="168">
        <v>100</v>
      </c>
      <c r="F17" s="169">
        <f>SUM(D17:E17)</f>
        <v>200.001</v>
      </c>
      <c r="G17"/>
      <c r="H17" s="137" t="s">
        <v>650</v>
      </c>
      <c r="I17" s="138"/>
      <c r="J17" s="139"/>
      <c r="K17" s="168">
        <v>98.001000000000005</v>
      </c>
      <c r="L17" s="168">
        <v>95</v>
      </c>
      <c r="M17" s="169">
        <f>SUM(K17:L17)</f>
        <v>193.001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16" ht="15.75" customHeight="1" x14ac:dyDescent="0.3">
      <c r="B20" s="8" t="s">
        <v>701</v>
      </c>
      <c r="E20" s="4"/>
      <c r="H20" s="142" t="s">
        <v>696</v>
      </c>
      <c r="I20" s="21">
        <v>6</v>
      </c>
      <c r="J20" s="21">
        <v>5</v>
      </c>
      <c r="K20" s="21"/>
      <c r="L20" s="21">
        <v>1</v>
      </c>
      <c r="M20" s="143">
        <v>3557.0629999999996</v>
      </c>
      <c r="N20" s="60">
        <v>10</v>
      </c>
    </row>
    <row r="21" spans="1:16" ht="15.75" customHeight="1" x14ac:dyDescent="0.3">
      <c r="B21" s="68" t="s">
        <v>495</v>
      </c>
      <c r="E21" s="4"/>
      <c r="H21" s="146" t="s">
        <v>699</v>
      </c>
      <c r="I21" s="20">
        <v>6</v>
      </c>
      <c r="J21" s="20">
        <v>5</v>
      </c>
      <c r="K21" s="20"/>
      <c r="L21" s="20">
        <v>1</v>
      </c>
      <c r="M21" s="145">
        <v>3527.05</v>
      </c>
      <c r="N21" s="22">
        <v>10</v>
      </c>
    </row>
    <row r="22" spans="1:16" ht="15.75" customHeight="1" x14ac:dyDescent="0.3">
      <c r="B22" s="8" t="s">
        <v>298</v>
      </c>
      <c r="E22" s="4"/>
      <c r="H22" s="61" t="s">
        <v>695</v>
      </c>
      <c r="I22" s="23">
        <v>6</v>
      </c>
      <c r="J22" s="23">
        <v>3</v>
      </c>
      <c r="K22" s="23"/>
      <c r="L22" s="23">
        <v>3</v>
      </c>
      <c r="M22" s="144">
        <v>3482.0330000000004</v>
      </c>
      <c r="N22" s="24">
        <v>6</v>
      </c>
    </row>
    <row r="23" spans="1:16" ht="15.75" customHeight="1" x14ac:dyDescent="0.3">
      <c r="H23" s="146" t="s">
        <v>700</v>
      </c>
      <c r="I23" s="20">
        <v>6</v>
      </c>
      <c r="J23" s="20">
        <v>3</v>
      </c>
      <c r="K23" s="20"/>
      <c r="L23" s="20">
        <v>3</v>
      </c>
      <c r="M23" s="145">
        <v>3437.0229999999992</v>
      </c>
      <c r="N23" s="22">
        <v>6</v>
      </c>
    </row>
    <row r="24" spans="1:16" ht="15.75" customHeight="1" x14ac:dyDescent="0.3">
      <c r="H24" s="61" t="s">
        <v>697</v>
      </c>
      <c r="I24" s="20">
        <v>6</v>
      </c>
      <c r="J24" s="20">
        <v>2</v>
      </c>
      <c r="K24" s="20"/>
      <c r="L24" s="20">
        <v>4</v>
      </c>
      <c r="M24" s="145">
        <v>3344.0159999999996</v>
      </c>
      <c r="N24" s="22">
        <v>4</v>
      </c>
    </row>
    <row r="25" spans="1:16" ht="15.75" customHeight="1" x14ac:dyDescent="0.3">
      <c r="H25" s="62" t="s">
        <v>698</v>
      </c>
      <c r="I25" s="27">
        <v>6</v>
      </c>
      <c r="J25" s="27"/>
      <c r="K25" s="27"/>
      <c r="L25" s="27">
        <v>6</v>
      </c>
      <c r="M25" s="147">
        <v>2793.0169999999998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481</v>
      </c>
      <c r="P27" s="73"/>
    </row>
    <row r="28" spans="1:16" ht="15.75" customHeight="1" x14ac:dyDescent="0.3"/>
    <row r="29" spans="1:16" ht="15.75" customHeight="1" x14ac:dyDescent="0.3">
      <c r="A29" s="4" t="s">
        <v>645</v>
      </c>
      <c r="E29" s="85" t="s">
        <v>166</v>
      </c>
      <c r="G29" s="4"/>
      <c r="H29" s="63"/>
      <c r="I29" s="63"/>
      <c r="J29" s="63"/>
      <c r="K29" s="63"/>
      <c r="L29" s="63"/>
      <c r="M29" s="63"/>
      <c r="N29" s="63"/>
    </row>
    <row r="30" spans="1:16" ht="15.75" customHeight="1" x14ac:dyDescent="0.3">
      <c r="A30" s="4" t="s">
        <v>167</v>
      </c>
      <c r="E30" s="4"/>
      <c r="H30" s="63"/>
      <c r="I30" s="63"/>
      <c r="J30" s="63"/>
      <c r="K30" s="63"/>
      <c r="L30" s="63"/>
      <c r="M30" s="63"/>
      <c r="N30" s="63"/>
    </row>
    <row r="31" spans="1:16" ht="15.75" customHeight="1" x14ac:dyDescent="0.3">
      <c r="A31" s="63"/>
      <c r="B31" s="63"/>
      <c r="C31" s="63"/>
      <c r="D31" s="63"/>
      <c r="E31" s="63"/>
      <c r="F31" s="63"/>
      <c r="G31" s="148"/>
      <c r="H31" s="63"/>
      <c r="I31" s="63"/>
      <c r="J31" s="63"/>
      <c r="K31" s="63"/>
      <c r="L31" s="63"/>
      <c r="M31" s="63"/>
      <c r="N31" s="63"/>
    </row>
    <row r="32" spans="1:16" ht="15.75" customHeight="1" x14ac:dyDescent="0.3">
      <c r="A32" s="63"/>
      <c r="B32" s="63"/>
      <c r="C32" s="63"/>
      <c r="D32" s="63"/>
      <c r="E32" s="63"/>
      <c r="F32" s="63"/>
      <c r="G32" s="148"/>
      <c r="H32" s="63"/>
      <c r="I32" s="63"/>
      <c r="J32" s="63"/>
      <c r="K32" s="63"/>
      <c r="L32" s="63"/>
      <c r="M32" s="63"/>
      <c r="N32" s="63"/>
    </row>
    <row r="33" spans="1:14" ht="15.75" customHeight="1" x14ac:dyDescent="0.3">
      <c r="A33" s="63"/>
      <c r="B33" s="63"/>
      <c r="C33" s="63"/>
      <c r="D33" s="63"/>
      <c r="E33" s="63"/>
      <c r="F33" s="63"/>
      <c r="G33" s="148"/>
      <c r="H33" s="63"/>
      <c r="I33" s="63"/>
      <c r="J33" s="63"/>
      <c r="K33" s="63"/>
      <c r="L33" s="63"/>
      <c r="M33" s="63"/>
      <c r="N33" s="63"/>
    </row>
    <row r="34" spans="1:14" ht="15.75" customHeight="1" x14ac:dyDescent="0.3">
      <c r="A34" s="63"/>
      <c r="B34" s="63"/>
      <c r="C34" s="63"/>
      <c r="D34" s="63"/>
      <c r="E34" s="63"/>
      <c r="F34" s="63"/>
      <c r="G34" s="148"/>
      <c r="H34" s="63"/>
      <c r="I34" s="63"/>
      <c r="J34" s="63"/>
      <c r="K34" s="63"/>
      <c r="L34" s="63"/>
      <c r="M34" s="63"/>
      <c r="N34" s="63"/>
    </row>
    <row r="35" spans="1:14" ht="15.75" customHeight="1" x14ac:dyDescent="0.3">
      <c r="A35" s="63"/>
      <c r="B35" s="63"/>
      <c r="C35" s="63"/>
      <c r="D35" s="63"/>
      <c r="E35" s="63"/>
      <c r="F35" s="63"/>
      <c r="G35" s="148"/>
      <c r="H35" s="63"/>
      <c r="I35" s="63"/>
      <c r="J35" s="63"/>
      <c r="K35" s="63"/>
      <c r="L35" s="63"/>
      <c r="M35" s="63"/>
      <c r="N35" s="63"/>
    </row>
    <row r="36" spans="1:14" ht="15.75" customHeight="1" x14ac:dyDescent="0.3">
      <c r="A36" s="63"/>
      <c r="B36" s="63"/>
      <c r="C36" s="63"/>
      <c r="D36" s="63"/>
      <c r="E36" s="63"/>
      <c r="F36" s="63"/>
      <c r="G36" s="148"/>
      <c r="H36" s="63"/>
      <c r="I36" s="63"/>
      <c r="J36" s="63"/>
      <c r="K36" s="63"/>
      <c r="L36" s="63"/>
      <c r="M36" s="63"/>
      <c r="N36" s="63"/>
    </row>
    <row r="37" spans="1:14" ht="15.75" customHeight="1" x14ac:dyDescent="0.3">
      <c r="A37" s="63"/>
      <c r="B37" s="63"/>
      <c r="C37" s="63"/>
      <c r="D37" s="63"/>
      <c r="E37" s="63"/>
      <c r="F37" s="63"/>
      <c r="G37" s="148"/>
      <c r="H37" s="63"/>
      <c r="I37" s="63"/>
      <c r="J37" s="63"/>
      <c r="K37" s="63"/>
      <c r="L37" s="63"/>
      <c r="M37" s="63"/>
      <c r="N37" s="63"/>
    </row>
    <row r="38" spans="1:14" ht="15.75" customHeight="1" x14ac:dyDescent="0.3">
      <c r="A38" s="63"/>
      <c r="B38" s="63"/>
      <c r="C38" s="63"/>
      <c r="D38" s="63"/>
      <c r="E38" s="63"/>
      <c r="F38" s="63"/>
      <c r="G38" s="148"/>
      <c r="H38" s="63"/>
      <c r="I38" s="63"/>
      <c r="J38" s="63"/>
      <c r="K38" s="63"/>
      <c r="L38" s="63"/>
      <c r="M38" s="63"/>
      <c r="N38" s="63"/>
    </row>
    <row r="39" spans="1:14" ht="15.75" customHeight="1" x14ac:dyDescent="0.3">
      <c r="A39" s="63"/>
      <c r="B39" s="63"/>
      <c r="C39" s="63"/>
      <c r="D39" s="63"/>
      <c r="E39" s="63"/>
      <c r="F39" s="63"/>
      <c r="G39" s="148"/>
      <c r="H39" s="63"/>
      <c r="I39" s="63"/>
      <c r="J39" s="63"/>
      <c r="K39" s="63"/>
      <c r="L39" s="63"/>
      <c r="M39" s="63"/>
      <c r="N39" s="63"/>
    </row>
    <row r="40" spans="1:14" ht="15.75" customHeight="1" x14ac:dyDescent="0.3">
      <c r="A40" s="63"/>
      <c r="B40" s="63"/>
      <c r="C40" s="63"/>
      <c r="D40" s="63"/>
      <c r="E40" s="63"/>
      <c r="F40" s="63"/>
      <c r="G40" s="148"/>
      <c r="H40" s="63"/>
      <c r="I40" s="63"/>
      <c r="J40" s="63"/>
      <c r="K40" s="63"/>
      <c r="L40" s="63"/>
      <c r="M40" s="63"/>
      <c r="N40" s="63"/>
    </row>
    <row r="41" spans="1:14" ht="15.75" customHeight="1" x14ac:dyDescent="0.3">
      <c r="A41" s="63"/>
      <c r="B41" s="63"/>
      <c r="C41" s="63"/>
      <c r="D41" s="63"/>
      <c r="E41" s="63"/>
      <c r="F41" s="63"/>
      <c r="G41" s="148"/>
      <c r="H41" s="63"/>
      <c r="I41" s="63"/>
      <c r="J41" s="63"/>
      <c r="K41" s="63"/>
      <c r="L41" s="63"/>
      <c r="M41" s="63"/>
      <c r="N41" s="63"/>
    </row>
    <row r="42" spans="1:14" ht="15.75" customHeight="1" x14ac:dyDescent="0.3">
      <c r="A42" s="63"/>
      <c r="B42" s="63"/>
      <c r="C42" s="63"/>
      <c r="D42" s="63"/>
      <c r="E42" s="63"/>
      <c r="F42" s="63"/>
      <c r="G42" s="148"/>
      <c r="H42" s="63"/>
      <c r="I42" s="63"/>
      <c r="J42" s="63"/>
      <c r="K42" s="63"/>
      <c r="L42" s="63"/>
      <c r="M42" s="63"/>
      <c r="N42" s="63"/>
    </row>
    <row r="43" spans="1:14" ht="15.75" customHeight="1" x14ac:dyDescent="0.3">
      <c r="A43" s="63"/>
      <c r="B43" s="63"/>
      <c r="C43" s="63"/>
      <c r="D43" s="63"/>
      <c r="E43" s="63"/>
      <c r="F43" s="63"/>
      <c r="G43" s="148"/>
      <c r="H43" s="63"/>
      <c r="I43" s="63"/>
      <c r="J43" s="63"/>
      <c r="K43" s="63"/>
      <c r="L43" s="63"/>
      <c r="M43" s="63"/>
      <c r="N43" s="63"/>
    </row>
    <row r="44" spans="1:14" ht="15.75" customHeight="1" x14ac:dyDescent="0.3">
      <c r="A44" s="63"/>
      <c r="B44" s="63"/>
      <c r="C44" s="63"/>
      <c r="D44" s="63"/>
      <c r="E44" s="63"/>
      <c r="F44" s="63"/>
      <c r="G44" s="148"/>
      <c r="H44" s="63"/>
      <c r="I44" s="63"/>
      <c r="J44" s="63"/>
      <c r="K44" s="63"/>
      <c r="L44" s="63"/>
      <c r="M44" s="63"/>
      <c r="N44" s="63"/>
    </row>
    <row r="45" spans="1:14" ht="15.75" customHeight="1" x14ac:dyDescent="0.3">
      <c r="A45" s="63"/>
      <c r="B45" s="63"/>
      <c r="C45" s="63"/>
      <c r="D45" s="63"/>
      <c r="E45" s="63"/>
      <c r="F45" s="63"/>
      <c r="G45" s="148"/>
      <c r="H45" s="63"/>
      <c r="I45" s="63"/>
      <c r="J45" s="63"/>
      <c r="K45" s="63"/>
      <c r="L45" s="63"/>
      <c r="M45" s="63"/>
      <c r="N45" s="63"/>
    </row>
    <row r="46" spans="1:14" ht="15.75" customHeight="1" x14ac:dyDescent="0.3">
      <c r="A46" s="63"/>
      <c r="B46" s="63"/>
      <c r="C46" s="63"/>
      <c r="D46" s="63"/>
      <c r="E46" s="63"/>
      <c r="F46" s="63"/>
      <c r="G46" s="148"/>
      <c r="H46" s="63"/>
      <c r="I46" s="63"/>
      <c r="J46" s="63"/>
      <c r="K46" s="63"/>
      <c r="L46" s="63"/>
      <c r="M46" s="63"/>
      <c r="N46" s="63"/>
    </row>
    <row r="47" spans="1:14" ht="15.75" customHeight="1" x14ac:dyDescent="0.3">
      <c r="A47" s="63"/>
      <c r="B47" s="63"/>
      <c r="C47" s="63"/>
      <c r="D47" s="63"/>
      <c r="E47" s="63"/>
      <c r="F47" s="63"/>
      <c r="G47" s="148"/>
      <c r="H47" s="63"/>
      <c r="I47" s="63"/>
      <c r="J47" s="63"/>
      <c r="K47" s="63"/>
      <c r="L47" s="63"/>
      <c r="M47" s="63"/>
      <c r="N47" s="63"/>
    </row>
    <row r="48" spans="1:14" ht="15.75" customHeight="1" x14ac:dyDescent="0.3">
      <c r="A48" s="63"/>
      <c r="B48" s="63"/>
      <c r="C48" s="63"/>
      <c r="D48" s="63"/>
      <c r="E48" s="63"/>
      <c r="F48" s="63"/>
      <c r="G48" s="148"/>
      <c r="H48" s="63"/>
      <c r="I48" s="63"/>
      <c r="J48" s="63"/>
      <c r="K48" s="63"/>
      <c r="L48" s="63"/>
      <c r="M48" s="63"/>
      <c r="N48" s="63"/>
    </row>
    <row r="49" spans="1:14" ht="15.75" customHeight="1" x14ac:dyDescent="0.3">
      <c r="A49" s="63"/>
      <c r="B49" s="63"/>
      <c r="C49" s="63"/>
      <c r="D49" s="63"/>
      <c r="E49" s="63"/>
      <c r="F49" s="63"/>
      <c r="G49" s="148"/>
      <c r="H49" s="63"/>
      <c r="I49" s="63"/>
      <c r="J49" s="63"/>
      <c r="K49" s="63"/>
      <c r="L49" s="63"/>
      <c r="M49" s="63"/>
      <c r="N49" s="63"/>
    </row>
    <row r="50" spans="1:14" ht="15.75" customHeight="1" x14ac:dyDescent="0.3">
      <c r="A50" s="63"/>
      <c r="B50" s="63"/>
      <c r="C50" s="63"/>
      <c r="D50" s="63"/>
      <c r="E50" s="63"/>
      <c r="F50" s="63"/>
      <c r="G50" s="148"/>
      <c r="H50" s="63"/>
      <c r="I50" s="63"/>
      <c r="J50" s="63"/>
      <c r="K50" s="63"/>
      <c r="L50" s="63"/>
      <c r="M50" s="63"/>
      <c r="N50" s="63"/>
    </row>
    <row r="51" spans="1:14" ht="15.75" customHeight="1" x14ac:dyDescent="0.3">
      <c r="A51" s="63"/>
      <c r="B51" s="63"/>
      <c r="C51" s="63"/>
      <c r="D51" s="63"/>
      <c r="E51" s="63"/>
      <c r="F51" s="63"/>
      <c r="G51" s="148"/>
      <c r="H51" s="63"/>
      <c r="I51" s="63"/>
      <c r="J51" s="63"/>
      <c r="K51" s="63"/>
      <c r="L51" s="63"/>
      <c r="M51" s="63"/>
      <c r="N51" s="63"/>
    </row>
    <row r="52" spans="1:14" ht="15.75" customHeight="1" x14ac:dyDescent="0.3">
      <c r="A52" s="63"/>
      <c r="B52" s="63"/>
      <c r="C52" s="63"/>
      <c r="D52" s="63"/>
      <c r="E52" s="63"/>
      <c r="F52" s="63"/>
      <c r="G52" s="148"/>
      <c r="H52" s="63"/>
      <c r="I52" s="63"/>
      <c r="J52" s="63"/>
      <c r="K52" s="63"/>
      <c r="L52" s="63"/>
      <c r="M52" s="63"/>
      <c r="N52" s="63"/>
    </row>
    <row r="53" spans="1:14" ht="15.75" customHeight="1" x14ac:dyDescent="0.3">
      <c r="A53" s="63"/>
      <c r="B53" s="63"/>
      <c r="C53" s="63"/>
      <c r="D53" s="63"/>
      <c r="E53" s="63"/>
      <c r="F53" s="63"/>
      <c r="G53" s="148"/>
      <c r="H53" s="63"/>
      <c r="I53" s="63"/>
      <c r="J53" s="63"/>
      <c r="K53" s="63"/>
      <c r="L53" s="63"/>
      <c r="M53" s="63"/>
      <c r="N53" s="63"/>
    </row>
    <row r="54" spans="1:14" ht="15.75" customHeight="1" x14ac:dyDescent="0.3">
      <c r="A54" s="63"/>
      <c r="B54" s="63"/>
      <c r="C54" s="63"/>
      <c r="D54" s="63"/>
      <c r="E54" s="63"/>
      <c r="F54" s="63"/>
      <c r="G54" s="148"/>
      <c r="H54" s="63"/>
      <c r="I54" s="63"/>
      <c r="J54" s="63"/>
      <c r="K54" s="63"/>
      <c r="L54" s="63"/>
      <c r="M54" s="63"/>
      <c r="N54" s="63"/>
    </row>
    <row r="55" spans="1:14" ht="15.75" customHeight="1" x14ac:dyDescent="0.3">
      <c r="A55" s="63"/>
      <c r="B55" s="63"/>
      <c r="C55" s="63"/>
      <c r="D55" s="63"/>
      <c r="E55" s="63"/>
      <c r="F55" s="63"/>
      <c r="G55" s="148"/>
      <c r="H55" s="63"/>
      <c r="I55" s="63"/>
      <c r="J55" s="63"/>
      <c r="K55" s="63"/>
      <c r="L55" s="63"/>
      <c r="M55" s="63"/>
      <c r="N55" s="63"/>
    </row>
    <row r="56" spans="1:14" ht="15.75" customHeight="1" x14ac:dyDescent="0.3">
      <c r="A56" s="63"/>
      <c r="B56" s="63"/>
      <c r="C56" s="63"/>
      <c r="D56" s="63"/>
      <c r="E56" s="63"/>
      <c r="F56" s="63"/>
      <c r="G56" s="148"/>
      <c r="H56" s="63"/>
      <c r="I56" s="63"/>
      <c r="J56" s="63"/>
      <c r="K56" s="63"/>
      <c r="L56" s="63"/>
      <c r="M56" s="63"/>
      <c r="N56" s="63"/>
    </row>
    <row r="57" spans="1:14" ht="15.75" customHeight="1" x14ac:dyDescent="0.3">
      <c r="A57" s="63"/>
      <c r="B57" s="63"/>
      <c r="C57" s="63"/>
      <c r="D57" s="63"/>
      <c r="E57" s="63"/>
      <c r="F57" s="63"/>
      <c r="G57" s="148"/>
      <c r="H57" s="63"/>
      <c r="I57" s="63"/>
      <c r="J57" s="63"/>
      <c r="K57" s="63"/>
      <c r="L57" s="63"/>
      <c r="M57" s="63"/>
      <c r="N57" s="63"/>
    </row>
    <row r="58" spans="1:14" ht="15.75" customHeight="1" x14ac:dyDescent="0.3">
      <c r="A58" s="63"/>
      <c r="B58" s="63"/>
      <c r="C58" s="63"/>
      <c r="D58" s="63"/>
      <c r="E58" s="63"/>
      <c r="F58" s="63"/>
      <c r="G58" s="148"/>
      <c r="H58" s="63"/>
      <c r="I58" s="63"/>
      <c r="J58" s="63"/>
      <c r="K58" s="63"/>
      <c r="L58" s="63"/>
      <c r="M58" s="63"/>
      <c r="N58" s="63"/>
    </row>
    <row r="59" spans="1:14" ht="15.75" customHeight="1" x14ac:dyDescent="0.3">
      <c r="A59" s="63"/>
      <c r="B59" s="63"/>
      <c r="C59" s="63"/>
      <c r="D59" s="63"/>
      <c r="E59" s="63"/>
      <c r="F59" s="63"/>
      <c r="G59" s="148"/>
      <c r="H59" s="63"/>
      <c r="I59" s="63"/>
      <c r="J59" s="63"/>
      <c r="K59" s="63"/>
      <c r="L59" s="63"/>
      <c r="M59" s="63"/>
      <c r="N59" s="63"/>
    </row>
    <row r="60" spans="1:14" ht="15.75" customHeight="1" x14ac:dyDescent="0.3">
      <c r="A60" s="63"/>
      <c r="B60" s="63"/>
      <c r="C60" s="63"/>
      <c r="D60" s="63"/>
      <c r="E60" s="63"/>
      <c r="F60" s="63"/>
      <c r="G60" s="148"/>
      <c r="H60" s="63"/>
      <c r="I60" s="63"/>
      <c r="J60" s="63"/>
      <c r="K60" s="63"/>
      <c r="L60" s="63"/>
      <c r="M60" s="63"/>
      <c r="N60" s="63"/>
    </row>
    <row r="61" spans="1:14" ht="15.75" customHeight="1" x14ac:dyDescent="0.3">
      <c r="A61" s="63"/>
      <c r="B61" s="63"/>
      <c r="C61" s="63"/>
      <c r="D61" s="63"/>
      <c r="E61" s="63"/>
      <c r="F61" s="63"/>
      <c r="G61" s="148"/>
      <c r="H61" s="63"/>
      <c r="I61" s="63"/>
      <c r="J61" s="63"/>
      <c r="K61" s="63"/>
      <c r="L61" s="63"/>
      <c r="M61" s="63"/>
      <c r="N61" s="63"/>
    </row>
    <row r="62" spans="1:14" ht="15.75" customHeight="1" x14ac:dyDescent="0.3">
      <c r="A62" s="63"/>
      <c r="B62" s="63"/>
      <c r="C62" s="63"/>
      <c r="D62" s="63"/>
      <c r="E62" s="63"/>
      <c r="F62" s="63"/>
      <c r="G62" s="148"/>
      <c r="H62" s="63"/>
      <c r="I62" s="63"/>
      <c r="J62" s="63"/>
      <c r="K62" s="63"/>
      <c r="L62" s="63"/>
      <c r="M62" s="63"/>
      <c r="N62" s="63"/>
    </row>
    <row r="63" spans="1:14" ht="15.75" customHeight="1" x14ac:dyDescent="0.3">
      <c r="A63" s="63"/>
      <c r="B63" s="63"/>
      <c r="C63" s="63"/>
      <c r="D63" s="63"/>
      <c r="E63" s="63"/>
      <c r="F63" s="63"/>
      <c r="G63" s="148"/>
      <c r="H63" s="63"/>
      <c r="I63" s="63"/>
      <c r="J63" s="63"/>
      <c r="K63" s="63"/>
      <c r="L63" s="63"/>
      <c r="M63" s="63"/>
      <c r="N63" s="63"/>
    </row>
    <row r="64" spans="1:14" ht="15.75" customHeight="1" x14ac:dyDescent="0.3">
      <c r="A64" s="63"/>
      <c r="B64" s="63"/>
      <c r="C64" s="63"/>
      <c r="D64" s="63"/>
      <c r="E64" s="63"/>
      <c r="F64" s="63"/>
      <c r="G64" s="148"/>
      <c r="H64" s="63"/>
      <c r="I64" s="63"/>
      <c r="J64" s="63"/>
      <c r="K64" s="63"/>
      <c r="L64" s="63"/>
      <c r="M64" s="63"/>
      <c r="N64" s="63"/>
    </row>
    <row r="65" spans="1:14" ht="15.75" customHeight="1" x14ac:dyDescent="0.3">
      <c r="A65" s="63"/>
      <c r="B65" s="63"/>
      <c r="C65" s="63"/>
      <c r="D65" s="63"/>
      <c r="E65" s="63"/>
      <c r="F65" s="63"/>
      <c r="G65" s="148"/>
      <c r="H65" s="63"/>
      <c r="I65" s="63"/>
      <c r="J65" s="63"/>
      <c r="K65" s="63"/>
      <c r="L65" s="63"/>
      <c r="M65" s="63"/>
      <c r="N65" s="63"/>
    </row>
    <row r="66" spans="1:14" ht="15.75" customHeight="1" x14ac:dyDescent="0.3">
      <c r="A66" s="63"/>
      <c r="B66" s="63"/>
      <c r="C66" s="63"/>
      <c r="D66" s="63"/>
      <c r="E66" s="63"/>
      <c r="F66" s="63"/>
      <c r="G66" s="148"/>
      <c r="H66" s="63"/>
      <c r="I66" s="63"/>
      <c r="J66" s="63"/>
      <c r="K66" s="63"/>
      <c r="L66" s="63"/>
      <c r="M66" s="63"/>
      <c r="N66" s="63"/>
    </row>
    <row r="67" spans="1:14" ht="15.75" customHeight="1" x14ac:dyDescent="0.3">
      <c r="A67" s="63"/>
      <c r="B67" s="63"/>
      <c r="C67" s="63"/>
      <c r="D67" s="63"/>
      <c r="E67" s="63"/>
      <c r="F67" s="63"/>
      <c r="G67" s="148"/>
      <c r="H67" s="63"/>
      <c r="I67" s="63"/>
      <c r="J67" s="63"/>
      <c r="K67" s="63"/>
      <c r="L67" s="63"/>
      <c r="M67" s="63"/>
      <c r="N67" s="63"/>
    </row>
    <row r="68" spans="1:14" ht="15.75" customHeight="1" x14ac:dyDescent="0.3">
      <c r="A68" s="63"/>
      <c r="B68" s="63"/>
      <c r="C68" s="63"/>
      <c r="D68" s="63"/>
      <c r="E68" s="63"/>
      <c r="F68" s="63"/>
      <c r="G68" s="148"/>
      <c r="H68" s="63"/>
      <c r="I68" s="63"/>
      <c r="J68" s="63"/>
      <c r="K68" s="63"/>
      <c r="L68" s="63"/>
      <c r="M68" s="63"/>
      <c r="N68" s="63"/>
    </row>
    <row r="69" spans="1:14" ht="15.75" customHeight="1" x14ac:dyDescent="0.3">
      <c r="A69" s="63"/>
      <c r="B69" s="63"/>
      <c r="C69" s="63"/>
      <c r="D69" s="63"/>
      <c r="E69" s="63"/>
      <c r="F69" s="63"/>
      <c r="G69" s="148"/>
      <c r="H69" s="63"/>
      <c r="I69" s="63"/>
      <c r="J69" s="63"/>
      <c r="K69" s="63"/>
      <c r="L69" s="63"/>
      <c r="M69" s="63"/>
      <c r="N69" s="63"/>
    </row>
    <row r="70" spans="1:14" ht="15.75" customHeight="1" x14ac:dyDescent="0.3">
      <c r="A70" s="63"/>
      <c r="B70" s="63"/>
      <c r="C70" s="63"/>
      <c r="D70" s="63"/>
      <c r="E70" s="63"/>
      <c r="F70" s="63"/>
      <c r="G70" s="148"/>
      <c r="H70" s="63"/>
      <c r="I70" s="63"/>
      <c r="J70" s="63"/>
      <c r="K70" s="63"/>
      <c r="L70" s="63"/>
      <c r="M70" s="63"/>
      <c r="N70" s="63"/>
    </row>
    <row r="71" spans="1:14" ht="15.75" customHeight="1" x14ac:dyDescent="0.3">
      <c r="A71" s="63"/>
      <c r="B71" s="63"/>
      <c r="C71" s="63"/>
      <c r="D71" s="63"/>
      <c r="E71" s="63"/>
      <c r="F71" s="63"/>
      <c r="G71" s="148"/>
      <c r="H71" s="63"/>
      <c r="I71" s="63"/>
      <c r="J71" s="63"/>
      <c r="K71" s="63"/>
      <c r="L71" s="63"/>
      <c r="M71" s="63"/>
      <c r="N71" s="63"/>
    </row>
    <row r="72" spans="1:14" ht="15.75" customHeight="1" x14ac:dyDescent="0.3">
      <c r="A72" s="63"/>
      <c r="B72" s="63"/>
      <c r="C72" s="63"/>
      <c r="D72" s="63"/>
      <c r="E72" s="63"/>
      <c r="F72" s="63"/>
      <c r="G72" s="148"/>
      <c r="H72" s="63"/>
      <c r="I72" s="63"/>
      <c r="J72" s="63"/>
      <c r="K72" s="63"/>
      <c r="L72" s="63"/>
      <c r="M72" s="63"/>
      <c r="N72" s="63"/>
    </row>
    <row r="73" spans="1:14" ht="15.75" customHeight="1" x14ac:dyDescent="0.3">
      <c r="A73" s="63"/>
      <c r="B73" s="63"/>
      <c r="C73" s="63"/>
      <c r="D73" s="63"/>
      <c r="E73" s="63"/>
      <c r="F73" s="63"/>
      <c r="G73" s="148"/>
      <c r="H73" s="63"/>
      <c r="I73" s="63"/>
      <c r="J73" s="63"/>
      <c r="K73" s="63"/>
      <c r="L73" s="63"/>
      <c r="M73" s="63"/>
      <c r="N73" s="63"/>
    </row>
    <row r="74" spans="1:14" ht="15.75" customHeight="1" x14ac:dyDescent="0.3">
      <c r="A74" s="63"/>
      <c r="B74" s="63"/>
      <c r="C74" s="63"/>
      <c r="D74" s="63"/>
      <c r="E74" s="63"/>
      <c r="F74" s="63"/>
      <c r="G74" s="148"/>
      <c r="H74" s="63"/>
      <c r="I74" s="63"/>
      <c r="J74" s="63"/>
      <c r="K74" s="63"/>
      <c r="L74" s="63"/>
      <c r="M74" s="63"/>
      <c r="N74" s="63"/>
    </row>
    <row r="75" spans="1:14" ht="15.75" customHeight="1" x14ac:dyDescent="0.3">
      <c r="A75" s="63"/>
      <c r="B75" s="63"/>
      <c r="C75" s="63"/>
      <c r="D75" s="63"/>
      <c r="E75" s="63"/>
      <c r="F75" s="63"/>
      <c r="G75" s="148"/>
      <c r="H75" s="63"/>
      <c r="I75" s="63"/>
      <c r="J75" s="63"/>
      <c r="K75" s="63"/>
      <c r="L75" s="63"/>
      <c r="M75" s="63"/>
      <c r="N75" s="63"/>
    </row>
    <row r="76" spans="1:14" ht="15.75" customHeight="1" x14ac:dyDescent="0.3">
      <c r="A76" s="63"/>
      <c r="B76" s="63"/>
      <c r="C76" s="63"/>
      <c r="D76" s="63"/>
      <c r="E76" s="63"/>
      <c r="F76" s="63"/>
      <c r="G76" s="148"/>
      <c r="H76" s="63"/>
      <c r="I76" s="63"/>
      <c r="J76" s="63"/>
      <c r="K76" s="63"/>
      <c r="L76" s="63"/>
      <c r="M76" s="63"/>
      <c r="N76" s="63"/>
    </row>
    <row r="77" spans="1:14" ht="15.75" customHeight="1" x14ac:dyDescent="0.3">
      <c r="A77" s="63"/>
      <c r="B77" s="63"/>
      <c r="C77" s="63"/>
      <c r="D77" s="63"/>
      <c r="E77" s="63"/>
      <c r="F77" s="63"/>
      <c r="G77" s="148"/>
      <c r="H77" s="63"/>
      <c r="I77" s="63"/>
      <c r="J77" s="63"/>
      <c r="K77" s="63"/>
      <c r="L77" s="63"/>
      <c r="M77" s="63"/>
      <c r="N77" s="63"/>
    </row>
    <row r="78" spans="1:14" ht="15.75" customHeight="1" x14ac:dyDescent="0.3">
      <c r="A78" s="63"/>
      <c r="B78" s="63"/>
      <c r="C78" s="63"/>
      <c r="D78" s="63"/>
      <c r="E78" s="63"/>
      <c r="F78" s="63"/>
      <c r="G78" s="148"/>
      <c r="H78" s="63"/>
      <c r="I78" s="63"/>
      <c r="J78" s="63"/>
      <c r="K78" s="63"/>
      <c r="L78" s="63"/>
      <c r="M78" s="63"/>
      <c r="N78" s="63"/>
    </row>
    <row r="79" spans="1:14" ht="15.75" customHeight="1" x14ac:dyDescent="0.3">
      <c r="A79" s="63"/>
      <c r="B79" s="63"/>
      <c r="C79" s="63"/>
      <c r="D79" s="63"/>
      <c r="E79" s="63"/>
      <c r="F79" s="63"/>
      <c r="G79" s="148"/>
      <c r="H79" s="63"/>
      <c r="I79" s="63"/>
      <c r="J79" s="63"/>
      <c r="K79" s="63"/>
      <c r="L79" s="63"/>
      <c r="M79" s="63"/>
      <c r="N79" s="63"/>
    </row>
    <row r="80" spans="1:14" ht="15.75" customHeight="1" x14ac:dyDescent="0.3">
      <c r="A80" s="63"/>
      <c r="B80" s="63"/>
      <c r="C80" s="63"/>
      <c r="D80" s="63"/>
      <c r="E80" s="63"/>
      <c r="F80" s="63"/>
      <c r="G80" s="148"/>
      <c r="H80" s="63"/>
      <c r="I80" s="63"/>
      <c r="J80" s="63"/>
      <c r="K80" s="63"/>
      <c r="L80" s="63"/>
      <c r="M80" s="63"/>
      <c r="N80" s="63"/>
    </row>
    <row r="81" spans="1:14" ht="15.75" customHeight="1" x14ac:dyDescent="0.3">
      <c r="A81" s="63"/>
      <c r="B81" s="63"/>
      <c r="C81" s="63"/>
      <c r="D81" s="63"/>
      <c r="E81" s="63"/>
      <c r="F81" s="63"/>
      <c r="G81" s="148"/>
      <c r="H81" s="63"/>
      <c r="I81" s="63"/>
      <c r="J81" s="63"/>
      <c r="K81" s="63"/>
      <c r="L81" s="63"/>
      <c r="M81" s="63"/>
      <c r="N81" s="63"/>
    </row>
    <row r="82" spans="1:14" ht="15.75" customHeight="1" x14ac:dyDescent="0.3">
      <c r="A82" s="63"/>
      <c r="B82" s="63"/>
      <c r="C82" s="63"/>
      <c r="D82" s="63"/>
      <c r="E82" s="63"/>
      <c r="F82" s="63"/>
      <c r="G82" s="148"/>
      <c r="H82" s="63"/>
      <c r="I82" s="63"/>
      <c r="J82" s="63"/>
      <c r="K82" s="63"/>
      <c r="L82" s="63"/>
      <c r="M82" s="63"/>
      <c r="N82" s="63"/>
    </row>
    <row r="83" spans="1:14" ht="15.75" customHeight="1" x14ac:dyDescent="0.3">
      <c r="A83" s="63"/>
      <c r="B83" s="63"/>
      <c r="C83" s="63"/>
      <c r="D83" s="63"/>
      <c r="E83" s="63"/>
      <c r="F83" s="63"/>
      <c r="G83" s="148"/>
      <c r="H83" s="63"/>
      <c r="I83" s="63"/>
      <c r="J83" s="63"/>
      <c r="K83" s="63"/>
      <c r="L83" s="63"/>
      <c r="M83" s="63"/>
      <c r="N83" s="63"/>
    </row>
    <row r="84" spans="1:14" ht="15.75" customHeight="1" x14ac:dyDescent="0.3">
      <c r="A84" s="63"/>
      <c r="B84" s="63"/>
      <c r="C84" s="63"/>
      <c r="D84" s="63"/>
      <c r="E84" s="63"/>
      <c r="F84" s="63"/>
      <c r="G84" s="148"/>
      <c r="H84" s="63"/>
      <c r="I84" s="63"/>
      <c r="J84" s="63"/>
      <c r="K84" s="63"/>
      <c r="L84" s="63"/>
      <c r="M84" s="63"/>
      <c r="N84" s="63"/>
    </row>
    <row r="85" spans="1:14" ht="15.75" customHeight="1" x14ac:dyDescent="0.3">
      <c r="A85" s="63"/>
      <c r="B85" s="63"/>
      <c r="C85" s="63"/>
      <c r="D85" s="63"/>
      <c r="E85" s="63"/>
      <c r="F85" s="63"/>
      <c r="G85" s="148"/>
      <c r="H85" s="63"/>
      <c r="I85" s="63"/>
      <c r="J85" s="63"/>
      <c r="K85" s="63"/>
      <c r="L85" s="63"/>
      <c r="M85" s="63"/>
      <c r="N85" s="63"/>
    </row>
    <row r="86" spans="1:14" ht="15.75" customHeight="1" x14ac:dyDescent="0.3">
      <c r="A86" s="63"/>
      <c r="B86" s="63"/>
      <c r="C86" s="63"/>
      <c r="D86" s="63"/>
      <c r="E86" s="63"/>
      <c r="F86" s="63"/>
      <c r="G86" s="148"/>
      <c r="H86" s="63"/>
      <c r="I86" s="63"/>
      <c r="J86" s="63"/>
      <c r="K86" s="63"/>
      <c r="L86" s="63"/>
      <c r="M86" s="63"/>
      <c r="N86" s="63"/>
    </row>
    <row r="87" spans="1:14" ht="15.75" customHeight="1" x14ac:dyDescent="0.3">
      <c r="A87" s="63"/>
      <c r="B87" s="63"/>
      <c r="C87" s="63"/>
      <c r="D87" s="63"/>
      <c r="E87" s="63"/>
      <c r="F87" s="63"/>
      <c r="G87" s="148"/>
      <c r="H87" s="63"/>
      <c r="I87" s="63"/>
      <c r="J87" s="63"/>
      <c r="K87" s="63"/>
      <c r="L87" s="63"/>
      <c r="M87" s="63"/>
      <c r="N87" s="63"/>
    </row>
    <row r="88" spans="1:14" ht="15.75" customHeight="1" x14ac:dyDescent="0.3">
      <c r="A88" s="63"/>
      <c r="B88" s="63"/>
      <c r="C88" s="63"/>
      <c r="D88" s="63"/>
      <c r="E88" s="63"/>
      <c r="F88" s="63"/>
      <c r="G88" s="148"/>
      <c r="H88" s="63"/>
      <c r="I88" s="63"/>
      <c r="J88" s="63"/>
      <c r="K88" s="63"/>
      <c r="L88" s="63"/>
      <c r="M88" s="63"/>
      <c r="N88" s="63"/>
    </row>
    <row r="89" spans="1:14" ht="15.75" customHeight="1" x14ac:dyDescent="0.3">
      <c r="A89" s="63"/>
      <c r="B89" s="63"/>
      <c r="C89" s="63"/>
      <c r="D89" s="63"/>
      <c r="E89" s="63"/>
      <c r="F89" s="63"/>
      <c r="G89" s="148"/>
      <c r="H89" s="63"/>
      <c r="I89" s="63"/>
      <c r="J89" s="63"/>
      <c r="K89" s="63"/>
      <c r="L89" s="63"/>
      <c r="M89" s="63"/>
      <c r="N89" s="63"/>
    </row>
    <row r="90" spans="1:14" ht="15.75" customHeight="1" x14ac:dyDescent="0.3">
      <c r="A90" s="63"/>
      <c r="B90" s="63"/>
      <c r="C90" s="63"/>
      <c r="D90" s="63"/>
      <c r="E90" s="63"/>
      <c r="F90" s="63"/>
      <c r="G90" s="148"/>
      <c r="H90" s="63"/>
      <c r="I90" s="63"/>
      <c r="J90" s="63"/>
      <c r="K90" s="63"/>
      <c r="L90" s="63"/>
      <c r="M90" s="63"/>
      <c r="N90" s="63"/>
    </row>
    <row r="91" spans="1:14" ht="15.75" customHeight="1" x14ac:dyDescent="0.3">
      <c r="A91" s="63"/>
      <c r="B91" s="63"/>
      <c r="C91" s="63"/>
      <c r="D91" s="63"/>
      <c r="E91" s="63"/>
      <c r="F91" s="63"/>
      <c r="G91" s="148"/>
      <c r="H91" s="63"/>
      <c r="I91" s="63"/>
      <c r="J91" s="63"/>
      <c r="K91" s="63"/>
      <c r="L91" s="63"/>
      <c r="M91" s="63"/>
      <c r="N91" s="63"/>
    </row>
    <row r="92" spans="1:14" ht="15.75" customHeight="1" x14ac:dyDescent="0.3">
      <c r="A92" s="63"/>
      <c r="B92" s="63"/>
      <c r="C92" s="63"/>
      <c r="D92" s="63"/>
      <c r="E92" s="63"/>
      <c r="F92" s="63"/>
      <c r="G92" s="148"/>
      <c r="H92" s="63"/>
      <c r="I92" s="63"/>
      <c r="J92" s="63"/>
      <c r="K92" s="63"/>
      <c r="L92" s="63"/>
      <c r="M92" s="63"/>
      <c r="N92" s="63"/>
    </row>
    <row r="93" spans="1:14" ht="15.75" customHeight="1" x14ac:dyDescent="0.3">
      <c r="A93" s="63"/>
      <c r="B93" s="63"/>
      <c r="C93" s="63"/>
      <c r="D93" s="63"/>
      <c r="E93" s="63"/>
      <c r="F93" s="63"/>
      <c r="G93" s="148"/>
      <c r="H93" s="63"/>
      <c r="I93" s="63"/>
      <c r="J93" s="63"/>
      <c r="K93" s="63"/>
      <c r="L93" s="63"/>
      <c r="M93" s="63"/>
      <c r="N93" s="63"/>
    </row>
    <row r="94" spans="1:14" ht="15.75" customHeight="1" x14ac:dyDescent="0.3">
      <c r="A94" s="63"/>
      <c r="B94" s="63"/>
      <c r="C94" s="63"/>
      <c r="D94" s="63"/>
      <c r="E94" s="63"/>
      <c r="F94" s="63"/>
      <c r="G94" s="148"/>
      <c r="H94" s="63"/>
      <c r="I94" s="63"/>
      <c r="J94" s="63"/>
      <c r="K94" s="63"/>
      <c r="L94" s="63"/>
      <c r="M94" s="63"/>
      <c r="N94" s="63"/>
    </row>
    <row r="95" spans="1:14" ht="15.75" customHeight="1" x14ac:dyDescent="0.3">
      <c r="A95" s="63"/>
      <c r="B95" s="63"/>
      <c r="C95" s="63"/>
      <c r="D95" s="63"/>
      <c r="E95" s="63"/>
      <c r="F95" s="63"/>
      <c r="G95" s="148"/>
      <c r="H95" s="63"/>
      <c r="I95" s="63"/>
      <c r="J95" s="63"/>
      <c r="K95" s="63"/>
      <c r="L95" s="63"/>
      <c r="M95" s="63"/>
      <c r="N95" s="63"/>
    </row>
    <row r="96" spans="1:14" ht="15.75" customHeight="1" x14ac:dyDescent="0.3">
      <c r="A96" s="63"/>
      <c r="B96" s="63"/>
      <c r="C96" s="63"/>
      <c r="D96" s="63"/>
      <c r="E96" s="63"/>
      <c r="F96" s="63"/>
      <c r="G96" s="148"/>
      <c r="H96" s="63"/>
      <c r="I96" s="63"/>
      <c r="J96" s="63"/>
      <c r="K96" s="63"/>
      <c r="L96" s="63"/>
      <c r="M96" s="63"/>
      <c r="N96" s="63"/>
    </row>
    <row r="97" spans="1:14" ht="15.75" customHeight="1" x14ac:dyDescent="0.3">
      <c r="A97" s="63"/>
      <c r="B97" s="63"/>
      <c r="C97" s="63"/>
      <c r="D97" s="63"/>
      <c r="E97" s="63"/>
      <c r="F97" s="63"/>
      <c r="G97" s="148"/>
      <c r="H97" s="63"/>
      <c r="I97" s="63"/>
      <c r="J97" s="63"/>
      <c r="K97" s="63"/>
      <c r="L97" s="63"/>
      <c r="M97" s="63"/>
      <c r="N97" s="63"/>
    </row>
    <row r="98" spans="1:14" ht="15.75" customHeight="1" x14ac:dyDescent="0.3">
      <c r="A98" s="63"/>
      <c r="B98" s="63"/>
      <c r="C98" s="63"/>
      <c r="D98" s="63"/>
      <c r="E98" s="63"/>
      <c r="F98" s="63"/>
      <c r="G98" s="148"/>
      <c r="H98" s="63"/>
      <c r="I98" s="63"/>
      <c r="J98" s="63"/>
      <c r="K98" s="63"/>
      <c r="L98" s="63"/>
      <c r="M98" s="63"/>
      <c r="N98" s="63"/>
    </row>
    <row r="99" spans="1:14" ht="15.75" customHeight="1" x14ac:dyDescent="0.3">
      <c r="A99" s="63"/>
      <c r="B99" s="63"/>
      <c r="C99" s="63"/>
      <c r="D99" s="63"/>
      <c r="E99" s="63"/>
      <c r="F99" s="63"/>
      <c r="G99" s="148"/>
      <c r="H99" s="63"/>
      <c r="I99" s="63"/>
      <c r="J99" s="63"/>
      <c r="K99" s="63"/>
      <c r="L99" s="63"/>
      <c r="M99" s="63"/>
      <c r="N99" s="63"/>
    </row>
    <row r="100" spans="1:14" ht="15.75" customHeight="1" x14ac:dyDescent="0.3">
      <c r="A100" s="63"/>
      <c r="B100" s="63"/>
      <c r="C100" s="63"/>
      <c r="D100" s="63"/>
      <c r="E100" s="63"/>
      <c r="F100" s="63"/>
      <c r="G100" s="148"/>
      <c r="H100" s="63"/>
      <c r="I100" s="63"/>
      <c r="J100" s="63"/>
      <c r="K100" s="63"/>
      <c r="L100" s="63"/>
      <c r="M100" s="63"/>
      <c r="N100" s="63"/>
    </row>
    <row r="101" spans="1:14" ht="15.75" customHeight="1" x14ac:dyDescent="0.3">
      <c r="A101" s="63"/>
      <c r="B101" s="63"/>
      <c r="C101" s="63"/>
      <c r="D101" s="63"/>
      <c r="E101" s="63"/>
      <c r="F101" s="63"/>
      <c r="G101" s="148"/>
      <c r="H101" s="63"/>
      <c r="I101" s="63"/>
      <c r="J101" s="63"/>
      <c r="K101" s="63"/>
      <c r="L101" s="63"/>
      <c r="M101" s="63"/>
      <c r="N101" s="63"/>
    </row>
    <row r="102" spans="1:14" ht="15.75" customHeight="1" x14ac:dyDescent="0.3">
      <c r="A102" s="63"/>
      <c r="B102" s="63"/>
      <c r="C102" s="63"/>
      <c r="D102" s="63"/>
      <c r="E102" s="63"/>
      <c r="F102" s="63"/>
      <c r="G102" s="148"/>
      <c r="H102" s="63"/>
      <c r="I102" s="63"/>
      <c r="J102" s="63"/>
      <c r="K102" s="63"/>
      <c r="L102" s="63"/>
      <c r="M102" s="63"/>
      <c r="N102" s="63"/>
    </row>
    <row r="103" spans="1:14" ht="15.75" customHeight="1" x14ac:dyDescent="0.3">
      <c r="A103" s="63"/>
      <c r="B103" s="63"/>
      <c r="C103" s="63"/>
      <c r="D103" s="63"/>
      <c r="E103" s="63"/>
      <c r="F103" s="63"/>
      <c r="G103" s="148"/>
      <c r="H103" s="63"/>
      <c r="I103" s="63"/>
      <c r="J103" s="63"/>
      <c r="K103" s="63"/>
      <c r="L103" s="63"/>
      <c r="M103" s="63"/>
      <c r="N103" s="63"/>
    </row>
    <row r="104" spans="1:14" ht="15.75" customHeight="1" x14ac:dyDescent="0.3">
      <c r="A104" s="63"/>
      <c r="B104" s="63"/>
      <c r="C104" s="63"/>
      <c r="D104" s="63"/>
      <c r="E104" s="63"/>
      <c r="F104" s="63"/>
      <c r="G104" s="148"/>
      <c r="H104" s="63"/>
      <c r="I104" s="63"/>
      <c r="J104" s="63"/>
      <c r="K104" s="63"/>
      <c r="L104" s="63"/>
      <c r="M104" s="63"/>
      <c r="N104" s="63"/>
    </row>
    <row r="105" spans="1:14" ht="15.75" customHeight="1" x14ac:dyDescent="0.3">
      <c r="A105" s="63"/>
      <c r="B105" s="63"/>
      <c r="C105" s="63"/>
      <c r="D105" s="63"/>
      <c r="E105" s="63"/>
      <c r="F105" s="63"/>
      <c r="G105" s="148"/>
      <c r="H105" s="63"/>
      <c r="I105" s="63"/>
      <c r="J105" s="63"/>
      <c r="K105" s="63"/>
      <c r="L105" s="63"/>
      <c r="M105" s="63"/>
      <c r="N105" s="63"/>
    </row>
    <row r="106" spans="1:14" ht="15.75" customHeight="1" x14ac:dyDescent="0.3">
      <c r="A106" s="63"/>
      <c r="B106" s="63"/>
      <c r="C106" s="63"/>
      <c r="D106" s="63"/>
      <c r="E106" s="63"/>
      <c r="F106" s="63"/>
      <c r="G106" s="148"/>
      <c r="H106" s="63"/>
      <c r="I106" s="63"/>
      <c r="J106" s="63"/>
      <c r="K106" s="63"/>
      <c r="L106" s="63"/>
      <c r="M106" s="63"/>
      <c r="N106" s="63"/>
    </row>
    <row r="107" spans="1:14" ht="15.75" customHeight="1" x14ac:dyDescent="0.3">
      <c r="A107" s="63"/>
      <c r="B107" s="63"/>
      <c r="C107" s="63"/>
      <c r="D107" s="63"/>
      <c r="E107" s="63"/>
      <c r="F107" s="63"/>
      <c r="G107" s="148"/>
      <c r="H107" s="63"/>
      <c r="I107" s="63"/>
      <c r="J107" s="63"/>
      <c r="K107" s="63"/>
      <c r="L107" s="63"/>
      <c r="M107" s="63"/>
      <c r="N107" s="63"/>
    </row>
    <row r="108" spans="1:14" ht="15.75" customHeight="1" x14ac:dyDescent="0.3">
      <c r="A108" s="63"/>
      <c r="B108" s="63"/>
      <c r="C108" s="63"/>
      <c r="D108" s="63"/>
      <c r="E108" s="63"/>
      <c r="F108" s="63"/>
      <c r="G108" s="148"/>
      <c r="H108" s="63"/>
      <c r="I108" s="63"/>
      <c r="J108" s="63"/>
      <c r="K108" s="63"/>
      <c r="L108" s="63"/>
      <c r="M108" s="63"/>
      <c r="N108" s="63"/>
    </row>
    <row r="109" spans="1:14" ht="15.75" customHeight="1" x14ac:dyDescent="0.3">
      <c r="A109" s="63"/>
      <c r="B109" s="63"/>
      <c r="C109" s="63"/>
      <c r="D109" s="63"/>
      <c r="E109" s="63"/>
      <c r="F109" s="63"/>
      <c r="G109" s="148"/>
      <c r="H109" s="63"/>
      <c r="I109" s="63"/>
      <c r="J109" s="63"/>
      <c r="K109" s="63"/>
      <c r="L109" s="63"/>
      <c r="M109" s="63"/>
      <c r="N109" s="63"/>
    </row>
    <row r="110" spans="1:14" ht="15.75" customHeight="1" x14ac:dyDescent="0.3">
      <c r="A110" s="63"/>
      <c r="B110" s="63"/>
      <c r="C110" s="63"/>
      <c r="D110" s="63"/>
      <c r="E110" s="63"/>
      <c r="F110" s="63"/>
      <c r="G110" s="148"/>
      <c r="H110" s="63"/>
      <c r="I110" s="63"/>
      <c r="J110" s="63"/>
      <c r="K110" s="63"/>
      <c r="L110" s="63"/>
      <c r="M110" s="63"/>
      <c r="N110" s="63"/>
    </row>
    <row r="111" spans="1:14" ht="15.75" customHeight="1" x14ac:dyDescent="0.3">
      <c r="A111" s="63"/>
      <c r="B111" s="63"/>
      <c r="C111" s="63"/>
      <c r="D111" s="63"/>
      <c r="E111" s="63"/>
      <c r="F111" s="63"/>
      <c r="G111" s="148"/>
      <c r="H111" s="63"/>
      <c r="I111" s="63"/>
      <c r="J111" s="63"/>
      <c r="K111" s="63"/>
      <c r="L111" s="63"/>
      <c r="M111" s="63"/>
      <c r="N111" s="63"/>
    </row>
  </sheetData>
  <hyperlinks>
    <hyperlink ref="A2" location="'Index'!A3" tooltip="Go to the Index sheet" display="á" xr:uid="{315FBFAC-31A0-436F-B16B-26F2739BC0D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0478-67BF-4B07-8CEE-5451165BA0A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598</v>
      </c>
    </row>
    <row r="3" spans="1:25" ht="15.75" customHeight="1" x14ac:dyDescent="0.3">
      <c r="A3" s="7"/>
      <c r="B3" s="9" t="s">
        <v>4</v>
      </c>
      <c r="C3" s="8" t="s">
        <v>703</v>
      </c>
      <c r="D3" s="8"/>
      <c r="E3" s="8" t="s">
        <v>704</v>
      </c>
      <c r="F3" s="9"/>
      <c r="G3" s="9"/>
      <c r="H3" s="9"/>
      <c r="I3" s="9"/>
      <c r="J3" s="9"/>
      <c r="K3" s="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705</v>
      </c>
      <c r="C5" s="15" t="s">
        <v>706</v>
      </c>
      <c r="D5" s="93">
        <v>100.001</v>
      </c>
      <c r="E5" s="93">
        <v>99.003</v>
      </c>
      <c r="F5" s="93">
        <f t="shared" ref="F5:F13" si="0">SUM(D5,E5)</f>
        <v>199.00400000000002</v>
      </c>
      <c r="G5" s="16">
        <v>6</v>
      </c>
      <c r="H5" s="93">
        <v>1197.0330000000001</v>
      </c>
      <c r="I5" s="17">
        <v>45</v>
      </c>
      <c r="K5" s="4"/>
    </row>
    <row r="6" spans="1:25" ht="15.75" customHeight="1" x14ac:dyDescent="0.3">
      <c r="A6" s="18">
        <v>9</v>
      </c>
      <c r="B6" s="19" t="s">
        <v>707</v>
      </c>
      <c r="C6" s="19" t="s">
        <v>622</v>
      </c>
      <c r="D6" s="94">
        <v>100.004</v>
      </c>
      <c r="E6" s="94">
        <v>100.004</v>
      </c>
      <c r="F6" s="94">
        <f t="shared" si="0"/>
        <v>200.00800000000001</v>
      </c>
      <c r="G6" s="21">
        <v>9</v>
      </c>
      <c r="H6" s="94">
        <v>1197.029</v>
      </c>
      <c r="I6" s="22">
        <v>45</v>
      </c>
      <c r="N6" s="158"/>
      <c r="O6" s="158"/>
      <c r="P6" s="158"/>
      <c r="R6" s="158"/>
      <c r="S6" s="159"/>
    </row>
    <row r="7" spans="1:25" ht="15.75" customHeight="1" x14ac:dyDescent="0.3">
      <c r="A7" s="18">
        <v>7</v>
      </c>
      <c r="B7" s="19" t="s">
        <v>190</v>
      </c>
      <c r="C7" s="19" t="s">
        <v>191</v>
      </c>
      <c r="D7" s="94">
        <v>100.006</v>
      </c>
      <c r="E7" s="94">
        <v>100.002</v>
      </c>
      <c r="F7" s="94">
        <f t="shared" si="0"/>
        <v>200.00799999999998</v>
      </c>
      <c r="G7" s="21">
        <v>9</v>
      </c>
      <c r="H7" s="94">
        <v>1194.0430000000001</v>
      </c>
      <c r="I7" s="22">
        <v>41</v>
      </c>
      <c r="J7" s="85"/>
      <c r="K7" s="4"/>
    </row>
    <row r="8" spans="1:25" ht="15.75" customHeight="1" x14ac:dyDescent="0.3">
      <c r="A8" s="18">
        <v>1</v>
      </c>
      <c r="B8" s="19" t="s">
        <v>208</v>
      </c>
      <c r="C8" s="19" t="s">
        <v>19</v>
      </c>
      <c r="D8" s="94">
        <v>100.002</v>
      </c>
      <c r="E8" s="94">
        <v>99.001000000000005</v>
      </c>
      <c r="F8" s="94">
        <f t="shared" si="0"/>
        <v>199.00299999999999</v>
      </c>
      <c r="G8" s="21">
        <v>5</v>
      </c>
      <c r="H8" s="94">
        <v>1193.0229999999999</v>
      </c>
      <c r="I8" s="24">
        <v>37</v>
      </c>
    </row>
    <row r="9" spans="1:25" ht="15.75" customHeight="1" x14ac:dyDescent="0.3">
      <c r="A9" s="18">
        <v>5</v>
      </c>
      <c r="B9" s="19" t="s">
        <v>708</v>
      </c>
      <c r="C9" s="19" t="s">
        <v>27</v>
      </c>
      <c r="D9" s="94">
        <v>100.005</v>
      </c>
      <c r="E9" s="94">
        <v>99.004000000000005</v>
      </c>
      <c r="F9" s="94">
        <f t="shared" si="0"/>
        <v>199.00900000000001</v>
      </c>
      <c r="G9" s="21">
        <v>7</v>
      </c>
      <c r="H9" s="94">
        <v>1189.0250000000001</v>
      </c>
      <c r="I9" s="22">
        <v>31</v>
      </c>
      <c r="P9" s="161"/>
      <c r="Q9" s="161"/>
      <c r="R9" s="161"/>
      <c r="S9" s="161"/>
    </row>
    <row r="10" spans="1:25" ht="15.75" customHeight="1" x14ac:dyDescent="0.3">
      <c r="A10" s="18">
        <v>6</v>
      </c>
      <c r="B10" s="19" t="s">
        <v>709</v>
      </c>
      <c r="C10" s="19" t="s">
        <v>706</v>
      </c>
      <c r="D10" s="94">
        <v>100.002</v>
      </c>
      <c r="E10" s="94">
        <v>98.001999999999995</v>
      </c>
      <c r="F10" s="94">
        <f t="shared" si="0"/>
        <v>198.00399999999999</v>
      </c>
      <c r="G10" s="21">
        <v>3</v>
      </c>
      <c r="H10" s="94">
        <v>1185.0269999999998</v>
      </c>
      <c r="I10" s="22">
        <v>27</v>
      </c>
    </row>
    <row r="11" spans="1:25" ht="15.75" customHeight="1" x14ac:dyDescent="0.3">
      <c r="A11" s="18">
        <v>2</v>
      </c>
      <c r="B11" s="19" t="s">
        <v>710</v>
      </c>
      <c r="C11" s="19" t="s">
        <v>711</v>
      </c>
      <c r="D11" s="94">
        <v>99.003</v>
      </c>
      <c r="E11" s="94">
        <v>99.003</v>
      </c>
      <c r="F11" s="94">
        <f t="shared" si="0"/>
        <v>198.006</v>
      </c>
      <c r="G11" s="21">
        <v>4</v>
      </c>
      <c r="H11" s="94">
        <v>1187.0160000000001</v>
      </c>
      <c r="I11" s="24">
        <v>24</v>
      </c>
    </row>
    <row r="12" spans="1:25" ht="15.75" customHeight="1" x14ac:dyDescent="0.3">
      <c r="A12" s="18">
        <v>3</v>
      </c>
      <c r="B12" s="19" t="s">
        <v>501</v>
      </c>
      <c r="C12" s="19" t="s">
        <v>350</v>
      </c>
      <c r="D12" s="94">
        <v>98.003</v>
      </c>
      <c r="E12" s="94">
        <v>97.001999999999995</v>
      </c>
      <c r="F12" s="94">
        <f t="shared" si="0"/>
        <v>195.005</v>
      </c>
      <c r="G12" s="21">
        <v>1</v>
      </c>
      <c r="H12" s="94">
        <v>1178.0219999999999</v>
      </c>
      <c r="I12" s="22">
        <v>15</v>
      </c>
    </row>
    <row r="13" spans="1:25" ht="15.75" customHeight="1" x14ac:dyDescent="0.3">
      <c r="A13" s="25">
        <v>8</v>
      </c>
      <c r="B13" s="26" t="s">
        <v>712</v>
      </c>
      <c r="C13" s="26" t="s">
        <v>711</v>
      </c>
      <c r="D13" s="96">
        <v>99.001000000000005</v>
      </c>
      <c r="E13" s="96">
        <v>98</v>
      </c>
      <c r="F13" s="96">
        <f t="shared" si="0"/>
        <v>197.001</v>
      </c>
      <c r="G13" s="28">
        <v>2</v>
      </c>
      <c r="H13" s="96">
        <v>1171.011</v>
      </c>
      <c r="I13" s="29">
        <v>9</v>
      </c>
    </row>
    <row r="14" spans="1:25" ht="15.75" customHeight="1" x14ac:dyDescent="0.3"/>
    <row r="15" spans="1:25" ht="15.75" customHeight="1" x14ac:dyDescent="0.3">
      <c r="A15" s="7"/>
      <c r="B15" s="9" t="s">
        <v>7</v>
      </c>
      <c r="C15" s="8" t="s">
        <v>713</v>
      </c>
      <c r="D15" s="8"/>
      <c r="E15" s="8" t="s">
        <v>714</v>
      </c>
      <c r="F15" s="9"/>
      <c r="G15" s="9"/>
      <c r="H15" s="9"/>
      <c r="I15" s="9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">
      <c r="A17" s="14">
        <v>1</v>
      </c>
      <c r="B17" s="15" t="s">
        <v>376</v>
      </c>
      <c r="C17" s="15" t="s">
        <v>350</v>
      </c>
      <c r="D17" s="93">
        <v>100.004</v>
      </c>
      <c r="E17" s="93">
        <v>99</v>
      </c>
      <c r="F17" s="93">
        <f t="shared" ref="F17:F25" si="1">SUM(D17,E17)</f>
        <v>199.00400000000002</v>
      </c>
      <c r="G17" s="16">
        <v>6</v>
      </c>
      <c r="H17" s="93">
        <v>1195.0250000000001</v>
      </c>
      <c r="I17" s="41">
        <v>43</v>
      </c>
    </row>
    <row r="18" spans="1:9" ht="15.75" customHeight="1" x14ac:dyDescent="0.3">
      <c r="A18" s="18">
        <v>9</v>
      </c>
      <c r="B18" s="19" t="s">
        <v>715</v>
      </c>
      <c r="C18" s="19" t="s">
        <v>121</v>
      </c>
      <c r="D18" s="94">
        <v>99.003</v>
      </c>
      <c r="E18" s="94">
        <v>99.003</v>
      </c>
      <c r="F18" s="94">
        <f t="shared" si="1"/>
        <v>198.006</v>
      </c>
      <c r="G18" s="21">
        <v>4</v>
      </c>
      <c r="H18" s="94">
        <v>1096.029</v>
      </c>
      <c r="I18" s="22">
        <v>41</v>
      </c>
    </row>
    <row r="19" spans="1:9" ht="15.75" customHeight="1" x14ac:dyDescent="0.3">
      <c r="A19" s="18">
        <v>3</v>
      </c>
      <c r="B19" s="19" t="s">
        <v>716</v>
      </c>
      <c r="C19" s="19" t="s">
        <v>129</v>
      </c>
      <c r="D19" s="94">
        <v>100.003</v>
      </c>
      <c r="E19" s="94">
        <v>99.001000000000005</v>
      </c>
      <c r="F19" s="94">
        <f t="shared" si="1"/>
        <v>199.00400000000002</v>
      </c>
      <c r="G19" s="21">
        <v>6</v>
      </c>
      <c r="H19" s="94">
        <v>1191.0300000000002</v>
      </c>
      <c r="I19" s="22">
        <v>39</v>
      </c>
    </row>
    <row r="20" spans="1:9" ht="15.75" customHeight="1" x14ac:dyDescent="0.3">
      <c r="A20" s="18">
        <v>4</v>
      </c>
      <c r="B20" s="19" t="s">
        <v>717</v>
      </c>
      <c r="C20" s="19" t="s">
        <v>445</v>
      </c>
      <c r="D20" s="94">
        <v>100.004</v>
      </c>
      <c r="E20" s="94">
        <v>99.003</v>
      </c>
      <c r="F20" s="94">
        <f t="shared" si="1"/>
        <v>199.00700000000001</v>
      </c>
      <c r="G20" s="21">
        <v>8</v>
      </c>
      <c r="H20" s="94">
        <v>1183.019</v>
      </c>
      <c r="I20" s="22">
        <v>30</v>
      </c>
    </row>
    <row r="21" spans="1:9" ht="15.75" customHeight="1" x14ac:dyDescent="0.3">
      <c r="A21" s="18">
        <v>8</v>
      </c>
      <c r="B21" s="19" t="s">
        <v>718</v>
      </c>
      <c r="C21" s="19" t="s">
        <v>719</v>
      </c>
      <c r="D21" s="94">
        <v>100.003</v>
      </c>
      <c r="E21" s="94">
        <v>100.001</v>
      </c>
      <c r="F21" s="94">
        <f t="shared" si="1"/>
        <v>200.00400000000002</v>
      </c>
      <c r="G21" s="21">
        <v>9</v>
      </c>
      <c r="H21" s="94">
        <v>1085.021</v>
      </c>
      <c r="I21" s="22">
        <v>28</v>
      </c>
    </row>
    <row r="22" spans="1:9" ht="15.75" customHeight="1" x14ac:dyDescent="0.3">
      <c r="A22" s="18">
        <v>6</v>
      </c>
      <c r="B22" s="19" t="s">
        <v>510</v>
      </c>
      <c r="C22" s="19" t="s">
        <v>508</v>
      </c>
      <c r="D22" s="94">
        <v>100.002</v>
      </c>
      <c r="E22" s="94">
        <v>97.003</v>
      </c>
      <c r="F22" s="94">
        <f t="shared" si="1"/>
        <v>197.005</v>
      </c>
      <c r="G22" s="21">
        <v>3</v>
      </c>
      <c r="H22" s="94">
        <v>1184.0250000000001</v>
      </c>
      <c r="I22" s="22">
        <v>27</v>
      </c>
    </row>
    <row r="23" spans="1:9" ht="15.75" customHeight="1" x14ac:dyDescent="0.3">
      <c r="A23" s="18">
        <v>7</v>
      </c>
      <c r="B23" s="19" t="s">
        <v>720</v>
      </c>
      <c r="C23" s="19" t="s">
        <v>17</v>
      </c>
      <c r="D23" s="94">
        <v>99.001999999999995</v>
      </c>
      <c r="E23" s="94">
        <v>98</v>
      </c>
      <c r="F23" s="94">
        <f t="shared" si="1"/>
        <v>197.00200000000001</v>
      </c>
      <c r="G23" s="21">
        <v>2</v>
      </c>
      <c r="H23" s="94">
        <v>1186.0140000000001</v>
      </c>
      <c r="I23" s="22">
        <v>25</v>
      </c>
    </row>
    <row r="24" spans="1:9" ht="15.75" customHeight="1" x14ac:dyDescent="0.3">
      <c r="A24" s="18">
        <v>5</v>
      </c>
      <c r="B24" s="19" t="s">
        <v>721</v>
      </c>
      <c r="C24" s="19" t="s">
        <v>108</v>
      </c>
      <c r="D24" s="94">
        <v>100.005</v>
      </c>
      <c r="E24" s="94">
        <v>99.001000000000005</v>
      </c>
      <c r="F24" s="94">
        <f t="shared" si="1"/>
        <v>199.006</v>
      </c>
      <c r="G24" s="21">
        <v>7</v>
      </c>
      <c r="H24" s="94">
        <v>1181.019</v>
      </c>
      <c r="I24" s="22">
        <v>22</v>
      </c>
    </row>
    <row r="25" spans="1:9" ht="15.75" customHeight="1" x14ac:dyDescent="0.3">
      <c r="A25" s="25">
        <v>2</v>
      </c>
      <c r="B25" s="26" t="s">
        <v>444</v>
      </c>
      <c r="C25" s="26" t="s">
        <v>445</v>
      </c>
      <c r="D25" s="96">
        <v>98.004000000000005</v>
      </c>
      <c r="E25" s="96">
        <v>98.001999999999995</v>
      </c>
      <c r="F25" s="96">
        <f t="shared" si="1"/>
        <v>196.006</v>
      </c>
      <c r="G25" s="28">
        <v>1</v>
      </c>
      <c r="H25" s="96">
        <v>1180.019</v>
      </c>
      <c r="I25" s="29">
        <v>20</v>
      </c>
    </row>
    <row r="26" spans="1:9" ht="15.75" customHeight="1" x14ac:dyDescent="0.3"/>
    <row r="27" spans="1:9" ht="15.75" customHeight="1" x14ac:dyDescent="0.3">
      <c r="A27" s="7"/>
      <c r="B27" s="9" t="s">
        <v>46</v>
      </c>
      <c r="C27" s="8" t="s">
        <v>504</v>
      </c>
      <c r="D27" s="8"/>
      <c r="E27" s="8" t="s">
        <v>722</v>
      </c>
      <c r="F27" s="9"/>
      <c r="G27" s="9"/>
      <c r="H27" s="9"/>
      <c r="I27" s="9"/>
    </row>
    <row r="28" spans="1:9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">
      <c r="A29" s="14">
        <v>7</v>
      </c>
      <c r="B29" s="15" t="s">
        <v>507</v>
      </c>
      <c r="C29" s="15" t="s">
        <v>508</v>
      </c>
      <c r="D29" s="93">
        <v>100.002</v>
      </c>
      <c r="E29" s="93">
        <v>99.001000000000005</v>
      </c>
      <c r="F29" s="93">
        <f t="shared" ref="F29:F37" si="2">SUM(D29,E29)</f>
        <v>199.00299999999999</v>
      </c>
      <c r="G29" s="16">
        <v>9</v>
      </c>
      <c r="H29" s="93">
        <v>1196.0250000000001</v>
      </c>
      <c r="I29" s="17">
        <v>50</v>
      </c>
    </row>
    <row r="30" spans="1:9" ht="15.75" customHeight="1" x14ac:dyDescent="0.3">
      <c r="A30" s="18">
        <v>2</v>
      </c>
      <c r="B30" s="19" t="s">
        <v>522</v>
      </c>
      <c r="C30" s="19" t="s">
        <v>445</v>
      </c>
      <c r="D30" s="94">
        <v>100.002</v>
      </c>
      <c r="E30" s="94">
        <v>99</v>
      </c>
      <c r="F30" s="94">
        <f t="shared" si="2"/>
        <v>199.00200000000001</v>
      </c>
      <c r="G30" s="21">
        <v>8</v>
      </c>
      <c r="H30" s="94">
        <v>1189.0179999999998</v>
      </c>
      <c r="I30" s="22">
        <v>40</v>
      </c>
    </row>
    <row r="31" spans="1:9" ht="15.75" customHeight="1" x14ac:dyDescent="0.3">
      <c r="A31" s="18">
        <v>3</v>
      </c>
      <c r="B31" s="19" t="s">
        <v>723</v>
      </c>
      <c r="C31" s="19" t="s">
        <v>108</v>
      </c>
      <c r="D31" s="94">
        <v>97.001999999999995</v>
      </c>
      <c r="E31" s="94">
        <v>96.001000000000005</v>
      </c>
      <c r="F31" s="94">
        <f t="shared" si="2"/>
        <v>193.00299999999999</v>
      </c>
      <c r="G31" s="21">
        <v>3</v>
      </c>
      <c r="H31" s="94">
        <v>1182.0269999999998</v>
      </c>
      <c r="I31" s="22">
        <v>38</v>
      </c>
    </row>
    <row r="32" spans="1:9" ht="15.75" customHeight="1" x14ac:dyDescent="0.3">
      <c r="A32" s="18">
        <v>5</v>
      </c>
      <c r="B32" s="19" t="s">
        <v>473</v>
      </c>
      <c r="C32" s="19" t="s">
        <v>445</v>
      </c>
      <c r="D32" s="94">
        <v>99.003</v>
      </c>
      <c r="E32" s="94">
        <v>99.001000000000005</v>
      </c>
      <c r="F32" s="94">
        <f t="shared" si="2"/>
        <v>198.00400000000002</v>
      </c>
      <c r="G32" s="21">
        <v>7</v>
      </c>
      <c r="H32" s="94">
        <v>1181.0250000000001</v>
      </c>
      <c r="I32" s="22">
        <v>36</v>
      </c>
    </row>
    <row r="33" spans="1:9" ht="15.75" customHeight="1" x14ac:dyDescent="0.3">
      <c r="A33" s="18">
        <v>9</v>
      </c>
      <c r="B33" s="19" t="s">
        <v>354</v>
      </c>
      <c r="C33" s="19" t="s">
        <v>241</v>
      </c>
      <c r="D33" s="94">
        <v>100.002</v>
      </c>
      <c r="E33" s="94">
        <v>98.001999999999995</v>
      </c>
      <c r="F33" s="94">
        <f t="shared" si="2"/>
        <v>198.00399999999999</v>
      </c>
      <c r="G33" s="21">
        <v>7</v>
      </c>
      <c r="H33" s="94">
        <v>1185.0239999999999</v>
      </c>
      <c r="I33" s="22">
        <v>35</v>
      </c>
    </row>
    <row r="34" spans="1:9" ht="15.75" customHeight="1" x14ac:dyDescent="0.3">
      <c r="A34" s="18">
        <v>6</v>
      </c>
      <c r="B34" s="19" t="s">
        <v>625</v>
      </c>
      <c r="C34" s="19" t="s">
        <v>160</v>
      </c>
      <c r="D34" s="94">
        <v>99.001999999999995</v>
      </c>
      <c r="E34" s="94">
        <v>99.001999999999995</v>
      </c>
      <c r="F34" s="94">
        <f t="shared" si="2"/>
        <v>198.00399999999999</v>
      </c>
      <c r="G34" s="21">
        <v>7</v>
      </c>
      <c r="H34" s="94">
        <v>1176.0170000000001</v>
      </c>
      <c r="I34" s="22">
        <v>28</v>
      </c>
    </row>
    <row r="35" spans="1:9" ht="15.75" customHeight="1" x14ac:dyDescent="0.3">
      <c r="A35" s="18">
        <v>4</v>
      </c>
      <c r="B35" s="19" t="s">
        <v>724</v>
      </c>
      <c r="C35" s="19" t="s">
        <v>27</v>
      </c>
      <c r="D35" s="94">
        <v>99</v>
      </c>
      <c r="E35" s="94">
        <v>98.001000000000005</v>
      </c>
      <c r="F35" s="94">
        <f t="shared" si="2"/>
        <v>197.001</v>
      </c>
      <c r="G35" s="21">
        <v>4</v>
      </c>
      <c r="H35" s="94">
        <v>1179.0160000000001</v>
      </c>
      <c r="I35" s="22">
        <v>27</v>
      </c>
    </row>
    <row r="36" spans="1:9" ht="15.75" customHeight="1" x14ac:dyDescent="0.3">
      <c r="A36" s="18">
        <v>8</v>
      </c>
      <c r="B36" s="19" t="s">
        <v>725</v>
      </c>
      <c r="C36" s="19" t="s">
        <v>56</v>
      </c>
      <c r="D36" s="94">
        <v>0</v>
      </c>
      <c r="E36" s="94">
        <v>0</v>
      </c>
      <c r="F36" s="94">
        <f t="shared" si="2"/>
        <v>0</v>
      </c>
      <c r="G36" s="21">
        <v>0</v>
      </c>
      <c r="H36" s="94">
        <v>772.00700000000006</v>
      </c>
      <c r="I36" s="22">
        <v>8</v>
      </c>
    </row>
    <row r="37" spans="1:9" ht="15.75" customHeight="1" x14ac:dyDescent="0.3">
      <c r="A37" s="25">
        <v>1</v>
      </c>
      <c r="B37" s="26" t="s">
        <v>437</v>
      </c>
      <c r="C37" s="26" t="s">
        <v>438</v>
      </c>
      <c r="D37" s="96" t="s">
        <v>189</v>
      </c>
      <c r="E37" s="96"/>
      <c r="F37" s="96">
        <f t="shared" si="2"/>
        <v>0</v>
      </c>
      <c r="G37" s="28">
        <v>0</v>
      </c>
      <c r="H37" s="96">
        <v>395.00900000000001</v>
      </c>
      <c r="I37" s="35">
        <v>8</v>
      </c>
    </row>
    <row r="38" spans="1:9" ht="15.75" customHeight="1" x14ac:dyDescent="0.3"/>
    <row r="39" spans="1:9" ht="15.75" customHeight="1" x14ac:dyDescent="0.3">
      <c r="A39" s="7"/>
      <c r="B39" s="9" t="s">
        <v>49</v>
      </c>
      <c r="C39" s="8" t="s">
        <v>726</v>
      </c>
      <c r="D39" s="8"/>
      <c r="E39" s="8" t="s">
        <v>727</v>
      </c>
      <c r="F39" s="9"/>
      <c r="G39" s="9"/>
      <c r="H39" s="9"/>
      <c r="I39" s="9"/>
    </row>
    <row r="40" spans="1:9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7</v>
      </c>
      <c r="B41" s="15" t="s">
        <v>728</v>
      </c>
      <c r="C41" s="15" t="s">
        <v>45</v>
      </c>
      <c r="D41" s="93">
        <v>99.004000000000005</v>
      </c>
      <c r="E41" s="93">
        <v>99</v>
      </c>
      <c r="F41" s="93">
        <f t="shared" ref="F41:F49" si="3">SUM(D41,E41)</f>
        <v>198.00400000000002</v>
      </c>
      <c r="G41" s="16">
        <v>8</v>
      </c>
      <c r="H41" s="93">
        <v>1192.0259999999998</v>
      </c>
      <c r="I41" s="17">
        <v>48</v>
      </c>
    </row>
    <row r="42" spans="1:9" ht="15.75" customHeight="1" x14ac:dyDescent="0.3">
      <c r="A42" s="18">
        <v>2</v>
      </c>
      <c r="B42" s="19" t="s">
        <v>729</v>
      </c>
      <c r="C42" s="19" t="s">
        <v>719</v>
      </c>
      <c r="D42" s="94">
        <v>100.003</v>
      </c>
      <c r="E42" s="94">
        <v>99.001999999999995</v>
      </c>
      <c r="F42" s="94">
        <f t="shared" si="3"/>
        <v>199.005</v>
      </c>
      <c r="G42" s="21">
        <v>9</v>
      </c>
      <c r="H42" s="94">
        <v>1186.0280000000002</v>
      </c>
      <c r="I42" s="22">
        <v>42</v>
      </c>
    </row>
    <row r="43" spans="1:9" ht="15.75" customHeight="1" x14ac:dyDescent="0.3">
      <c r="A43" s="18">
        <v>5</v>
      </c>
      <c r="B43" s="19" t="s">
        <v>436</v>
      </c>
      <c r="C43" s="19" t="s">
        <v>126</v>
      </c>
      <c r="D43" s="94">
        <v>100.002</v>
      </c>
      <c r="E43" s="94">
        <v>98.001000000000005</v>
      </c>
      <c r="F43" s="94">
        <f t="shared" si="3"/>
        <v>198.00299999999999</v>
      </c>
      <c r="G43" s="21">
        <v>6</v>
      </c>
      <c r="H43" s="94">
        <v>1187.0229999999999</v>
      </c>
      <c r="I43" s="22">
        <v>41</v>
      </c>
    </row>
    <row r="44" spans="1:9" ht="15.75" customHeight="1" x14ac:dyDescent="0.3">
      <c r="A44" s="18">
        <v>4</v>
      </c>
      <c r="B44" s="19" t="s">
        <v>730</v>
      </c>
      <c r="C44" s="19" t="s">
        <v>40</v>
      </c>
      <c r="D44" s="94">
        <v>100.004</v>
      </c>
      <c r="E44" s="94">
        <v>98</v>
      </c>
      <c r="F44" s="94">
        <f t="shared" si="3"/>
        <v>198.00400000000002</v>
      </c>
      <c r="G44" s="21">
        <v>8</v>
      </c>
      <c r="H44" s="94">
        <v>1182.0190000000002</v>
      </c>
      <c r="I44" s="22">
        <v>37</v>
      </c>
    </row>
    <row r="45" spans="1:9" ht="15.75" customHeight="1" x14ac:dyDescent="0.3">
      <c r="A45" s="18">
        <v>1</v>
      </c>
      <c r="B45" s="19" t="s">
        <v>731</v>
      </c>
      <c r="C45" s="19" t="s">
        <v>719</v>
      </c>
      <c r="D45" s="94">
        <v>98</v>
      </c>
      <c r="E45" s="94">
        <v>96.001999999999995</v>
      </c>
      <c r="F45" s="94">
        <f t="shared" si="3"/>
        <v>194.00200000000001</v>
      </c>
      <c r="G45" s="21">
        <v>4</v>
      </c>
      <c r="H45" s="94">
        <v>1179.0120000000002</v>
      </c>
      <c r="I45" s="24">
        <v>36</v>
      </c>
    </row>
    <row r="46" spans="1:9" ht="15.75" customHeight="1" x14ac:dyDescent="0.3">
      <c r="A46" s="18">
        <v>8</v>
      </c>
      <c r="B46" s="19" t="s">
        <v>732</v>
      </c>
      <c r="C46" s="19" t="s">
        <v>25</v>
      </c>
      <c r="D46" s="94">
        <v>98.001000000000005</v>
      </c>
      <c r="E46" s="94">
        <v>97</v>
      </c>
      <c r="F46" s="94">
        <f t="shared" si="3"/>
        <v>195.001</v>
      </c>
      <c r="G46" s="21">
        <v>5</v>
      </c>
      <c r="H46" s="94">
        <v>1165.0119999999999</v>
      </c>
      <c r="I46" s="22">
        <v>23</v>
      </c>
    </row>
    <row r="47" spans="1:9" ht="15.75" customHeight="1" x14ac:dyDescent="0.3">
      <c r="A47" s="18">
        <v>6</v>
      </c>
      <c r="B47" s="19" t="s">
        <v>537</v>
      </c>
      <c r="C47" s="19" t="s">
        <v>538</v>
      </c>
      <c r="D47" s="94">
        <v>96.001999999999995</v>
      </c>
      <c r="E47" s="94">
        <v>96</v>
      </c>
      <c r="F47" s="94">
        <f t="shared" si="3"/>
        <v>192.00200000000001</v>
      </c>
      <c r="G47" s="21">
        <v>2</v>
      </c>
      <c r="H47" s="94">
        <v>1163.0150000000001</v>
      </c>
      <c r="I47" s="22">
        <v>22</v>
      </c>
    </row>
    <row r="48" spans="1:9" ht="15.75" customHeight="1" x14ac:dyDescent="0.3">
      <c r="A48" s="18">
        <v>9</v>
      </c>
      <c r="B48" s="19" t="s">
        <v>128</v>
      </c>
      <c r="C48" s="19" t="s">
        <v>129</v>
      </c>
      <c r="D48" s="94">
        <v>97.001000000000005</v>
      </c>
      <c r="E48" s="94">
        <v>97</v>
      </c>
      <c r="F48" s="94">
        <f t="shared" si="3"/>
        <v>194.001</v>
      </c>
      <c r="G48" s="21">
        <v>3</v>
      </c>
      <c r="H48" s="94">
        <v>1141.008</v>
      </c>
      <c r="I48" s="22">
        <v>18</v>
      </c>
    </row>
    <row r="49" spans="1:9" ht="15.75" customHeight="1" x14ac:dyDescent="0.3">
      <c r="A49" s="25">
        <v>3</v>
      </c>
      <c r="B49" s="26" t="s">
        <v>345</v>
      </c>
      <c r="C49" s="26" t="s">
        <v>45</v>
      </c>
      <c r="D49" s="96" t="s">
        <v>137</v>
      </c>
      <c r="E49" s="96"/>
      <c r="F49" s="96">
        <f t="shared" si="3"/>
        <v>0</v>
      </c>
      <c r="G49" s="28">
        <v>0</v>
      </c>
      <c r="H49" s="96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9" t="s">
        <v>79</v>
      </c>
      <c r="C51" s="8" t="s">
        <v>426</v>
      </c>
      <c r="D51" s="8"/>
      <c r="E51" s="8" t="s">
        <v>733</v>
      </c>
      <c r="F51" s="9"/>
      <c r="G51" s="9"/>
      <c r="H51" s="9"/>
      <c r="I51" s="9"/>
    </row>
    <row r="52" spans="1:9" ht="15.75" customHeight="1" x14ac:dyDescent="0.3">
      <c r="A52" s="10">
        <v>2</v>
      </c>
      <c r="B52" s="11" t="s">
        <v>10</v>
      </c>
      <c r="C52" s="88" t="s">
        <v>11</v>
      </c>
      <c r="D52" s="54"/>
      <c r="E52" s="89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">
      <c r="A53" s="14">
        <v>5</v>
      </c>
      <c r="B53" s="15" t="s">
        <v>44</v>
      </c>
      <c r="C53" s="15" t="s">
        <v>45</v>
      </c>
      <c r="D53" s="93">
        <v>100.001</v>
      </c>
      <c r="E53" s="93">
        <v>99.003</v>
      </c>
      <c r="F53" s="93">
        <f t="shared" ref="F53:F61" si="4">SUM(D53,E53)</f>
        <v>199.00400000000002</v>
      </c>
      <c r="G53" s="16">
        <v>9</v>
      </c>
      <c r="H53" s="93">
        <v>1190.0309999999999</v>
      </c>
      <c r="I53" s="17">
        <v>52</v>
      </c>
    </row>
    <row r="54" spans="1:9" ht="15.75" customHeight="1" x14ac:dyDescent="0.3">
      <c r="A54" s="18">
        <v>9</v>
      </c>
      <c r="B54" s="19" t="s">
        <v>734</v>
      </c>
      <c r="C54" s="19" t="s">
        <v>445</v>
      </c>
      <c r="D54" s="94">
        <v>99.001000000000005</v>
      </c>
      <c r="E54" s="94">
        <v>99</v>
      </c>
      <c r="F54" s="94">
        <f t="shared" si="4"/>
        <v>198.001</v>
      </c>
      <c r="G54" s="21">
        <v>5</v>
      </c>
      <c r="H54" s="94">
        <v>1188.02</v>
      </c>
      <c r="I54" s="22">
        <v>41</v>
      </c>
    </row>
    <row r="55" spans="1:9" ht="15.75" customHeight="1" x14ac:dyDescent="0.3">
      <c r="A55" s="18">
        <v>1</v>
      </c>
      <c r="B55" s="19" t="s">
        <v>735</v>
      </c>
      <c r="C55" s="19" t="s">
        <v>350</v>
      </c>
      <c r="D55" s="94">
        <v>100.001</v>
      </c>
      <c r="E55" s="94">
        <v>98.001000000000005</v>
      </c>
      <c r="F55" s="94">
        <f t="shared" si="4"/>
        <v>198.00200000000001</v>
      </c>
      <c r="G55" s="21">
        <v>7</v>
      </c>
      <c r="H55" s="94">
        <v>1178.0159999999998</v>
      </c>
      <c r="I55" s="24">
        <v>33</v>
      </c>
    </row>
    <row r="56" spans="1:9" ht="15.75" customHeight="1" x14ac:dyDescent="0.3">
      <c r="A56" s="18">
        <v>8</v>
      </c>
      <c r="B56" s="19" t="s">
        <v>219</v>
      </c>
      <c r="C56" s="19" t="s">
        <v>126</v>
      </c>
      <c r="D56" s="94">
        <v>97.001000000000005</v>
      </c>
      <c r="E56" s="94">
        <v>94.001000000000005</v>
      </c>
      <c r="F56" s="94">
        <f t="shared" si="4"/>
        <v>191.00200000000001</v>
      </c>
      <c r="G56" s="21">
        <v>2</v>
      </c>
      <c r="H56" s="94">
        <v>1170.021</v>
      </c>
      <c r="I56" s="22">
        <v>31</v>
      </c>
    </row>
    <row r="57" spans="1:9" ht="15.75" customHeight="1" x14ac:dyDescent="0.3">
      <c r="A57" s="18">
        <v>2</v>
      </c>
      <c r="B57" s="19" t="s">
        <v>736</v>
      </c>
      <c r="C57" s="19" t="s">
        <v>193</v>
      </c>
      <c r="D57" s="94">
        <v>100.002</v>
      </c>
      <c r="E57" s="94">
        <v>98</v>
      </c>
      <c r="F57" s="94">
        <f t="shared" si="4"/>
        <v>198.00200000000001</v>
      </c>
      <c r="G57" s="21">
        <v>7</v>
      </c>
      <c r="H57" s="94">
        <v>1178.009</v>
      </c>
      <c r="I57" s="22">
        <v>30</v>
      </c>
    </row>
    <row r="58" spans="1:9" ht="15.75" customHeight="1" x14ac:dyDescent="0.3">
      <c r="A58" s="18">
        <v>3</v>
      </c>
      <c r="B58" s="19" t="s">
        <v>665</v>
      </c>
      <c r="C58" s="19" t="s">
        <v>508</v>
      </c>
      <c r="D58" s="94">
        <v>99.004000000000005</v>
      </c>
      <c r="E58" s="94">
        <v>99</v>
      </c>
      <c r="F58" s="94">
        <f t="shared" si="4"/>
        <v>198.00400000000002</v>
      </c>
      <c r="G58" s="21">
        <v>8</v>
      </c>
      <c r="H58" s="94">
        <v>1173.0170000000001</v>
      </c>
      <c r="I58" s="22">
        <v>29</v>
      </c>
    </row>
    <row r="59" spans="1:9" ht="15.75" customHeight="1" x14ac:dyDescent="0.3">
      <c r="A59" s="18">
        <v>6</v>
      </c>
      <c r="B59" s="19" t="s">
        <v>18</v>
      </c>
      <c r="C59" s="19" t="s">
        <v>19</v>
      </c>
      <c r="D59" s="94">
        <v>97.004000000000005</v>
      </c>
      <c r="E59" s="94">
        <v>97.001999999999995</v>
      </c>
      <c r="F59" s="94">
        <f t="shared" si="4"/>
        <v>194.006</v>
      </c>
      <c r="G59" s="21">
        <v>4</v>
      </c>
      <c r="H59" s="94">
        <v>1174.0170000000001</v>
      </c>
      <c r="I59" s="22">
        <v>26</v>
      </c>
    </row>
    <row r="60" spans="1:9" ht="15.75" customHeight="1" x14ac:dyDescent="0.3">
      <c r="A60" s="18">
        <v>4</v>
      </c>
      <c r="B60" s="19" t="s">
        <v>558</v>
      </c>
      <c r="C60" s="19" t="s">
        <v>193</v>
      </c>
      <c r="D60" s="94">
        <v>98</v>
      </c>
      <c r="E60" s="94">
        <v>96</v>
      </c>
      <c r="F60" s="94">
        <f t="shared" si="4"/>
        <v>194</v>
      </c>
      <c r="G60" s="21">
        <v>3</v>
      </c>
      <c r="H60" s="94">
        <v>1172.01</v>
      </c>
      <c r="I60" s="22">
        <v>26</v>
      </c>
    </row>
    <row r="61" spans="1:9" ht="15.75" customHeight="1" x14ac:dyDescent="0.3">
      <c r="A61" s="25">
        <v>7</v>
      </c>
      <c r="B61" s="26" t="s">
        <v>327</v>
      </c>
      <c r="C61" s="26" t="s">
        <v>45</v>
      </c>
      <c r="D61" s="96" t="s">
        <v>137</v>
      </c>
      <c r="E61" s="96"/>
      <c r="F61" s="96">
        <f t="shared" si="4"/>
        <v>0</v>
      </c>
      <c r="G61" s="28">
        <v>0</v>
      </c>
      <c r="H61" s="96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481</v>
      </c>
    </row>
    <row r="64" spans="1:9" ht="15.75" customHeight="1" x14ac:dyDescent="0.3"/>
    <row r="65" spans="2:5" ht="15.75" customHeight="1" x14ac:dyDescent="0.3">
      <c r="B65" s="4" t="s">
        <v>645</v>
      </c>
      <c r="E65" s="36" t="s">
        <v>166</v>
      </c>
    </row>
    <row r="66" spans="2:5" ht="15.75" customHeight="1" x14ac:dyDescent="0.3">
      <c r="B66" s="4" t="s">
        <v>167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9AD9F834-65AD-4B36-9CAF-22457ACDD7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B00B-5BB9-4616-AAD2-27D9CA724C9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598</v>
      </c>
    </row>
    <row r="3" spans="1:25" ht="15.75" customHeight="1" x14ac:dyDescent="0.3">
      <c r="A3" s="7"/>
      <c r="B3" s="9" t="s">
        <v>82</v>
      </c>
      <c r="C3" s="8" t="s">
        <v>737</v>
      </c>
      <c r="D3" s="8"/>
      <c r="E3" s="8" t="s">
        <v>738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739</v>
      </c>
      <c r="C5" s="15" t="s">
        <v>27</v>
      </c>
      <c r="D5" s="151">
        <v>100</v>
      </c>
      <c r="E5" s="151">
        <v>99.001000000000005</v>
      </c>
      <c r="F5" s="93">
        <f t="shared" ref="F5:F13" si="0">SUM(D5,E5)</f>
        <v>199.001</v>
      </c>
      <c r="G5" s="16">
        <v>9</v>
      </c>
      <c r="H5" s="151">
        <v>1194.028</v>
      </c>
      <c r="I5" s="39">
        <v>54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8</v>
      </c>
      <c r="B6" s="19" t="s">
        <v>740</v>
      </c>
      <c r="C6" s="19" t="s">
        <v>108</v>
      </c>
      <c r="D6" s="149">
        <v>98.001000000000005</v>
      </c>
      <c r="E6" s="149">
        <v>98</v>
      </c>
      <c r="F6" s="94">
        <f t="shared" si="0"/>
        <v>196.001</v>
      </c>
      <c r="G6" s="21">
        <v>7</v>
      </c>
      <c r="H6" s="149">
        <v>1186.0159999999998</v>
      </c>
      <c r="I6" s="43">
        <v>44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741</v>
      </c>
      <c r="C7" s="19" t="s">
        <v>538</v>
      </c>
      <c r="D7" s="149">
        <v>98.001000000000005</v>
      </c>
      <c r="E7" s="149">
        <v>97.003</v>
      </c>
      <c r="F7" s="94">
        <f t="shared" si="0"/>
        <v>195.00400000000002</v>
      </c>
      <c r="G7" s="21">
        <v>6</v>
      </c>
      <c r="H7" s="149">
        <v>1171.0170000000001</v>
      </c>
      <c r="I7" s="43">
        <v>35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2</v>
      </c>
      <c r="B8" s="19" t="s">
        <v>162</v>
      </c>
      <c r="C8" s="19" t="s">
        <v>19</v>
      </c>
      <c r="D8" s="149">
        <v>100.003</v>
      </c>
      <c r="E8" s="149">
        <v>96.001999999999995</v>
      </c>
      <c r="F8" s="94">
        <f t="shared" si="0"/>
        <v>196.005</v>
      </c>
      <c r="G8" s="21">
        <v>8</v>
      </c>
      <c r="H8" s="149">
        <v>1170.0210000000002</v>
      </c>
      <c r="I8" s="43">
        <v>35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742</v>
      </c>
      <c r="C9" s="19" t="s">
        <v>17</v>
      </c>
      <c r="D9" s="149">
        <v>96.001000000000005</v>
      </c>
      <c r="E9" s="149">
        <v>94</v>
      </c>
      <c r="F9" s="94">
        <f t="shared" si="0"/>
        <v>190.001</v>
      </c>
      <c r="G9" s="21">
        <v>2</v>
      </c>
      <c r="H9" s="149">
        <v>1171.0159999999998</v>
      </c>
      <c r="I9" s="43">
        <v>29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743</v>
      </c>
      <c r="C10" s="19" t="s">
        <v>622</v>
      </c>
      <c r="D10" s="149">
        <v>98.001999999999995</v>
      </c>
      <c r="E10" s="149">
        <v>97</v>
      </c>
      <c r="F10" s="94">
        <f t="shared" si="0"/>
        <v>195.00200000000001</v>
      </c>
      <c r="G10" s="21">
        <v>5</v>
      </c>
      <c r="H10" s="149">
        <v>1169.0149999999999</v>
      </c>
      <c r="I10" s="43">
        <v>29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6</v>
      </c>
      <c r="B11" s="19" t="s">
        <v>744</v>
      </c>
      <c r="C11" s="19" t="s">
        <v>506</v>
      </c>
      <c r="D11" s="149">
        <v>99.004000000000005</v>
      </c>
      <c r="E11" s="149">
        <v>95</v>
      </c>
      <c r="F11" s="94">
        <f t="shared" si="0"/>
        <v>194.00400000000002</v>
      </c>
      <c r="G11" s="21">
        <v>4</v>
      </c>
      <c r="H11" s="149">
        <v>1161.0140000000001</v>
      </c>
      <c r="I11" s="43">
        <v>22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19" t="s">
        <v>745</v>
      </c>
      <c r="C12" s="19" t="s">
        <v>719</v>
      </c>
      <c r="D12" s="94">
        <v>99.001000000000005</v>
      </c>
      <c r="E12" s="94">
        <v>95</v>
      </c>
      <c r="F12" s="94">
        <f t="shared" si="0"/>
        <v>194.001</v>
      </c>
      <c r="G12" s="21">
        <v>3</v>
      </c>
      <c r="H12" s="94">
        <v>1152.0130000000001</v>
      </c>
      <c r="I12" s="24">
        <v>19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746</v>
      </c>
      <c r="C13" s="26" t="s">
        <v>711</v>
      </c>
      <c r="D13" s="150" t="s">
        <v>189</v>
      </c>
      <c r="E13" s="150"/>
      <c r="F13" s="96">
        <f t="shared" si="0"/>
        <v>0</v>
      </c>
      <c r="G13" s="28">
        <v>0</v>
      </c>
      <c r="H13" s="150">
        <v>0</v>
      </c>
      <c r="I13" s="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109</v>
      </c>
      <c r="C15" s="8" t="s">
        <v>747</v>
      </c>
      <c r="D15" s="8"/>
      <c r="E15" s="8" t="s">
        <v>748</v>
      </c>
      <c r="F15" s="9"/>
      <c r="G15" s="9"/>
      <c r="H15" s="9"/>
      <c r="I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">
        <v>8</v>
      </c>
      <c r="B17" s="15" t="s">
        <v>749</v>
      </c>
      <c r="C17" s="15" t="s">
        <v>719</v>
      </c>
      <c r="D17" s="151">
        <v>98.001999999999995</v>
      </c>
      <c r="E17" s="151">
        <v>98.001000000000005</v>
      </c>
      <c r="F17" s="93">
        <f t="shared" ref="F17:F25" si="1">SUM(D17,E17)</f>
        <v>196.00299999999999</v>
      </c>
      <c r="G17" s="16">
        <v>6</v>
      </c>
      <c r="H17" s="151">
        <v>1184.0219999999999</v>
      </c>
      <c r="I17" s="39">
        <v>47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4</v>
      </c>
      <c r="B18" s="19" t="s">
        <v>531</v>
      </c>
      <c r="C18" s="19" t="s">
        <v>53</v>
      </c>
      <c r="D18" s="149">
        <v>100.003</v>
      </c>
      <c r="E18" s="149">
        <v>99</v>
      </c>
      <c r="F18" s="94">
        <f t="shared" si="1"/>
        <v>199.00299999999999</v>
      </c>
      <c r="G18" s="21">
        <v>9</v>
      </c>
      <c r="H18" s="149">
        <v>1175.0229999999999</v>
      </c>
      <c r="I18" s="43">
        <v>42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6</v>
      </c>
      <c r="B19" s="19" t="s">
        <v>750</v>
      </c>
      <c r="C19" s="19" t="s">
        <v>17</v>
      </c>
      <c r="D19" s="149">
        <v>100.003</v>
      </c>
      <c r="E19" s="149">
        <v>97</v>
      </c>
      <c r="F19" s="94">
        <f t="shared" si="1"/>
        <v>197.00299999999999</v>
      </c>
      <c r="G19" s="21">
        <v>8</v>
      </c>
      <c r="H19" s="149">
        <v>1176.0129999999999</v>
      </c>
      <c r="I19" s="43">
        <v>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751</v>
      </c>
      <c r="C20" s="19" t="s">
        <v>17</v>
      </c>
      <c r="D20" s="149">
        <v>100.003</v>
      </c>
      <c r="E20" s="149">
        <v>95.001000000000005</v>
      </c>
      <c r="F20" s="94">
        <f t="shared" si="1"/>
        <v>195.00400000000002</v>
      </c>
      <c r="G20" s="21">
        <v>5</v>
      </c>
      <c r="H20" s="149">
        <v>1178.0219999999999</v>
      </c>
      <c r="I20" s="43">
        <v>39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752</v>
      </c>
      <c r="C21" s="19" t="s">
        <v>719</v>
      </c>
      <c r="D21" s="149">
        <v>100.003</v>
      </c>
      <c r="E21" s="149">
        <v>97</v>
      </c>
      <c r="F21" s="94">
        <f t="shared" si="1"/>
        <v>197.00299999999999</v>
      </c>
      <c r="G21" s="21">
        <v>8</v>
      </c>
      <c r="H21" s="149">
        <v>1075.02</v>
      </c>
      <c r="I21" s="43">
        <v>30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459</v>
      </c>
      <c r="C22" s="19" t="s">
        <v>45</v>
      </c>
      <c r="D22" s="94">
        <v>98</v>
      </c>
      <c r="E22" s="94">
        <v>97.001000000000005</v>
      </c>
      <c r="F22" s="94">
        <f t="shared" si="1"/>
        <v>195.001</v>
      </c>
      <c r="G22" s="21">
        <v>4</v>
      </c>
      <c r="H22" s="94">
        <v>1168.0129999999999</v>
      </c>
      <c r="I22" s="24">
        <v>28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753</v>
      </c>
      <c r="C23" s="19" t="s">
        <v>129</v>
      </c>
      <c r="D23" s="149">
        <v>97</v>
      </c>
      <c r="E23" s="149">
        <v>95.001000000000005</v>
      </c>
      <c r="F23" s="94">
        <f t="shared" si="1"/>
        <v>192.001</v>
      </c>
      <c r="G23" s="21">
        <v>3</v>
      </c>
      <c r="H23" s="149">
        <v>1153.0070000000001</v>
      </c>
      <c r="I23" s="43">
        <v>18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44">
        <v>2</v>
      </c>
      <c r="B24" s="170" t="s">
        <v>754</v>
      </c>
      <c r="C24" s="19" t="s">
        <v>75</v>
      </c>
      <c r="D24" s="171">
        <v>94.001000000000005</v>
      </c>
      <c r="E24" s="171">
        <v>92</v>
      </c>
      <c r="F24" s="94">
        <f t="shared" si="1"/>
        <v>186.001</v>
      </c>
      <c r="G24" s="21">
        <v>2</v>
      </c>
      <c r="H24" s="149">
        <v>1149.0119999999999</v>
      </c>
      <c r="I24" s="43">
        <v>18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755</v>
      </c>
      <c r="C25" s="26" t="s">
        <v>719</v>
      </c>
      <c r="D25" s="150">
        <v>0</v>
      </c>
      <c r="E25" s="150">
        <v>0</v>
      </c>
      <c r="F25" s="96">
        <f t="shared" si="1"/>
        <v>0</v>
      </c>
      <c r="G25" s="28">
        <v>0</v>
      </c>
      <c r="H25" s="150">
        <v>579.00600000000009</v>
      </c>
      <c r="I25" s="47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9" t="s">
        <v>112</v>
      </c>
      <c r="C27" s="8" t="s">
        <v>756</v>
      </c>
      <c r="D27" s="8"/>
      <c r="E27" s="8" t="s">
        <v>757</v>
      </c>
      <c r="F27" s="9"/>
      <c r="G27" s="9"/>
      <c r="H27" s="9"/>
      <c r="I27" s="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758</v>
      </c>
      <c r="C29" s="15" t="s">
        <v>25</v>
      </c>
      <c r="D29" s="151">
        <v>98.003</v>
      </c>
      <c r="E29" s="151">
        <v>98.001999999999995</v>
      </c>
      <c r="F29" s="93">
        <f t="shared" ref="F29:F37" si="2">SUM(D29,E29)</f>
        <v>196.005</v>
      </c>
      <c r="G29" s="16">
        <v>8</v>
      </c>
      <c r="H29" s="151">
        <v>1184.0239999999999</v>
      </c>
      <c r="I29" s="39">
        <v>50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558</v>
      </c>
      <c r="C30" s="19" t="s">
        <v>538</v>
      </c>
      <c r="D30" s="149">
        <v>98.001000000000005</v>
      </c>
      <c r="E30" s="149">
        <v>96.001000000000005</v>
      </c>
      <c r="F30" s="94">
        <f t="shared" si="2"/>
        <v>194.00200000000001</v>
      </c>
      <c r="G30" s="21">
        <v>5</v>
      </c>
      <c r="H30" s="149">
        <v>1173.011</v>
      </c>
      <c r="I30" s="43">
        <v>42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759</v>
      </c>
      <c r="C31" s="19" t="s">
        <v>686</v>
      </c>
      <c r="D31" s="149">
        <v>100.002</v>
      </c>
      <c r="E31" s="149">
        <v>98</v>
      </c>
      <c r="F31" s="94">
        <f t="shared" si="2"/>
        <v>198.00200000000001</v>
      </c>
      <c r="G31" s="21">
        <v>9</v>
      </c>
      <c r="H31" s="149">
        <v>1170.0160000000001</v>
      </c>
      <c r="I31" s="43">
        <v>41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4">
        <v>6</v>
      </c>
      <c r="B32" s="19" t="s">
        <v>760</v>
      </c>
      <c r="C32" s="19" t="s">
        <v>622</v>
      </c>
      <c r="D32" s="149">
        <v>100.003</v>
      </c>
      <c r="E32" s="149">
        <v>95.001000000000005</v>
      </c>
      <c r="F32" s="94">
        <f t="shared" si="2"/>
        <v>195.00400000000002</v>
      </c>
      <c r="G32" s="21">
        <v>6</v>
      </c>
      <c r="H32" s="149">
        <v>1166.0189999999998</v>
      </c>
      <c r="I32" s="43">
        <v>39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8</v>
      </c>
      <c r="B33" s="19" t="s">
        <v>127</v>
      </c>
      <c r="C33" s="19" t="s">
        <v>19</v>
      </c>
      <c r="D33" s="149">
        <v>99</v>
      </c>
      <c r="E33" s="149">
        <v>97.001000000000005</v>
      </c>
      <c r="F33" s="94">
        <f t="shared" si="2"/>
        <v>196.001</v>
      </c>
      <c r="G33" s="21">
        <v>7</v>
      </c>
      <c r="H33" s="149">
        <v>1151.0110000000002</v>
      </c>
      <c r="I33" s="43">
        <v>33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4</v>
      </c>
      <c r="B34" s="19" t="s">
        <v>761</v>
      </c>
      <c r="C34" s="19" t="s">
        <v>53</v>
      </c>
      <c r="D34" s="149">
        <v>95.001000000000005</v>
      </c>
      <c r="E34" s="149">
        <v>93.001000000000005</v>
      </c>
      <c r="F34" s="94">
        <f t="shared" si="2"/>
        <v>188.00200000000001</v>
      </c>
      <c r="G34" s="21">
        <v>4</v>
      </c>
      <c r="H34" s="149">
        <v>1132.0069999999998</v>
      </c>
      <c r="I34" s="43">
        <v>25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762</v>
      </c>
      <c r="C35" s="19" t="s">
        <v>126</v>
      </c>
      <c r="D35" s="149" t="s">
        <v>189</v>
      </c>
      <c r="E35" s="149"/>
      <c r="F35" s="94">
        <f t="shared" si="2"/>
        <v>0</v>
      </c>
      <c r="G35" s="21">
        <v>0</v>
      </c>
      <c r="H35" s="149">
        <v>749.005</v>
      </c>
      <c r="I35" s="43">
        <v>17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763</v>
      </c>
      <c r="C36" s="19" t="s">
        <v>121</v>
      </c>
      <c r="D36" s="94" t="s">
        <v>189</v>
      </c>
      <c r="E36" s="94"/>
      <c r="F36" s="94">
        <f t="shared" si="2"/>
        <v>0</v>
      </c>
      <c r="G36" s="21">
        <v>0</v>
      </c>
      <c r="H36" s="94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2</v>
      </c>
      <c r="B37" s="26" t="s">
        <v>764</v>
      </c>
      <c r="C37" s="26" t="s">
        <v>25</v>
      </c>
      <c r="D37" s="150" t="s">
        <v>137</v>
      </c>
      <c r="E37" s="150"/>
      <c r="F37" s="96">
        <f t="shared" si="2"/>
        <v>0</v>
      </c>
      <c r="G37" s="28">
        <v>0</v>
      </c>
      <c r="H37" s="150">
        <v>0</v>
      </c>
      <c r="I37" s="47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9" t="s">
        <v>138</v>
      </c>
      <c r="C39" s="8" t="s">
        <v>765</v>
      </c>
      <c r="D39" s="8"/>
      <c r="E39" s="8" t="s">
        <v>766</v>
      </c>
      <c r="F39" s="9"/>
      <c r="G39" s="9"/>
      <c r="H39" s="9"/>
      <c r="I39" s="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7">
        <v>2</v>
      </c>
      <c r="B41" s="15" t="s">
        <v>767</v>
      </c>
      <c r="C41" s="15" t="s">
        <v>25</v>
      </c>
      <c r="D41" s="151">
        <v>97.001000000000005</v>
      </c>
      <c r="E41" s="151">
        <v>96.001000000000005</v>
      </c>
      <c r="F41" s="93">
        <f t="shared" ref="F41:F49" si="3">SUM(D41,E41)</f>
        <v>193.00200000000001</v>
      </c>
      <c r="G41" s="16">
        <v>7</v>
      </c>
      <c r="H41" s="151">
        <v>1167.0110000000002</v>
      </c>
      <c r="I41" s="39">
        <v>47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768</v>
      </c>
      <c r="C42" s="19" t="s">
        <v>538</v>
      </c>
      <c r="D42" s="94">
        <v>97.001000000000005</v>
      </c>
      <c r="E42" s="94">
        <v>97</v>
      </c>
      <c r="F42" s="94">
        <f t="shared" si="3"/>
        <v>194.001</v>
      </c>
      <c r="G42" s="21">
        <v>8</v>
      </c>
      <c r="H42" s="94">
        <v>1160.008</v>
      </c>
      <c r="I42" s="24">
        <v>39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206</v>
      </c>
      <c r="C43" s="19" t="s">
        <v>27</v>
      </c>
      <c r="D43" s="149">
        <v>98.001000000000005</v>
      </c>
      <c r="E43" s="149">
        <v>95.001000000000005</v>
      </c>
      <c r="F43" s="94">
        <f t="shared" si="3"/>
        <v>193.00200000000001</v>
      </c>
      <c r="G43" s="21">
        <v>7</v>
      </c>
      <c r="H43" s="149">
        <v>1152.0060000000001</v>
      </c>
      <c r="I43" s="43">
        <v>35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19" t="s">
        <v>769</v>
      </c>
      <c r="C44" s="19" t="s">
        <v>56</v>
      </c>
      <c r="D44" s="149">
        <v>100</v>
      </c>
      <c r="E44" s="149">
        <v>96.001000000000005</v>
      </c>
      <c r="F44" s="94">
        <f t="shared" si="3"/>
        <v>196.001</v>
      </c>
      <c r="G44" s="21">
        <v>9</v>
      </c>
      <c r="H44" s="149">
        <v>878.00799999999992</v>
      </c>
      <c r="I44" s="43">
        <v>35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8</v>
      </c>
      <c r="B45" s="19" t="s">
        <v>770</v>
      </c>
      <c r="C45" s="19" t="s">
        <v>17</v>
      </c>
      <c r="D45" s="149">
        <v>97.001999999999995</v>
      </c>
      <c r="E45" s="149">
        <v>95</v>
      </c>
      <c r="F45" s="94">
        <f t="shared" si="3"/>
        <v>192.00200000000001</v>
      </c>
      <c r="G45" s="21">
        <v>5</v>
      </c>
      <c r="H45" s="149">
        <v>1140.009</v>
      </c>
      <c r="I45" s="43">
        <v>33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5</v>
      </c>
      <c r="B46" s="19" t="s">
        <v>181</v>
      </c>
      <c r="C46" s="19" t="s">
        <v>53</v>
      </c>
      <c r="D46" s="149">
        <v>93.001000000000005</v>
      </c>
      <c r="E46" s="149">
        <v>89</v>
      </c>
      <c r="F46" s="94">
        <f t="shared" si="3"/>
        <v>182.001</v>
      </c>
      <c r="G46" s="21">
        <v>2</v>
      </c>
      <c r="H46" s="149">
        <v>1139.0069999999998</v>
      </c>
      <c r="I46" s="43">
        <v>27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9</v>
      </c>
      <c r="B47" s="19" t="s">
        <v>771</v>
      </c>
      <c r="C47" s="19" t="s">
        <v>608</v>
      </c>
      <c r="D47" s="149">
        <v>95</v>
      </c>
      <c r="E47" s="149">
        <v>95</v>
      </c>
      <c r="F47" s="94">
        <f t="shared" si="3"/>
        <v>190</v>
      </c>
      <c r="G47" s="21">
        <v>3</v>
      </c>
      <c r="H47" s="149">
        <v>1138.001</v>
      </c>
      <c r="I47" s="43">
        <v>26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4">
        <v>6</v>
      </c>
      <c r="B48" s="19" t="s">
        <v>772</v>
      </c>
      <c r="C48" s="19" t="s">
        <v>160</v>
      </c>
      <c r="D48" s="149">
        <v>97.001000000000005</v>
      </c>
      <c r="E48" s="149">
        <v>94</v>
      </c>
      <c r="F48" s="94">
        <f t="shared" si="3"/>
        <v>191.001</v>
      </c>
      <c r="G48" s="21">
        <v>4</v>
      </c>
      <c r="H48" s="149">
        <v>1135.0049999999999</v>
      </c>
      <c r="I48" s="43">
        <v>22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">
        <v>4</v>
      </c>
      <c r="B49" s="26" t="s">
        <v>773</v>
      </c>
      <c r="C49" s="26" t="s">
        <v>108</v>
      </c>
      <c r="D49" s="150" t="s">
        <v>189</v>
      </c>
      <c r="E49" s="150"/>
      <c r="F49" s="96">
        <f t="shared" si="3"/>
        <v>0</v>
      </c>
      <c r="G49" s="28">
        <v>0</v>
      </c>
      <c r="H49" s="150">
        <v>0</v>
      </c>
      <c r="I49" s="47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9" t="s">
        <v>141</v>
      </c>
      <c r="C51" s="8" t="s">
        <v>774</v>
      </c>
      <c r="D51" s="8"/>
      <c r="E51" s="8" t="s">
        <v>775</v>
      </c>
      <c r="F51" s="9"/>
      <c r="G51" s="9"/>
      <c r="H51" s="9"/>
      <c r="I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8" t="s">
        <v>11</v>
      </c>
      <c r="D52" s="54"/>
      <c r="E52" s="89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7">
        <v>8</v>
      </c>
      <c r="B53" s="15" t="s">
        <v>776</v>
      </c>
      <c r="C53" s="15" t="s">
        <v>350</v>
      </c>
      <c r="D53" s="151">
        <v>98.001999999999995</v>
      </c>
      <c r="E53" s="151">
        <v>97.001000000000005</v>
      </c>
      <c r="F53" s="93">
        <f t="shared" ref="F53:F61" si="4">SUM(D53,E53)</f>
        <v>195.00299999999999</v>
      </c>
      <c r="G53" s="16">
        <v>7</v>
      </c>
      <c r="H53" s="151">
        <v>1177.011</v>
      </c>
      <c r="I53" s="39">
        <v>44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3</v>
      </c>
      <c r="B54" s="19" t="s">
        <v>478</v>
      </c>
      <c r="C54" s="19" t="s">
        <v>430</v>
      </c>
      <c r="D54" s="149">
        <v>98</v>
      </c>
      <c r="E54" s="149">
        <v>97.003</v>
      </c>
      <c r="F54" s="94">
        <f t="shared" si="4"/>
        <v>195.00299999999999</v>
      </c>
      <c r="G54" s="21">
        <v>7</v>
      </c>
      <c r="H54" s="149">
        <v>1164.0139999999999</v>
      </c>
      <c r="I54" s="43">
        <v>40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9</v>
      </c>
      <c r="B55" s="19" t="s">
        <v>777</v>
      </c>
      <c r="C55" s="19" t="s">
        <v>719</v>
      </c>
      <c r="D55" s="149">
        <v>98.004000000000005</v>
      </c>
      <c r="E55" s="149">
        <v>97.003</v>
      </c>
      <c r="F55" s="94">
        <f t="shared" si="4"/>
        <v>195.00700000000001</v>
      </c>
      <c r="G55" s="21">
        <v>8</v>
      </c>
      <c r="H55" s="149">
        <v>1157.0160000000001</v>
      </c>
      <c r="I55" s="43">
        <v>37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778</v>
      </c>
      <c r="C56" s="19" t="s">
        <v>622</v>
      </c>
      <c r="D56" s="94">
        <v>95</v>
      </c>
      <c r="E56" s="94">
        <v>94</v>
      </c>
      <c r="F56" s="94">
        <f t="shared" si="4"/>
        <v>189</v>
      </c>
      <c r="G56" s="21">
        <v>2</v>
      </c>
      <c r="H56" s="94">
        <v>1158.011</v>
      </c>
      <c r="I56" s="24">
        <v>35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779</v>
      </c>
      <c r="C57" s="19" t="s">
        <v>719</v>
      </c>
      <c r="D57" s="149">
        <v>99.003</v>
      </c>
      <c r="E57" s="149">
        <v>97.001000000000005</v>
      </c>
      <c r="F57" s="94">
        <f t="shared" si="4"/>
        <v>196.00400000000002</v>
      </c>
      <c r="G57" s="21">
        <v>9</v>
      </c>
      <c r="H57" s="149">
        <v>1069.0120000000002</v>
      </c>
      <c r="I57" s="43">
        <v>34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5</v>
      </c>
      <c r="B58" s="19" t="s">
        <v>780</v>
      </c>
      <c r="C58" s="19" t="s">
        <v>27</v>
      </c>
      <c r="D58" s="149">
        <v>95.001000000000005</v>
      </c>
      <c r="E58" s="149">
        <v>95</v>
      </c>
      <c r="F58" s="94">
        <f t="shared" si="4"/>
        <v>190.001</v>
      </c>
      <c r="G58" s="21">
        <v>4</v>
      </c>
      <c r="H58" s="149">
        <v>1150.008</v>
      </c>
      <c r="I58" s="43">
        <v>28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4">
        <v>6</v>
      </c>
      <c r="B59" s="19" t="s">
        <v>781</v>
      </c>
      <c r="C59" s="19" t="s">
        <v>622</v>
      </c>
      <c r="D59" s="149">
        <v>97</v>
      </c>
      <c r="E59" s="149">
        <v>96.001999999999995</v>
      </c>
      <c r="F59" s="94">
        <f t="shared" si="4"/>
        <v>193.00200000000001</v>
      </c>
      <c r="G59" s="21">
        <v>5</v>
      </c>
      <c r="H59" s="149">
        <v>1135.0079999999998</v>
      </c>
      <c r="I59" s="43">
        <v>26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4">
        <v>4</v>
      </c>
      <c r="B60" s="19" t="s">
        <v>782</v>
      </c>
      <c r="C60" s="19" t="s">
        <v>108</v>
      </c>
      <c r="D60" s="149">
        <v>95</v>
      </c>
      <c r="E60" s="149">
        <v>95</v>
      </c>
      <c r="F60" s="94">
        <f t="shared" si="4"/>
        <v>190</v>
      </c>
      <c r="G60" s="21">
        <v>3</v>
      </c>
      <c r="H60" s="149">
        <v>940.00700000000006</v>
      </c>
      <c r="I60" s="43">
        <v>16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5">
        <v>2</v>
      </c>
      <c r="B61" s="26" t="s">
        <v>783</v>
      </c>
      <c r="C61" s="26" t="s">
        <v>129</v>
      </c>
      <c r="D61" s="150" t="s">
        <v>189</v>
      </c>
      <c r="E61" s="150"/>
      <c r="F61" s="96">
        <f t="shared" si="4"/>
        <v>0</v>
      </c>
      <c r="G61" s="28">
        <v>0</v>
      </c>
      <c r="H61" s="150">
        <v>193.00299999999999</v>
      </c>
      <c r="I61" s="47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481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645</v>
      </c>
      <c r="E65" s="36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23EF1C3C-B2B5-4149-B55A-1DB618DE17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6066-F3E3-4ED2-B584-4AD5E5704EC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784</v>
      </c>
    </row>
    <row r="3" spans="1:25" ht="15.75" customHeight="1" x14ac:dyDescent="0.3">
      <c r="A3" s="7"/>
      <c r="B3" s="9" t="s">
        <v>168</v>
      </c>
      <c r="C3" s="8" t="s">
        <v>785</v>
      </c>
      <c r="D3" s="8"/>
      <c r="E3" s="8" t="s">
        <v>786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4</v>
      </c>
      <c r="B5" s="15" t="s">
        <v>787</v>
      </c>
      <c r="C5" s="15" t="s">
        <v>25</v>
      </c>
      <c r="D5" s="151">
        <v>99.003</v>
      </c>
      <c r="E5" s="151">
        <v>99.001000000000005</v>
      </c>
      <c r="F5" s="93">
        <f t="shared" ref="F5:F13" si="0">SUM(D5,E5)</f>
        <v>198.00400000000002</v>
      </c>
      <c r="G5" s="16">
        <v>9</v>
      </c>
      <c r="H5" s="151">
        <v>1171.0129999999999</v>
      </c>
      <c r="I5" s="39">
        <v>47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565</v>
      </c>
      <c r="C6" s="19" t="s">
        <v>508</v>
      </c>
      <c r="D6" s="94">
        <v>96.001000000000005</v>
      </c>
      <c r="E6" s="94">
        <v>95.001000000000005</v>
      </c>
      <c r="F6" s="94">
        <f t="shared" si="0"/>
        <v>191.00200000000001</v>
      </c>
      <c r="G6" s="21">
        <v>6</v>
      </c>
      <c r="H6" s="94">
        <v>1149.009</v>
      </c>
      <c r="I6" s="24">
        <v>39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525</v>
      </c>
      <c r="C7" s="19" t="s">
        <v>508</v>
      </c>
      <c r="D7" s="149">
        <v>98.001999999999995</v>
      </c>
      <c r="E7" s="149">
        <v>95</v>
      </c>
      <c r="F7" s="94">
        <f t="shared" si="0"/>
        <v>193.00200000000001</v>
      </c>
      <c r="G7" s="21">
        <v>7</v>
      </c>
      <c r="H7" s="149">
        <v>1152.0160000000001</v>
      </c>
      <c r="I7" s="43">
        <v>37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543</v>
      </c>
      <c r="C8" s="19" t="s">
        <v>53</v>
      </c>
      <c r="D8" s="149">
        <v>96.003</v>
      </c>
      <c r="E8" s="149">
        <v>92</v>
      </c>
      <c r="F8" s="94">
        <f t="shared" si="0"/>
        <v>188.00299999999999</v>
      </c>
      <c r="G8" s="21">
        <v>5</v>
      </c>
      <c r="H8" s="149">
        <v>1139.0129999999999</v>
      </c>
      <c r="I8" s="43">
        <v>34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788</v>
      </c>
      <c r="C9" s="19" t="s">
        <v>350</v>
      </c>
      <c r="D9" s="149">
        <v>97</v>
      </c>
      <c r="E9" s="149">
        <v>98.001000000000005</v>
      </c>
      <c r="F9" s="94">
        <f t="shared" si="0"/>
        <v>195.001</v>
      </c>
      <c r="G9" s="21">
        <v>8</v>
      </c>
      <c r="H9" s="149">
        <v>777.00599999999997</v>
      </c>
      <c r="I9" s="43">
        <v>31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448</v>
      </c>
      <c r="C10" s="19" t="s">
        <v>438</v>
      </c>
      <c r="D10" s="149" t="s">
        <v>189</v>
      </c>
      <c r="E10" s="149"/>
      <c r="F10" s="94">
        <f t="shared" si="0"/>
        <v>0</v>
      </c>
      <c r="G10" s="21">
        <v>0</v>
      </c>
      <c r="H10" s="149">
        <v>760.00600000000009</v>
      </c>
      <c r="I10" s="43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6</v>
      </c>
      <c r="B11" s="19" t="s">
        <v>659</v>
      </c>
      <c r="C11" s="19" t="s">
        <v>53</v>
      </c>
      <c r="D11" s="149">
        <v>94.001000000000005</v>
      </c>
      <c r="E11" s="149">
        <v>92</v>
      </c>
      <c r="F11" s="94">
        <f t="shared" si="0"/>
        <v>186.001</v>
      </c>
      <c r="G11" s="21">
        <v>4</v>
      </c>
      <c r="H11" s="149">
        <v>1129.0070000000001</v>
      </c>
      <c r="I11" s="43">
        <v>22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2</v>
      </c>
      <c r="B12" s="19" t="s">
        <v>789</v>
      </c>
      <c r="C12" s="19" t="s">
        <v>56</v>
      </c>
      <c r="D12" s="172">
        <v>0</v>
      </c>
      <c r="E12" s="149">
        <v>96</v>
      </c>
      <c r="F12" s="94">
        <f t="shared" si="0"/>
        <v>96</v>
      </c>
      <c r="G12" s="21">
        <v>2</v>
      </c>
      <c r="H12" s="149">
        <v>839.00399999999991</v>
      </c>
      <c r="I12" s="43">
        <v>18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8</v>
      </c>
      <c r="B13" s="26" t="s">
        <v>790</v>
      </c>
      <c r="C13" s="26" t="s">
        <v>53</v>
      </c>
      <c r="D13" s="150">
        <v>97.001999999999995</v>
      </c>
      <c r="E13" s="173">
        <v>0</v>
      </c>
      <c r="F13" s="96">
        <f t="shared" si="0"/>
        <v>97.001999999999995</v>
      </c>
      <c r="G13" s="28">
        <v>3</v>
      </c>
      <c r="H13" s="150">
        <v>1021.0049999999999</v>
      </c>
      <c r="I13" s="47">
        <v>17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171</v>
      </c>
      <c r="C15" s="8" t="s">
        <v>791</v>
      </c>
      <c r="D15" s="8"/>
      <c r="E15" s="8" t="s">
        <v>792</v>
      </c>
      <c r="F15" s="9"/>
      <c r="G15" s="9"/>
      <c r="H15" s="9"/>
      <c r="I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">
        <v>2</v>
      </c>
      <c r="B17" s="15" t="s">
        <v>509</v>
      </c>
      <c r="C17" s="15" t="s">
        <v>508</v>
      </c>
      <c r="D17" s="151">
        <v>96.001000000000005</v>
      </c>
      <c r="E17" s="151">
        <v>95</v>
      </c>
      <c r="F17" s="93">
        <f t="shared" ref="F17:F25" si="1">SUM(D17,E17)</f>
        <v>191.001</v>
      </c>
      <c r="G17" s="16">
        <v>7</v>
      </c>
      <c r="H17" s="151">
        <v>1181.02</v>
      </c>
      <c r="I17" s="39">
        <v>52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4</v>
      </c>
      <c r="B18" s="19" t="s">
        <v>793</v>
      </c>
      <c r="C18" s="19" t="s">
        <v>108</v>
      </c>
      <c r="D18" s="149">
        <v>98.001000000000005</v>
      </c>
      <c r="E18" s="149">
        <v>97.001999999999995</v>
      </c>
      <c r="F18" s="94">
        <f t="shared" si="1"/>
        <v>195.00299999999999</v>
      </c>
      <c r="G18" s="21">
        <v>9</v>
      </c>
      <c r="H18" s="149">
        <v>1168.008</v>
      </c>
      <c r="I18" s="43">
        <v>45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6</v>
      </c>
      <c r="B19" s="19" t="s">
        <v>794</v>
      </c>
      <c r="C19" s="19" t="s">
        <v>27</v>
      </c>
      <c r="D19" s="149">
        <v>96.001999999999995</v>
      </c>
      <c r="E19" s="149">
        <v>93.001000000000005</v>
      </c>
      <c r="F19" s="94">
        <f t="shared" si="1"/>
        <v>189.00299999999999</v>
      </c>
      <c r="G19" s="21">
        <v>6</v>
      </c>
      <c r="H19" s="149">
        <v>1141.01</v>
      </c>
      <c r="I19" s="43">
        <v>33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159</v>
      </c>
      <c r="C20" s="19" t="s">
        <v>160</v>
      </c>
      <c r="D20" s="149">
        <v>96.001000000000005</v>
      </c>
      <c r="E20" s="149">
        <v>91</v>
      </c>
      <c r="F20" s="94">
        <f t="shared" si="1"/>
        <v>187.001</v>
      </c>
      <c r="G20" s="21">
        <v>3</v>
      </c>
      <c r="H20" s="149">
        <v>1137.002</v>
      </c>
      <c r="I20" s="43">
        <v>31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795</v>
      </c>
      <c r="C21" s="19" t="s">
        <v>538</v>
      </c>
      <c r="D21" s="149">
        <v>94</v>
      </c>
      <c r="E21" s="149">
        <v>94</v>
      </c>
      <c r="F21" s="94">
        <f t="shared" si="1"/>
        <v>188</v>
      </c>
      <c r="G21" s="21">
        <v>4</v>
      </c>
      <c r="H21" s="149">
        <v>1137.009</v>
      </c>
      <c r="I21" s="43">
        <v>30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464</v>
      </c>
      <c r="C22" s="19" t="s">
        <v>56</v>
      </c>
      <c r="D22" s="94">
        <v>98.003</v>
      </c>
      <c r="E22" s="94">
        <v>96.001999999999995</v>
      </c>
      <c r="F22" s="94">
        <f t="shared" si="1"/>
        <v>194.005</v>
      </c>
      <c r="G22" s="21">
        <v>8</v>
      </c>
      <c r="H22" s="94">
        <v>865.0089999999999</v>
      </c>
      <c r="I22" s="24">
        <v>29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8</v>
      </c>
      <c r="B23" s="19" t="s">
        <v>631</v>
      </c>
      <c r="C23" s="19" t="s">
        <v>129</v>
      </c>
      <c r="D23" s="149">
        <v>96.001999999999995</v>
      </c>
      <c r="E23" s="149">
        <v>93.001000000000005</v>
      </c>
      <c r="F23" s="94">
        <f t="shared" si="1"/>
        <v>189.00299999999999</v>
      </c>
      <c r="G23" s="21">
        <v>6</v>
      </c>
      <c r="H23" s="149">
        <v>951.00999999999976</v>
      </c>
      <c r="I23" s="43">
        <v>27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796</v>
      </c>
      <c r="C24" s="19" t="s">
        <v>56</v>
      </c>
      <c r="D24" s="149">
        <v>91</v>
      </c>
      <c r="E24" s="149">
        <v>88</v>
      </c>
      <c r="F24" s="94">
        <f t="shared" si="1"/>
        <v>179</v>
      </c>
      <c r="G24" s="21">
        <v>2</v>
      </c>
      <c r="H24" s="149">
        <v>737.00199999999995</v>
      </c>
      <c r="I24" s="43">
        <v>12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3</v>
      </c>
      <c r="B25" s="26" t="s">
        <v>797</v>
      </c>
      <c r="C25" s="26" t="s">
        <v>19</v>
      </c>
      <c r="D25" s="150" t="s">
        <v>137</v>
      </c>
      <c r="E25" s="150"/>
      <c r="F25" s="96">
        <f t="shared" si="1"/>
        <v>0</v>
      </c>
      <c r="G25" s="28">
        <v>0</v>
      </c>
      <c r="H25" s="150">
        <v>0</v>
      </c>
      <c r="I25" s="47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9" t="s">
        <v>198</v>
      </c>
      <c r="C27" s="8" t="s">
        <v>798</v>
      </c>
      <c r="D27" s="8"/>
      <c r="E27" s="8" t="s">
        <v>799</v>
      </c>
      <c r="F27" s="9"/>
      <c r="G27" s="9"/>
      <c r="H27" s="9"/>
      <c r="I27" s="9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7">
        <v>4</v>
      </c>
      <c r="B29" s="15" t="s">
        <v>562</v>
      </c>
      <c r="C29" s="15" t="s">
        <v>443</v>
      </c>
      <c r="D29" s="151">
        <v>96.001000000000005</v>
      </c>
      <c r="E29" s="151">
        <v>94</v>
      </c>
      <c r="F29" s="93">
        <f t="shared" ref="F29:F37" si="2">SUM(D29,E29)</f>
        <v>190.001</v>
      </c>
      <c r="G29" s="16">
        <v>8</v>
      </c>
      <c r="H29" s="151">
        <v>1129.011</v>
      </c>
      <c r="I29" s="39">
        <v>38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5</v>
      </c>
      <c r="B30" s="19" t="s">
        <v>800</v>
      </c>
      <c r="C30" s="19" t="s">
        <v>508</v>
      </c>
      <c r="D30" s="149">
        <v>98.001000000000005</v>
      </c>
      <c r="E30" s="149">
        <v>95.001999999999995</v>
      </c>
      <c r="F30" s="94">
        <f t="shared" si="2"/>
        <v>193.00299999999999</v>
      </c>
      <c r="G30" s="21">
        <v>9</v>
      </c>
      <c r="H30" s="149">
        <v>1134.0079999999998</v>
      </c>
      <c r="I30" s="43">
        <v>35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460</v>
      </c>
      <c r="C31" s="19" t="s">
        <v>438</v>
      </c>
      <c r="D31" s="149">
        <v>93</v>
      </c>
      <c r="E31" s="149">
        <v>90</v>
      </c>
      <c r="F31" s="94">
        <f t="shared" si="2"/>
        <v>183</v>
      </c>
      <c r="G31" s="21">
        <v>4</v>
      </c>
      <c r="H31" s="149">
        <v>947.00599999999986</v>
      </c>
      <c r="I31" s="43">
        <v>35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4">
        <v>2</v>
      </c>
      <c r="B32" s="19" t="s">
        <v>801</v>
      </c>
      <c r="C32" s="19" t="s">
        <v>25</v>
      </c>
      <c r="D32" s="149">
        <v>86</v>
      </c>
      <c r="E32" s="149">
        <v>91.001000000000005</v>
      </c>
      <c r="F32" s="94">
        <f t="shared" si="2"/>
        <v>177.001</v>
      </c>
      <c r="G32" s="21">
        <v>3</v>
      </c>
      <c r="H32" s="149">
        <v>1119.0050000000001</v>
      </c>
      <c r="I32" s="43">
        <v>34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802</v>
      </c>
      <c r="C33" s="19" t="s">
        <v>622</v>
      </c>
      <c r="D33" s="94">
        <v>93.001000000000005</v>
      </c>
      <c r="E33" s="94">
        <v>90.001000000000005</v>
      </c>
      <c r="F33" s="94">
        <f t="shared" si="2"/>
        <v>183.00200000000001</v>
      </c>
      <c r="G33" s="21">
        <v>5</v>
      </c>
      <c r="H33" s="94">
        <v>932.00800000000004</v>
      </c>
      <c r="I33" s="24">
        <v>28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6</v>
      </c>
      <c r="B34" s="19" t="s">
        <v>619</v>
      </c>
      <c r="C34" s="19" t="s">
        <v>86</v>
      </c>
      <c r="D34" s="149">
        <v>94.001000000000005</v>
      </c>
      <c r="E34" s="149">
        <v>94</v>
      </c>
      <c r="F34" s="94">
        <f t="shared" si="2"/>
        <v>188.001</v>
      </c>
      <c r="G34" s="21">
        <v>7</v>
      </c>
      <c r="H34" s="149">
        <v>1096.0029999999999</v>
      </c>
      <c r="I34" s="43">
        <v>27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803</v>
      </c>
      <c r="C35" s="19" t="s">
        <v>126</v>
      </c>
      <c r="D35" s="149">
        <v>83</v>
      </c>
      <c r="E35" s="172">
        <v>0</v>
      </c>
      <c r="F35" s="94">
        <f t="shared" si="2"/>
        <v>83</v>
      </c>
      <c r="G35" s="21">
        <v>1</v>
      </c>
      <c r="H35" s="149">
        <v>837.00199999999995</v>
      </c>
      <c r="I35" s="43">
        <v>26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804</v>
      </c>
      <c r="C36" s="19" t="s">
        <v>75</v>
      </c>
      <c r="D36" s="149">
        <v>93.001000000000005</v>
      </c>
      <c r="E36" s="149">
        <v>91.001000000000005</v>
      </c>
      <c r="F36" s="94">
        <f t="shared" si="2"/>
        <v>184.00200000000001</v>
      </c>
      <c r="G36" s="21">
        <v>6</v>
      </c>
      <c r="H36" s="149">
        <v>995.00700000000006</v>
      </c>
      <c r="I36" s="43">
        <v>22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8</v>
      </c>
      <c r="B37" s="26" t="s">
        <v>805</v>
      </c>
      <c r="C37" s="26" t="s">
        <v>56</v>
      </c>
      <c r="D37" s="150">
        <v>92</v>
      </c>
      <c r="E37" s="150" t="s">
        <v>189</v>
      </c>
      <c r="F37" s="96">
        <f t="shared" si="2"/>
        <v>92</v>
      </c>
      <c r="G37" s="28">
        <v>2</v>
      </c>
      <c r="H37" s="150">
        <v>670.00400000000002</v>
      </c>
      <c r="I37" s="47">
        <v>22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9" t="s">
        <v>201</v>
      </c>
      <c r="C39" s="8" t="s">
        <v>806</v>
      </c>
      <c r="D39" s="8"/>
      <c r="E39" s="8" t="s">
        <v>807</v>
      </c>
      <c r="F39" s="9"/>
      <c r="G39" s="9"/>
      <c r="H39" s="9"/>
      <c r="I39" s="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5" t="s">
        <v>624</v>
      </c>
      <c r="C41" s="15" t="s">
        <v>17</v>
      </c>
      <c r="D41" s="151">
        <v>95</v>
      </c>
      <c r="E41" s="151">
        <v>97.001999999999995</v>
      </c>
      <c r="F41" s="93">
        <f t="shared" ref="F41:F49" si="3">SUM(D41,E41)</f>
        <v>192.00200000000001</v>
      </c>
      <c r="G41" s="16">
        <v>9</v>
      </c>
      <c r="H41" s="151">
        <v>1156.0069999999998</v>
      </c>
      <c r="I41" s="39">
        <v>49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4">
        <v>2</v>
      </c>
      <c r="B42" s="19" t="s">
        <v>808</v>
      </c>
      <c r="C42" s="19" t="s">
        <v>117</v>
      </c>
      <c r="D42" s="149">
        <v>97.001999999999995</v>
      </c>
      <c r="E42" s="149">
        <v>94</v>
      </c>
      <c r="F42" s="94">
        <f t="shared" si="3"/>
        <v>191.00200000000001</v>
      </c>
      <c r="G42" s="21">
        <v>8</v>
      </c>
      <c r="H42" s="149">
        <v>1146.0069999999998</v>
      </c>
      <c r="I42" s="43">
        <v>40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5</v>
      </c>
      <c r="B43" s="19" t="s">
        <v>375</v>
      </c>
      <c r="C43" s="19" t="s">
        <v>25</v>
      </c>
      <c r="D43" s="149">
        <v>93</v>
      </c>
      <c r="E43" s="149">
        <v>96</v>
      </c>
      <c r="F43" s="94">
        <f t="shared" si="3"/>
        <v>189</v>
      </c>
      <c r="G43" s="21">
        <v>7</v>
      </c>
      <c r="H43" s="149">
        <v>1128.0070000000001</v>
      </c>
      <c r="I43" s="43">
        <v>32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19" t="s">
        <v>809</v>
      </c>
      <c r="C44" s="19" t="s">
        <v>75</v>
      </c>
      <c r="D44" s="149">
        <v>93</v>
      </c>
      <c r="E44" s="149">
        <v>95.001000000000005</v>
      </c>
      <c r="F44" s="94">
        <f t="shared" si="3"/>
        <v>188.001</v>
      </c>
      <c r="G44" s="21">
        <v>6</v>
      </c>
      <c r="H44" s="149">
        <v>1125.01</v>
      </c>
      <c r="I44" s="43">
        <v>32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19" t="s">
        <v>125</v>
      </c>
      <c r="C45" s="19" t="s">
        <v>126</v>
      </c>
      <c r="D45" s="94">
        <v>88</v>
      </c>
      <c r="E45" s="94">
        <v>93.001000000000005</v>
      </c>
      <c r="F45" s="94">
        <f t="shared" si="3"/>
        <v>181.001</v>
      </c>
      <c r="G45" s="21">
        <v>3</v>
      </c>
      <c r="H45" s="94">
        <v>1123.0059999999999</v>
      </c>
      <c r="I45" s="24">
        <v>32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4">
        <v>8</v>
      </c>
      <c r="B46" s="19" t="s">
        <v>467</v>
      </c>
      <c r="C46" s="19" t="s">
        <v>438</v>
      </c>
      <c r="D46" s="149" t="s">
        <v>189</v>
      </c>
      <c r="E46" s="149"/>
      <c r="F46" s="94">
        <f t="shared" si="3"/>
        <v>0</v>
      </c>
      <c r="G46" s="21">
        <v>0</v>
      </c>
      <c r="H46" s="149">
        <v>951.00299999999993</v>
      </c>
      <c r="I46" s="43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4">
        <v>4</v>
      </c>
      <c r="B47" s="19" t="s">
        <v>810</v>
      </c>
      <c r="C47" s="19" t="s">
        <v>350</v>
      </c>
      <c r="D47" s="149">
        <v>94</v>
      </c>
      <c r="E47" s="149">
        <v>92</v>
      </c>
      <c r="F47" s="94">
        <f t="shared" si="3"/>
        <v>186</v>
      </c>
      <c r="G47" s="21">
        <v>5</v>
      </c>
      <c r="H47" s="149">
        <v>754.00099999999998</v>
      </c>
      <c r="I47" s="43">
        <v>25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4">
        <v>6</v>
      </c>
      <c r="B48" s="19" t="s">
        <v>811</v>
      </c>
      <c r="C48" s="19" t="s">
        <v>126</v>
      </c>
      <c r="D48" s="149">
        <v>92</v>
      </c>
      <c r="E48" s="149">
        <v>81</v>
      </c>
      <c r="F48" s="94">
        <f t="shared" si="3"/>
        <v>173</v>
      </c>
      <c r="G48" s="21">
        <v>2</v>
      </c>
      <c r="H48" s="149">
        <v>1071.0070000000001</v>
      </c>
      <c r="I48" s="43">
        <v>13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9</v>
      </c>
      <c r="B49" s="26" t="s">
        <v>812</v>
      </c>
      <c r="C49" s="26" t="s">
        <v>438</v>
      </c>
      <c r="D49" s="150">
        <v>90</v>
      </c>
      <c r="E49" s="150">
        <v>94.001000000000005</v>
      </c>
      <c r="F49" s="96">
        <f t="shared" si="3"/>
        <v>184.001</v>
      </c>
      <c r="G49" s="28">
        <v>4</v>
      </c>
      <c r="H49" s="150">
        <v>1014.0039999999999</v>
      </c>
      <c r="I49" s="47">
        <v>13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9" t="s">
        <v>222</v>
      </c>
      <c r="C51" s="8" t="s">
        <v>646</v>
      </c>
      <c r="D51" s="8"/>
      <c r="E51" s="8" t="s">
        <v>813</v>
      </c>
      <c r="F51" s="9"/>
      <c r="G51" s="9"/>
      <c r="H51" s="9"/>
      <c r="I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8" t="s">
        <v>11</v>
      </c>
      <c r="D52" s="54"/>
      <c r="E52" s="89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7">
        <v>4</v>
      </c>
      <c r="B53" s="15" t="s">
        <v>814</v>
      </c>
      <c r="C53" s="15" t="s">
        <v>40</v>
      </c>
      <c r="D53" s="151">
        <v>98</v>
      </c>
      <c r="E53" s="151">
        <v>100.002</v>
      </c>
      <c r="F53" s="93">
        <f t="shared" ref="F53:F61" si="4">SUM(D53,E53)</f>
        <v>198.00200000000001</v>
      </c>
      <c r="G53" s="16">
        <v>9</v>
      </c>
      <c r="H53" s="151">
        <v>1175.009</v>
      </c>
      <c r="I53" s="39">
        <v>53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1</v>
      </c>
      <c r="B54" s="19" t="s">
        <v>572</v>
      </c>
      <c r="C54" s="19" t="s">
        <v>350</v>
      </c>
      <c r="D54" s="94">
        <v>92</v>
      </c>
      <c r="E54" s="94">
        <v>88.001000000000005</v>
      </c>
      <c r="F54" s="94">
        <f t="shared" si="4"/>
        <v>180.001</v>
      </c>
      <c r="G54" s="21">
        <v>4</v>
      </c>
      <c r="H54" s="94">
        <v>1128.0039999999999</v>
      </c>
      <c r="I54" s="24">
        <v>37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4">
        <v>2</v>
      </c>
      <c r="B55" s="19" t="s">
        <v>815</v>
      </c>
      <c r="C55" s="19" t="s">
        <v>126</v>
      </c>
      <c r="D55" s="149">
        <v>94</v>
      </c>
      <c r="E55" s="149">
        <v>96</v>
      </c>
      <c r="F55" s="94">
        <f t="shared" si="4"/>
        <v>190</v>
      </c>
      <c r="G55" s="21">
        <v>8</v>
      </c>
      <c r="H55" s="149">
        <v>1124.0039999999999</v>
      </c>
      <c r="I55" s="43">
        <v>37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7</v>
      </c>
      <c r="B56" s="19" t="s">
        <v>816</v>
      </c>
      <c r="C56" s="19" t="s">
        <v>126</v>
      </c>
      <c r="D56" s="149">
        <v>95.001000000000005</v>
      </c>
      <c r="E56" s="149">
        <v>91</v>
      </c>
      <c r="F56" s="94">
        <f t="shared" si="4"/>
        <v>186.001</v>
      </c>
      <c r="G56" s="21">
        <v>7</v>
      </c>
      <c r="H56" s="149">
        <v>1120.002</v>
      </c>
      <c r="I56" s="43">
        <v>35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9</v>
      </c>
      <c r="B57" s="19" t="s">
        <v>817</v>
      </c>
      <c r="C57" s="19" t="s">
        <v>241</v>
      </c>
      <c r="D57" s="149">
        <v>91</v>
      </c>
      <c r="E57" s="149">
        <v>88</v>
      </c>
      <c r="F57" s="94">
        <f t="shared" si="4"/>
        <v>179</v>
      </c>
      <c r="G57" s="21">
        <v>3</v>
      </c>
      <c r="H57" s="149">
        <v>1100.0070000000001</v>
      </c>
      <c r="I57" s="43">
        <v>27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5</v>
      </c>
      <c r="B58" s="19" t="s">
        <v>818</v>
      </c>
      <c r="C58" s="19" t="s">
        <v>160</v>
      </c>
      <c r="D58" s="149">
        <v>93.001999999999995</v>
      </c>
      <c r="E58" s="149">
        <v>87</v>
      </c>
      <c r="F58" s="94">
        <f t="shared" si="4"/>
        <v>180.00200000000001</v>
      </c>
      <c r="G58" s="21">
        <v>5</v>
      </c>
      <c r="H58" s="149">
        <v>1091.0029999999999</v>
      </c>
      <c r="I58" s="43">
        <v>26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4">
        <v>8</v>
      </c>
      <c r="B59" s="19" t="s">
        <v>819</v>
      </c>
      <c r="C59" s="19" t="s">
        <v>53</v>
      </c>
      <c r="D59" s="149">
        <v>94</v>
      </c>
      <c r="E59" s="149">
        <v>92</v>
      </c>
      <c r="F59" s="94">
        <f t="shared" si="4"/>
        <v>186</v>
      </c>
      <c r="G59" s="21">
        <v>6</v>
      </c>
      <c r="H59" s="149">
        <v>1095.0049999999999</v>
      </c>
      <c r="I59" s="43">
        <v>23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3</v>
      </c>
      <c r="B60" s="19" t="s">
        <v>820</v>
      </c>
      <c r="C60" s="19" t="s">
        <v>25</v>
      </c>
      <c r="D60" s="149" t="s">
        <v>189</v>
      </c>
      <c r="E60" s="149"/>
      <c r="F60" s="94">
        <f t="shared" si="4"/>
        <v>0</v>
      </c>
      <c r="G60" s="21">
        <v>0</v>
      </c>
      <c r="H60" s="149">
        <v>574.00400000000002</v>
      </c>
      <c r="I60" s="43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5">
        <v>6</v>
      </c>
      <c r="B61" s="26" t="s">
        <v>821</v>
      </c>
      <c r="C61" s="26" t="s">
        <v>711</v>
      </c>
      <c r="D61" s="150" t="s">
        <v>189</v>
      </c>
      <c r="E61" s="150"/>
      <c r="F61" s="96">
        <f t="shared" si="4"/>
        <v>0</v>
      </c>
      <c r="G61" s="28">
        <v>0</v>
      </c>
      <c r="H61" s="150">
        <v>0</v>
      </c>
      <c r="I61" s="47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481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822</v>
      </c>
      <c r="E65" s="36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F2651417-07A9-4736-9CFB-2623B7F699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B887-B307-4813-8E15-472CD857F8F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9" t="s">
        <v>168</v>
      </c>
      <c r="C3" s="8" t="s">
        <v>169</v>
      </c>
      <c r="D3" s="8"/>
      <c r="E3" s="8" t="s">
        <v>170</v>
      </c>
      <c r="F3" s="9"/>
      <c r="G3" s="9"/>
      <c r="H3"/>
      <c r="I3" s="7"/>
      <c r="J3" s="9" t="s">
        <v>171</v>
      </c>
      <c r="K3" s="8" t="s">
        <v>172</v>
      </c>
      <c r="L3" s="8"/>
      <c r="M3" s="8" t="s">
        <v>173</v>
      </c>
      <c r="N3" s="9"/>
      <c r="O3" s="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174</v>
      </c>
      <c r="C5" s="15" t="s">
        <v>129</v>
      </c>
      <c r="D5" s="38">
        <v>171</v>
      </c>
      <c r="E5" s="16">
        <v>9</v>
      </c>
      <c r="F5" s="38">
        <v>1003</v>
      </c>
      <c r="G5" s="39">
        <v>47</v>
      </c>
      <c r="H5"/>
      <c r="I5" s="14">
        <v>1</v>
      </c>
      <c r="J5" s="15" t="s">
        <v>175</v>
      </c>
      <c r="K5" s="15" t="s">
        <v>25</v>
      </c>
      <c r="L5" s="16">
        <v>160</v>
      </c>
      <c r="M5" s="16">
        <v>5</v>
      </c>
      <c r="N5" s="40">
        <v>984</v>
      </c>
      <c r="O5" s="41">
        <v>44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176</v>
      </c>
      <c r="C6" s="19" t="s">
        <v>33</v>
      </c>
      <c r="D6" s="42">
        <v>164</v>
      </c>
      <c r="E6" s="21">
        <v>7</v>
      </c>
      <c r="F6" s="42">
        <v>999</v>
      </c>
      <c r="G6" s="43">
        <v>44</v>
      </c>
      <c r="H6"/>
      <c r="I6" s="44">
        <v>2</v>
      </c>
      <c r="J6" s="19" t="s">
        <v>177</v>
      </c>
      <c r="K6" s="19" t="s">
        <v>53</v>
      </c>
      <c r="L6" s="42">
        <v>161</v>
      </c>
      <c r="M6" s="21">
        <v>7</v>
      </c>
      <c r="N6" s="42">
        <v>971</v>
      </c>
      <c r="O6" s="43">
        <v>41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178</v>
      </c>
      <c r="C7" s="19" t="s">
        <v>31</v>
      </c>
      <c r="D7" s="42">
        <v>157</v>
      </c>
      <c r="E7" s="21">
        <v>5</v>
      </c>
      <c r="F7" s="42">
        <v>969</v>
      </c>
      <c r="G7" s="43">
        <v>37</v>
      </c>
      <c r="H7"/>
      <c r="I7" s="44">
        <v>6</v>
      </c>
      <c r="J7" s="19" t="s">
        <v>179</v>
      </c>
      <c r="K7" s="19" t="s">
        <v>129</v>
      </c>
      <c r="L7" s="42">
        <v>162</v>
      </c>
      <c r="M7" s="21">
        <v>8</v>
      </c>
      <c r="N7" s="42">
        <v>960</v>
      </c>
      <c r="O7" s="43">
        <v>40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8</v>
      </c>
      <c r="B8" s="19" t="s">
        <v>180</v>
      </c>
      <c r="C8" s="19" t="s">
        <v>104</v>
      </c>
      <c r="D8" s="42">
        <v>155</v>
      </c>
      <c r="E8" s="21">
        <v>4</v>
      </c>
      <c r="F8" s="42">
        <v>953</v>
      </c>
      <c r="G8" s="43">
        <v>35</v>
      </c>
      <c r="H8"/>
      <c r="I8" s="18">
        <v>3</v>
      </c>
      <c r="J8" s="19" t="s">
        <v>181</v>
      </c>
      <c r="K8" s="19" t="s">
        <v>53</v>
      </c>
      <c r="L8" s="42">
        <v>171</v>
      </c>
      <c r="M8" s="21">
        <v>9</v>
      </c>
      <c r="N8" s="42">
        <v>935</v>
      </c>
      <c r="O8" s="43">
        <v>34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182</v>
      </c>
      <c r="C9" s="19" t="s">
        <v>148</v>
      </c>
      <c r="D9" s="42">
        <v>170</v>
      </c>
      <c r="E9" s="21">
        <v>8</v>
      </c>
      <c r="F9" s="42">
        <v>932</v>
      </c>
      <c r="G9" s="43">
        <v>30</v>
      </c>
      <c r="H9"/>
      <c r="I9" s="18">
        <v>5</v>
      </c>
      <c r="J9" s="19" t="s">
        <v>183</v>
      </c>
      <c r="K9" s="19" t="s">
        <v>184</v>
      </c>
      <c r="L9" s="42">
        <v>161</v>
      </c>
      <c r="M9" s="21">
        <v>7</v>
      </c>
      <c r="N9" s="42">
        <v>933</v>
      </c>
      <c r="O9" s="43">
        <v>32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185</v>
      </c>
      <c r="C10" s="19" t="s">
        <v>25</v>
      </c>
      <c r="D10" s="42">
        <v>138</v>
      </c>
      <c r="E10" s="21">
        <v>2</v>
      </c>
      <c r="F10" s="42">
        <v>914</v>
      </c>
      <c r="G10" s="43">
        <v>24</v>
      </c>
      <c r="H10"/>
      <c r="I10" s="44">
        <v>8</v>
      </c>
      <c r="J10" s="19" t="s">
        <v>186</v>
      </c>
      <c r="K10" s="19" t="s">
        <v>129</v>
      </c>
      <c r="L10" s="42">
        <v>144</v>
      </c>
      <c r="M10" s="21">
        <v>4</v>
      </c>
      <c r="N10" s="42">
        <v>747</v>
      </c>
      <c r="O10" s="43">
        <v>23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187</v>
      </c>
      <c r="C11" s="19" t="s">
        <v>27</v>
      </c>
      <c r="D11" s="20">
        <v>135</v>
      </c>
      <c r="E11" s="21">
        <v>1</v>
      </c>
      <c r="F11" s="23">
        <v>889</v>
      </c>
      <c r="G11" s="24">
        <v>20</v>
      </c>
      <c r="H11"/>
      <c r="I11" s="44">
        <v>4</v>
      </c>
      <c r="J11" s="19" t="s">
        <v>188</v>
      </c>
      <c r="K11" s="19" t="s">
        <v>91</v>
      </c>
      <c r="L11" s="42" t="s">
        <v>189</v>
      </c>
      <c r="M11" s="21">
        <v>0</v>
      </c>
      <c r="N11" s="42">
        <v>490</v>
      </c>
      <c r="O11" s="43">
        <v>22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190</v>
      </c>
      <c r="C12" s="19" t="s">
        <v>191</v>
      </c>
      <c r="D12" s="42">
        <v>160</v>
      </c>
      <c r="E12" s="21">
        <v>6</v>
      </c>
      <c r="F12" s="42">
        <v>776</v>
      </c>
      <c r="G12" s="43">
        <v>20</v>
      </c>
      <c r="H12"/>
      <c r="I12" s="18">
        <v>9</v>
      </c>
      <c r="J12" s="19" t="s">
        <v>192</v>
      </c>
      <c r="K12" s="19" t="s">
        <v>193</v>
      </c>
      <c r="L12" s="42">
        <v>126</v>
      </c>
      <c r="M12" s="21">
        <v>3</v>
      </c>
      <c r="N12" s="42">
        <v>794</v>
      </c>
      <c r="O12" s="43">
        <v>15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2</v>
      </c>
      <c r="B13" s="26" t="s">
        <v>194</v>
      </c>
      <c r="C13" s="26" t="s">
        <v>195</v>
      </c>
      <c r="D13" s="46">
        <v>152</v>
      </c>
      <c r="E13" s="28">
        <v>3</v>
      </c>
      <c r="F13" s="46">
        <v>895</v>
      </c>
      <c r="G13" s="47">
        <v>16</v>
      </c>
      <c r="H13"/>
      <c r="I13" s="25">
        <v>7</v>
      </c>
      <c r="J13" s="26" t="s">
        <v>196</v>
      </c>
      <c r="K13" s="26" t="s">
        <v>197</v>
      </c>
      <c r="L13" s="46" t="s">
        <v>189</v>
      </c>
      <c r="M13" s="28">
        <v>0</v>
      </c>
      <c r="N13" s="46">
        <v>322</v>
      </c>
      <c r="O13" s="47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198</v>
      </c>
      <c r="C15" s="8" t="s">
        <v>199</v>
      </c>
      <c r="D15" s="8"/>
      <c r="E15" s="8" t="s">
        <v>200</v>
      </c>
      <c r="F15" s="9"/>
      <c r="G15" s="9"/>
      <c r="H15"/>
      <c r="I15" s="7"/>
      <c r="J15" s="9" t="s">
        <v>201</v>
      </c>
      <c r="K15" s="8" t="s">
        <v>202</v>
      </c>
      <c r="L15" s="8"/>
      <c r="M15" s="8" t="s">
        <v>203</v>
      </c>
      <c r="N15" s="9"/>
      <c r="O15" s="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">
        <v>6</v>
      </c>
      <c r="B17" s="15" t="s">
        <v>204</v>
      </c>
      <c r="C17" s="15" t="s">
        <v>33</v>
      </c>
      <c r="D17" s="38">
        <v>151</v>
      </c>
      <c r="E17" s="16">
        <v>6</v>
      </c>
      <c r="F17" s="40">
        <v>957</v>
      </c>
      <c r="G17" s="41">
        <v>41</v>
      </c>
      <c r="H17"/>
      <c r="I17" s="37">
        <v>2</v>
      </c>
      <c r="J17" s="15" t="s">
        <v>205</v>
      </c>
      <c r="K17" s="15" t="s">
        <v>104</v>
      </c>
      <c r="L17" s="38">
        <v>166</v>
      </c>
      <c r="M17" s="16">
        <v>9</v>
      </c>
      <c r="N17" s="38">
        <v>972</v>
      </c>
      <c r="O17" s="39">
        <v>49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206</v>
      </c>
      <c r="C18" s="19" t="s">
        <v>27</v>
      </c>
      <c r="D18" s="42">
        <v>150</v>
      </c>
      <c r="E18" s="21">
        <v>5</v>
      </c>
      <c r="F18" s="23">
        <v>939</v>
      </c>
      <c r="G18" s="24">
        <v>38</v>
      </c>
      <c r="H18"/>
      <c r="I18" s="18">
        <v>3</v>
      </c>
      <c r="J18" s="19" t="s">
        <v>207</v>
      </c>
      <c r="K18" s="19" t="s">
        <v>104</v>
      </c>
      <c r="L18" s="42">
        <v>159</v>
      </c>
      <c r="M18" s="21">
        <v>7</v>
      </c>
      <c r="N18" s="42">
        <v>934</v>
      </c>
      <c r="O18" s="43">
        <v>41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2</v>
      </c>
      <c r="B19" s="19" t="s">
        <v>208</v>
      </c>
      <c r="C19" s="19" t="s">
        <v>19</v>
      </c>
      <c r="D19" s="42">
        <v>152</v>
      </c>
      <c r="E19" s="21">
        <v>7</v>
      </c>
      <c r="F19" s="23">
        <v>943</v>
      </c>
      <c r="G19" s="24">
        <v>36</v>
      </c>
      <c r="H19"/>
      <c r="I19" s="18">
        <v>9</v>
      </c>
      <c r="J19" s="19" t="s">
        <v>209</v>
      </c>
      <c r="K19" s="19" t="s">
        <v>148</v>
      </c>
      <c r="L19" s="42">
        <v>122</v>
      </c>
      <c r="M19" s="21">
        <v>3</v>
      </c>
      <c r="N19" s="42">
        <v>878</v>
      </c>
      <c r="O19" s="43">
        <v>33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4</v>
      </c>
      <c r="B20" s="19" t="s">
        <v>210</v>
      </c>
      <c r="C20" s="19" t="s">
        <v>91</v>
      </c>
      <c r="D20" s="42">
        <v>145</v>
      </c>
      <c r="E20" s="21">
        <v>1</v>
      </c>
      <c r="F20" s="23">
        <v>942</v>
      </c>
      <c r="G20" s="24">
        <v>32</v>
      </c>
      <c r="H20"/>
      <c r="I20" s="18">
        <v>1</v>
      </c>
      <c r="J20" s="19" t="s">
        <v>211</v>
      </c>
      <c r="K20" s="19" t="s">
        <v>23</v>
      </c>
      <c r="L20" s="20">
        <v>142</v>
      </c>
      <c r="M20" s="21">
        <v>4</v>
      </c>
      <c r="N20" s="23">
        <v>900</v>
      </c>
      <c r="O20" s="24">
        <v>31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3</v>
      </c>
      <c r="B21" s="19" t="s">
        <v>212</v>
      </c>
      <c r="C21" s="19" t="s">
        <v>195</v>
      </c>
      <c r="D21" s="42">
        <v>147</v>
      </c>
      <c r="E21" s="21">
        <v>2</v>
      </c>
      <c r="F21" s="23">
        <v>921</v>
      </c>
      <c r="G21" s="24">
        <v>28</v>
      </c>
      <c r="H21"/>
      <c r="I21" s="18">
        <v>7</v>
      </c>
      <c r="J21" s="19" t="s">
        <v>213</v>
      </c>
      <c r="K21" s="19" t="s">
        <v>129</v>
      </c>
      <c r="L21" s="48">
        <v>73</v>
      </c>
      <c r="M21" s="21">
        <v>2</v>
      </c>
      <c r="N21" s="42">
        <v>820</v>
      </c>
      <c r="O21" s="43">
        <v>30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7</v>
      </c>
      <c r="B22" s="19" t="s">
        <v>214</v>
      </c>
      <c r="C22" s="19" t="s">
        <v>148</v>
      </c>
      <c r="D22" s="42">
        <v>149</v>
      </c>
      <c r="E22" s="21">
        <v>4</v>
      </c>
      <c r="F22" s="23">
        <v>918</v>
      </c>
      <c r="G22" s="24">
        <v>28</v>
      </c>
      <c r="H22"/>
      <c r="I22" s="44">
        <v>4</v>
      </c>
      <c r="J22" s="19" t="s">
        <v>215</v>
      </c>
      <c r="K22" s="19" t="s">
        <v>25</v>
      </c>
      <c r="L22" s="42">
        <v>154</v>
      </c>
      <c r="M22" s="21">
        <v>6</v>
      </c>
      <c r="N22" s="42">
        <v>771</v>
      </c>
      <c r="O22" s="43">
        <v>29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8</v>
      </c>
      <c r="B23" s="19" t="s">
        <v>216</v>
      </c>
      <c r="C23" s="19" t="s">
        <v>17</v>
      </c>
      <c r="D23" s="42">
        <v>148</v>
      </c>
      <c r="E23" s="21">
        <v>3</v>
      </c>
      <c r="F23" s="23">
        <v>918</v>
      </c>
      <c r="G23" s="24">
        <v>26</v>
      </c>
      <c r="H23"/>
      <c r="I23" s="44">
        <v>6</v>
      </c>
      <c r="J23" s="19" t="s">
        <v>217</v>
      </c>
      <c r="K23" s="19" t="s">
        <v>154</v>
      </c>
      <c r="L23" s="42">
        <v>161</v>
      </c>
      <c r="M23" s="21">
        <v>8</v>
      </c>
      <c r="N23" s="42">
        <v>897</v>
      </c>
      <c r="O23" s="43">
        <v>28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1</v>
      </c>
      <c r="B24" s="19" t="s">
        <v>218</v>
      </c>
      <c r="C24" s="19" t="s">
        <v>25</v>
      </c>
      <c r="D24" s="20">
        <v>162</v>
      </c>
      <c r="E24" s="21">
        <v>9</v>
      </c>
      <c r="F24" s="23">
        <v>914</v>
      </c>
      <c r="G24" s="24">
        <v>25</v>
      </c>
      <c r="H24"/>
      <c r="I24" s="44">
        <v>8</v>
      </c>
      <c r="J24" s="19" t="s">
        <v>219</v>
      </c>
      <c r="K24" s="19" t="s">
        <v>126</v>
      </c>
      <c r="L24" s="42">
        <v>144</v>
      </c>
      <c r="M24" s="21">
        <v>5</v>
      </c>
      <c r="N24" s="42">
        <v>874</v>
      </c>
      <c r="O24" s="43">
        <v>26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220</v>
      </c>
      <c r="C25" s="26" t="s">
        <v>121</v>
      </c>
      <c r="D25" s="46">
        <v>160</v>
      </c>
      <c r="E25" s="28">
        <v>8</v>
      </c>
      <c r="F25" s="34">
        <v>896</v>
      </c>
      <c r="G25" s="35">
        <v>21</v>
      </c>
      <c r="H25"/>
      <c r="I25" s="25">
        <v>5</v>
      </c>
      <c r="J25" s="26" t="s">
        <v>221</v>
      </c>
      <c r="K25" s="26" t="s">
        <v>19</v>
      </c>
      <c r="L25" s="46" t="s">
        <v>189</v>
      </c>
      <c r="M25" s="28">
        <v>0</v>
      </c>
      <c r="N25" s="46">
        <v>0</v>
      </c>
      <c r="O25" s="47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9" t="s">
        <v>222</v>
      </c>
      <c r="C27" s="8" t="s">
        <v>223</v>
      </c>
      <c r="D27" s="8"/>
      <c r="E27" s="8" t="s">
        <v>224</v>
      </c>
      <c r="F27" s="9"/>
      <c r="G27" s="9"/>
      <c r="H27"/>
      <c r="I27" s="7"/>
      <c r="J27" s="9" t="s">
        <v>225</v>
      </c>
      <c r="K27" s="8" t="s">
        <v>226</v>
      </c>
      <c r="L27" s="8"/>
      <c r="M27" s="8" t="s">
        <v>227</v>
      </c>
      <c r="N27" s="9"/>
      <c r="O27" s="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7">
        <v>4</v>
      </c>
      <c r="B29" s="15" t="s">
        <v>228</v>
      </c>
      <c r="C29" s="15" t="s">
        <v>31</v>
      </c>
      <c r="D29" s="38">
        <v>158</v>
      </c>
      <c r="E29" s="16">
        <v>7</v>
      </c>
      <c r="F29" s="40">
        <v>954</v>
      </c>
      <c r="G29" s="41">
        <v>46</v>
      </c>
      <c r="H29"/>
      <c r="I29" s="14">
        <v>1</v>
      </c>
      <c r="J29" s="15" t="s">
        <v>229</v>
      </c>
      <c r="K29" s="15" t="s">
        <v>31</v>
      </c>
      <c r="L29" s="16">
        <v>141</v>
      </c>
      <c r="M29" s="16">
        <v>4</v>
      </c>
      <c r="N29" s="40">
        <v>920</v>
      </c>
      <c r="O29" s="41">
        <v>42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230</v>
      </c>
      <c r="C30" s="19" t="s">
        <v>25</v>
      </c>
      <c r="D30" s="42">
        <v>157</v>
      </c>
      <c r="E30" s="21">
        <v>6</v>
      </c>
      <c r="F30" s="23">
        <v>951</v>
      </c>
      <c r="G30" s="24">
        <v>43</v>
      </c>
      <c r="H30"/>
      <c r="I30" s="44">
        <v>2</v>
      </c>
      <c r="J30" s="19" t="s">
        <v>231</v>
      </c>
      <c r="K30" s="19" t="s">
        <v>193</v>
      </c>
      <c r="L30" s="42">
        <v>167</v>
      </c>
      <c r="M30" s="21">
        <v>8</v>
      </c>
      <c r="N30" s="42">
        <v>935</v>
      </c>
      <c r="O30" s="43">
        <v>41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4">
        <v>6</v>
      </c>
      <c r="B31" s="19" t="s">
        <v>232</v>
      </c>
      <c r="C31" s="19" t="s">
        <v>91</v>
      </c>
      <c r="D31" s="42">
        <v>162</v>
      </c>
      <c r="E31" s="21">
        <v>8</v>
      </c>
      <c r="F31" s="23">
        <v>920</v>
      </c>
      <c r="G31" s="24">
        <v>35</v>
      </c>
      <c r="H31"/>
      <c r="I31" s="44">
        <v>6</v>
      </c>
      <c r="J31" s="19" t="s">
        <v>233</v>
      </c>
      <c r="K31" s="19" t="s">
        <v>129</v>
      </c>
      <c r="L31" s="42">
        <v>146</v>
      </c>
      <c r="M31" s="21">
        <v>6</v>
      </c>
      <c r="N31" s="42">
        <v>898</v>
      </c>
      <c r="O31" s="43">
        <v>33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234</v>
      </c>
      <c r="C32" s="19" t="s">
        <v>25</v>
      </c>
      <c r="D32" s="20">
        <v>164</v>
      </c>
      <c r="E32" s="21">
        <v>9</v>
      </c>
      <c r="F32" s="23">
        <v>872</v>
      </c>
      <c r="G32" s="24">
        <v>34</v>
      </c>
      <c r="H32"/>
      <c r="I32" s="18">
        <v>7</v>
      </c>
      <c r="J32" s="19" t="s">
        <v>235</v>
      </c>
      <c r="K32" s="19" t="s">
        <v>91</v>
      </c>
      <c r="L32" s="42">
        <v>146</v>
      </c>
      <c r="M32" s="21">
        <v>6</v>
      </c>
      <c r="N32" s="42">
        <v>873</v>
      </c>
      <c r="O32" s="43">
        <v>28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5</v>
      </c>
      <c r="B33" s="19" t="s">
        <v>236</v>
      </c>
      <c r="C33" s="19" t="s">
        <v>91</v>
      </c>
      <c r="D33" s="42">
        <v>153</v>
      </c>
      <c r="E33" s="21">
        <v>4</v>
      </c>
      <c r="F33" s="23">
        <v>885</v>
      </c>
      <c r="G33" s="24">
        <v>31</v>
      </c>
      <c r="H33"/>
      <c r="I33" s="18">
        <v>3</v>
      </c>
      <c r="J33" s="19" t="s">
        <v>237</v>
      </c>
      <c r="K33" s="19" t="s">
        <v>69</v>
      </c>
      <c r="L33" s="42">
        <v>164</v>
      </c>
      <c r="M33" s="21">
        <v>7</v>
      </c>
      <c r="N33" s="42">
        <v>767</v>
      </c>
      <c r="O33" s="43">
        <v>28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9" t="s">
        <v>238</v>
      </c>
      <c r="C34" s="19" t="s">
        <v>101</v>
      </c>
      <c r="D34" s="42">
        <v>157</v>
      </c>
      <c r="E34" s="21">
        <v>6</v>
      </c>
      <c r="F34" s="23">
        <v>770</v>
      </c>
      <c r="G34" s="24">
        <v>30</v>
      </c>
      <c r="H34"/>
      <c r="I34" s="18">
        <v>5</v>
      </c>
      <c r="J34" s="19" t="s">
        <v>239</v>
      </c>
      <c r="K34" s="19" t="s">
        <v>25</v>
      </c>
      <c r="L34" s="42">
        <v>134</v>
      </c>
      <c r="M34" s="21">
        <v>3</v>
      </c>
      <c r="N34" s="42">
        <v>836</v>
      </c>
      <c r="O34" s="43">
        <v>21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9" t="s">
        <v>240</v>
      </c>
      <c r="C35" s="19" t="s">
        <v>241</v>
      </c>
      <c r="D35" s="42">
        <v>139</v>
      </c>
      <c r="E35" s="21">
        <v>3</v>
      </c>
      <c r="F35" s="23">
        <v>857</v>
      </c>
      <c r="G35" s="24">
        <v>24</v>
      </c>
      <c r="H35"/>
      <c r="I35" s="44">
        <v>8</v>
      </c>
      <c r="J35" s="19" t="s">
        <v>242</v>
      </c>
      <c r="K35" s="19" t="s">
        <v>129</v>
      </c>
      <c r="L35" s="42">
        <v>124</v>
      </c>
      <c r="M35" s="21">
        <v>1</v>
      </c>
      <c r="N35" s="42">
        <v>807</v>
      </c>
      <c r="O35" s="43">
        <v>13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4">
        <v>8</v>
      </c>
      <c r="B36" s="19" t="s">
        <v>243</v>
      </c>
      <c r="C36" s="19" t="s">
        <v>154</v>
      </c>
      <c r="D36" s="42">
        <v>121</v>
      </c>
      <c r="E36" s="21">
        <v>2</v>
      </c>
      <c r="F36" s="23">
        <v>790</v>
      </c>
      <c r="G36" s="24">
        <v>23</v>
      </c>
      <c r="H36"/>
      <c r="I36" s="45">
        <v>4</v>
      </c>
      <c r="J36" s="26" t="s">
        <v>244</v>
      </c>
      <c r="K36" s="26" t="s">
        <v>86</v>
      </c>
      <c r="L36" s="46">
        <v>132</v>
      </c>
      <c r="M36" s="28">
        <v>2</v>
      </c>
      <c r="N36" s="46">
        <v>806</v>
      </c>
      <c r="O36" s="47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2</v>
      </c>
      <c r="B37" s="26" t="s">
        <v>245</v>
      </c>
      <c r="C37" s="26" t="s">
        <v>31</v>
      </c>
      <c r="D37" s="46" t="s">
        <v>137</v>
      </c>
      <c r="E37" s="28">
        <v>0</v>
      </c>
      <c r="F37" s="34">
        <v>0</v>
      </c>
      <c r="G37" s="35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9" t="s">
        <v>246</v>
      </c>
      <c r="C39" s="8" t="s">
        <v>247</v>
      </c>
      <c r="D39" s="8"/>
      <c r="E39" s="8" t="s">
        <v>248</v>
      </c>
      <c r="F39" s="9"/>
      <c r="G39" s="9"/>
      <c r="H39"/>
      <c r="I39" s="7"/>
      <c r="J39" s="9" t="s">
        <v>249</v>
      </c>
      <c r="K39" s="8" t="s">
        <v>250</v>
      </c>
      <c r="L39" s="8"/>
      <c r="M39" s="8" t="s">
        <v>251</v>
      </c>
      <c r="N39" s="9"/>
      <c r="O39" s="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7">
        <v>4</v>
      </c>
      <c r="B41" s="15" t="s">
        <v>252</v>
      </c>
      <c r="C41" s="15" t="s">
        <v>33</v>
      </c>
      <c r="D41" s="38">
        <v>155</v>
      </c>
      <c r="E41" s="16">
        <v>7</v>
      </c>
      <c r="F41" s="38">
        <v>909</v>
      </c>
      <c r="G41" s="39">
        <v>45</v>
      </c>
      <c r="H41"/>
      <c r="I41" s="14">
        <v>1</v>
      </c>
      <c r="J41" s="15" t="s">
        <v>253</v>
      </c>
      <c r="K41" s="15" t="s">
        <v>69</v>
      </c>
      <c r="L41" s="16">
        <v>128</v>
      </c>
      <c r="M41" s="16">
        <v>7</v>
      </c>
      <c r="N41" s="40">
        <v>778</v>
      </c>
      <c r="O41" s="41">
        <v>43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4">
        <v>2</v>
      </c>
      <c r="B42" s="19" t="s">
        <v>254</v>
      </c>
      <c r="C42" s="19" t="s">
        <v>69</v>
      </c>
      <c r="D42" s="42">
        <v>156</v>
      </c>
      <c r="E42" s="21">
        <v>8</v>
      </c>
      <c r="F42" s="42">
        <v>748</v>
      </c>
      <c r="G42" s="43">
        <v>35</v>
      </c>
      <c r="H42"/>
      <c r="I42" s="18">
        <v>3</v>
      </c>
      <c r="J42" s="19" t="s">
        <v>255</v>
      </c>
      <c r="K42" s="19" t="s">
        <v>27</v>
      </c>
      <c r="L42" s="42">
        <v>129</v>
      </c>
      <c r="M42" s="21">
        <v>8</v>
      </c>
      <c r="N42" s="42">
        <v>724</v>
      </c>
      <c r="O42" s="43">
        <v>38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256</v>
      </c>
      <c r="C43" s="19" t="s">
        <v>104</v>
      </c>
      <c r="D43" s="20">
        <v>145</v>
      </c>
      <c r="E43" s="21">
        <v>5</v>
      </c>
      <c r="F43" s="23">
        <v>851</v>
      </c>
      <c r="G43" s="24">
        <v>34</v>
      </c>
      <c r="H43"/>
      <c r="I43" s="44">
        <v>4</v>
      </c>
      <c r="J43" s="19" t="s">
        <v>257</v>
      </c>
      <c r="K43" s="19" t="s">
        <v>27</v>
      </c>
      <c r="L43" s="42">
        <v>88</v>
      </c>
      <c r="M43" s="21">
        <v>3</v>
      </c>
      <c r="N43" s="42">
        <v>657</v>
      </c>
      <c r="O43" s="43">
        <v>32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4">
        <v>6</v>
      </c>
      <c r="B44" s="19" t="s">
        <v>258</v>
      </c>
      <c r="C44" s="19" t="s">
        <v>23</v>
      </c>
      <c r="D44" s="42">
        <v>151</v>
      </c>
      <c r="E44" s="21">
        <v>6</v>
      </c>
      <c r="F44" s="42">
        <v>834</v>
      </c>
      <c r="G44" s="43">
        <v>28</v>
      </c>
      <c r="H44"/>
      <c r="I44" s="18">
        <v>7</v>
      </c>
      <c r="J44" s="19" t="s">
        <v>259</v>
      </c>
      <c r="K44" s="19" t="s">
        <v>195</v>
      </c>
      <c r="L44" s="42">
        <v>123</v>
      </c>
      <c r="M44" s="21">
        <v>5</v>
      </c>
      <c r="N44" s="42">
        <v>689</v>
      </c>
      <c r="O44" s="43">
        <v>31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7</v>
      </c>
      <c r="B45" s="19" t="s">
        <v>260</v>
      </c>
      <c r="C45" s="19" t="s">
        <v>27</v>
      </c>
      <c r="D45" s="42">
        <v>132</v>
      </c>
      <c r="E45" s="21">
        <v>3</v>
      </c>
      <c r="F45" s="42">
        <v>817</v>
      </c>
      <c r="G45" s="43">
        <v>26</v>
      </c>
      <c r="H45"/>
      <c r="I45" s="18">
        <v>5</v>
      </c>
      <c r="J45" s="19" t="s">
        <v>261</v>
      </c>
      <c r="K45" s="19" t="s">
        <v>126</v>
      </c>
      <c r="L45" s="42">
        <v>125</v>
      </c>
      <c r="M45" s="21">
        <v>6</v>
      </c>
      <c r="N45" s="42">
        <v>657</v>
      </c>
      <c r="O45" s="43">
        <v>28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5</v>
      </c>
      <c r="B46" s="19" t="s">
        <v>262</v>
      </c>
      <c r="C46" s="19" t="s">
        <v>27</v>
      </c>
      <c r="D46" s="42">
        <v>139</v>
      </c>
      <c r="E46" s="21">
        <v>4</v>
      </c>
      <c r="F46" s="42">
        <v>828</v>
      </c>
      <c r="G46" s="43">
        <v>25</v>
      </c>
      <c r="H46"/>
      <c r="I46" s="44">
        <v>6</v>
      </c>
      <c r="J46" s="31" t="s">
        <v>263</v>
      </c>
      <c r="K46" s="19" t="s">
        <v>264</v>
      </c>
      <c r="L46" s="42">
        <v>100</v>
      </c>
      <c r="M46" s="21">
        <v>4</v>
      </c>
      <c r="N46" s="42">
        <v>600</v>
      </c>
      <c r="O46" s="43">
        <v>23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265</v>
      </c>
      <c r="C47" s="19" t="s">
        <v>25</v>
      </c>
      <c r="D47" s="42">
        <v>132</v>
      </c>
      <c r="E47" s="21">
        <v>3</v>
      </c>
      <c r="F47" s="42">
        <v>757</v>
      </c>
      <c r="G47" s="43">
        <v>15</v>
      </c>
      <c r="H47"/>
      <c r="I47" s="44">
        <v>2</v>
      </c>
      <c r="J47" s="31" t="s">
        <v>266</v>
      </c>
      <c r="K47" s="19" t="s">
        <v>264</v>
      </c>
      <c r="L47" s="42">
        <v>77</v>
      </c>
      <c r="M47" s="21">
        <v>2</v>
      </c>
      <c r="N47" s="42">
        <v>394</v>
      </c>
      <c r="O47" s="43">
        <v>14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5">
        <v>8</v>
      </c>
      <c r="B48" s="26" t="s">
        <v>267</v>
      </c>
      <c r="C48" s="26" t="s">
        <v>104</v>
      </c>
      <c r="D48" s="46">
        <v>105</v>
      </c>
      <c r="E48" s="28">
        <v>1</v>
      </c>
      <c r="F48" s="46">
        <v>694</v>
      </c>
      <c r="G48" s="47">
        <v>12</v>
      </c>
      <c r="H48"/>
      <c r="I48" s="45">
        <v>8</v>
      </c>
      <c r="J48" s="26" t="s">
        <v>268</v>
      </c>
      <c r="K48" s="26" t="s">
        <v>104</v>
      </c>
      <c r="L48" s="46" t="s">
        <v>137</v>
      </c>
      <c r="M48" s="28">
        <v>0</v>
      </c>
      <c r="N48" s="46">
        <v>0</v>
      </c>
      <c r="O48" s="47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165</v>
      </c>
      <c r="C50" s="4"/>
      <c r="D50" s="4"/>
      <c r="E50" s="4"/>
      <c r="F50" s="36" t="s">
        <v>166</v>
      </c>
      <c r="G50" s="4"/>
    </row>
    <row r="51" spans="2:7" customFormat="1" ht="15.75" customHeight="1" x14ac:dyDescent="0.3">
      <c r="B51" s="4" t="s">
        <v>167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7281B57E-2252-462B-8C8B-7B4B9C9F09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61DF-0AF2-4202-87AC-2E082DA7B2D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784</v>
      </c>
    </row>
    <row r="3" spans="1:25" ht="15.75" customHeight="1" x14ac:dyDescent="0.3">
      <c r="A3" s="7"/>
      <c r="B3" s="9" t="s">
        <v>225</v>
      </c>
      <c r="C3" s="8" t="s">
        <v>655</v>
      </c>
      <c r="D3" s="8"/>
      <c r="E3" s="8" t="s">
        <v>823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8</v>
      </c>
      <c r="B5" s="15" t="s">
        <v>824</v>
      </c>
      <c r="C5" s="15" t="s">
        <v>438</v>
      </c>
      <c r="D5" s="151">
        <v>98.003</v>
      </c>
      <c r="E5" s="151">
        <v>96.001999999999995</v>
      </c>
      <c r="F5" s="93">
        <f t="shared" ref="F5:F13" si="0">SUM(D5,E5)</f>
        <v>194.005</v>
      </c>
      <c r="G5" s="16">
        <v>9</v>
      </c>
      <c r="H5" s="151">
        <v>1167.02</v>
      </c>
      <c r="I5" s="39">
        <v>51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825</v>
      </c>
      <c r="C6" s="19" t="s">
        <v>622</v>
      </c>
      <c r="D6" s="149">
        <v>97.001000000000005</v>
      </c>
      <c r="E6" s="149">
        <v>97.003</v>
      </c>
      <c r="F6" s="94">
        <f t="shared" si="0"/>
        <v>194.00400000000002</v>
      </c>
      <c r="G6" s="21">
        <v>8</v>
      </c>
      <c r="H6" s="149">
        <v>1147.0149999999999</v>
      </c>
      <c r="I6" s="43">
        <v>46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826</v>
      </c>
      <c r="C7" s="19" t="s">
        <v>53</v>
      </c>
      <c r="D7" s="149">
        <v>97</v>
      </c>
      <c r="E7" s="149">
        <v>94.001000000000005</v>
      </c>
      <c r="F7" s="94">
        <f t="shared" si="0"/>
        <v>191.001</v>
      </c>
      <c r="G7" s="21">
        <v>7</v>
      </c>
      <c r="H7" s="149">
        <v>1140.0050000000001</v>
      </c>
      <c r="I7" s="43">
        <v>42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827</v>
      </c>
      <c r="C8" s="19" t="s">
        <v>53</v>
      </c>
      <c r="D8" s="94">
        <v>93.001000000000005</v>
      </c>
      <c r="E8" s="94">
        <v>97</v>
      </c>
      <c r="F8" s="94">
        <f t="shared" si="0"/>
        <v>190.001</v>
      </c>
      <c r="G8" s="21">
        <v>6</v>
      </c>
      <c r="H8" s="94">
        <v>1143.009</v>
      </c>
      <c r="I8" s="24">
        <v>40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828</v>
      </c>
      <c r="C9" s="19" t="s">
        <v>53</v>
      </c>
      <c r="D9" s="149">
        <v>91.001000000000005</v>
      </c>
      <c r="E9" s="149">
        <v>96</v>
      </c>
      <c r="F9" s="94">
        <f t="shared" si="0"/>
        <v>187.001</v>
      </c>
      <c r="G9" s="21">
        <v>5</v>
      </c>
      <c r="H9" s="149">
        <v>1116.0050000000001</v>
      </c>
      <c r="I9" s="43">
        <v>31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829</v>
      </c>
      <c r="C10" s="19" t="s">
        <v>75</v>
      </c>
      <c r="D10" s="149">
        <v>94</v>
      </c>
      <c r="E10" s="149">
        <v>90</v>
      </c>
      <c r="F10" s="94">
        <f t="shared" si="0"/>
        <v>184</v>
      </c>
      <c r="G10" s="21">
        <v>4</v>
      </c>
      <c r="H10" s="149">
        <v>1092.0029999999999</v>
      </c>
      <c r="I10" s="43">
        <v>24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6</v>
      </c>
      <c r="B11" s="19" t="s">
        <v>830</v>
      </c>
      <c r="C11" s="19" t="s">
        <v>430</v>
      </c>
      <c r="D11" s="149">
        <v>89</v>
      </c>
      <c r="E11" s="149">
        <v>90</v>
      </c>
      <c r="F11" s="94">
        <f t="shared" si="0"/>
        <v>179</v>
      </c>
      <c r="G11" s="21">
        <v>3</v>
      </c>
      <c r="H11" s="149">
        <v>852.00199999999995</v>
      </c>
      <c r="I11" s="43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831</v>
      </c>
      <c r="C12" s="19" t="s">
        <v>17</v>
      </c>
      <c r="D12" s="149" t="s">
        <v>137</v>
      </c>
      <c r="E12" s="149"/>
      <c r="F12" s="94">
        <f t="shared" si="0"/>
        <v>0</v>
      </c>
      <c r="G12" s="21">
        <v>0</v>
      </c>
      <c r="H12" s="149">
        <v>0</v>
      </c>
      <c r="I12" s="43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4</v>
      </c>
      <c r="B13" s="26" t="s">
        <v>559</v>
      </c>
      <c r="C13" s="26" t="s">
        <v>350</v>
      </c>
      <c r="D13" s="150" t="s">
        <v>189</v>
      </c>
      <c r="E13" s="150"/>
      <c r="F13" s="96">
        <f t="shared" si="0"/>
        <v>0</v>
      </c>
      <c r="G13" s="28">
        <v>0</v>
      </c>
      <c r="H13" s="150">
        <v>0</v>
      </c>
      <c r="I13" s="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246</v>
      </c>
      <c r="C15" s="8" t="s">
        <v>832</v>
      </c>
      <c r="D15" s="8"/>
      <c r="E15" s="8" t="s">
        <v>833</v>
      </c>
      <c r="F15" s="9"/>
      <c r="G15" s="9"/>
      <c r="H15" s="9"/>
      <c r="I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834</v>
      </c>
      <c r="C17" s="15" t="s">
        <v>25</v>
      </c>
      <c r="D17" s="151">
        <v>99.004000000000005</v>
      </c>
      <c r="E17" s="151">
        <v>100.001</v>
      </c>
      <c r="F17" s="93">
        <f t="shared" ref="F17:F24" si="1">SUM(D17,E17)</f>
        <v>199.005</v>
      </c>
      <c r="G17" s="16">
        <v>8</v>
      </c>
      <c r="H17" s="151">
        <v>1187.019</v>
      </c>
      <c r="I17" s="39">
        <v>48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2</v>
      </c>
      <c r="B18" s="19" t="s">
        <v>835</v>
      </c>
      <c r="C18" s="19" t="s">
        <v>438</v>
      </c>
      <c r="D18" s="149">
        <v>98.001000000000005</v>
      </c>
      <c r="E18" s="149">
        <v>93.001000000000005</v>
      </c>
      <c r="F18" s="94">
        <f t="shared" si="1"/>
        <v>191.00200000000001</v>
      </c>
      <c r="G18" s="21">
        <v>7</v>
      </c>
      <c r="H18" s="149">
        <v>1035.0060000000001</v>
      </c>
      <c r="I18" s="43">
        <v>36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836</v>
      </c>
      <c r="C19" s="19" t="s">
        <v>27</v>
      </c>
      <c r="D19" s="149">
        <v>95</v>
      </c>
      <c r="E19" s="149">
        <v>91</v>
      </c>
      <c r="F19" s="94">
        <f t="shared" si="1"/>
        <v>186</v>
      </c>
      <c r="G19" s="21">
        <v>5</v>
      </c>
      <c r="H19" s="149">
        <v>1122.0049999999999</v>
      </c>
      <c r="I19" s="43">
        <v>35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837</v>
      </c>
      <c r="C20" s="19" t="s">
        <v>75</v>
      </c>
      <c r="D20" s="94">
        <v>94</v>
      </c>
      <c r="E20" s="94">
        <v>95.001999999999995</v>
      </c>
      <c r="F20" s="94">
        <f t="shared" si="1"/>
        <v>189.00200000000001</v>
      </c>
      <c r="G20" s="21">
        <v>6</v>
      </c>
      <c r="H20" s="94">
        <v>1089.0049999999999</v>
      </c>
      <c r="I20" s="24">
        <v>27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838</v>
      </c>
      <c r="C21" s="19" t="s">
        <v>241</v>
      </c>
      <c r="D21" s="149">
        <v>78</v>
      </c>
      <c r="E21" s="149">
        <v>71</v>
      </c>
      <c r="F21" s="94">
        <f t="shared" si="1"/>
        <v>149</v>
      </c>
      <c r="G21" s="21">
        <v>4</v>
      </c>
      <c r="H21" s="149">
        <v>1053.0049999999999</v>
      </c>
      <c r="I21" s="43">
        <v>23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4">
        <v>4</v>
      </c>
      <c r="B22" s="19" t="s">
        <v>839</v>
      </c>
      <c r="C22" s="19" t="s">
        <v>438</v>
      </c>
      <c r="D22" s="149" t="s">
        <v>189</v>
      </c>
      <c r="E22" s="149"/>
      <c r="F22" s="94">
        <f t="shared" si="1"/>
        <v>0</v>
      </c>
      <c r="G22" s="21">
        <v>0</v>
      </c>
      <c r="H22" s="149">
        <v>908.00199999999995</v>
      </c>
      <c r="I22" s="43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8</v>
      </c>
      <c r="B23" s="19" t="s">
        <v>840</v>
      </c>
      <c r="C23" s="19" t="s">
        <v>622</v>
      </c>
      <c r="D23" s="149">
        <v>0</v>
      </c>
      <c r="E23" s="149">
        <v>0</v>
      </c>
      <c r="F23" s="94">
        <f t="shared" si="1"/>
        <v>0</v>
      </c>
      <c r="G23" s="21">
        <v>0</v>
      </c>
      <c r="H23" s="149">
        <v>547.00400000000002</v>
      </c>
      <c r="I23" s="43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5">
        <v>6</v>
      </c>
      <c r="B24" s="26" t="s">
        <v>841</v>
      </c>
      <c r="C24" s="26" t="s">
        <v>686</v>
      </c>
      <c r="D24" s="150" t="s">
        <v>189</v>
      </c>
      <c r="E24" s="150"/>
      <c r="F24" s="96">
        <f t="shared" si="1"/>
        <v>0</v>
      </c>
      <c r="G24" s="28">
        <v>0</v>
      </c>
      <c r="H24" s="150">
        <v>165</v>
      </c>
      <c r="I24" s="47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9" t="s">
        <v>249</v>
      </c>
      <c r="C26" s="8" t="s">
        <v>842</v>
      </c>
      <c r="D26" s="8"/>
      <c r="E26" s="8" t="s">
        <v>843</v>
      </c>
      <c r="F26" s="9"/>
      <c r="G26" s="9"/>
      <c r="H26" s="9"/>
      <c r="I26" s="9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0">
        <v>2</v>
      </c>
      <c r="B27" s="11" t="s">
        <v>10</v>
      </c>
      <c r="C27" s="88" t="s">
        <v>11</v>
      </c>
      <c r="D27" s="54"/>
      <c r="E27" s="89"/>
      <c r="F27" s="12" t="s">
        <v>12</v>
      </c>
      <c r="G27" s="12" t="s">
        <v>13</v>
      </c>
      <c r="H27" s="12" t="s">
        <v>14</v>
      </c>
      <c r="I27" s="13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7">
        <v>2</v>
      </c>
      <c r="B28" s="15" t="s">
        <v>844</v>
      </c>
      <c r="C28" s="15" t="s">
        <v>71</v>
      </c>
      <c r="D28" s="151">
        <v>95</v>
      </c>
      <c r="E28" s="151">
        <v>93.001000000000005</v>
      </c>
      <c r="F28" s="93">
        <f t="shared" ref="F28:F35" si="2">SUM(D28,E28)</f>
        <v>188.001</v>
      </c>
      <c r="G28" s="16">
        <v>8</v>
      </c>
      <c r="H28" s="151">
        <v>1116.0060000000001</v>
      </c>
      <c r="I28" s="39">
        <v>39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19" t="s">
        <v>845</v>
      </c>
      <c r="C29" s="19" t="s">
        <v>241</v>
      </c>
      <c r="D29" s="94">
        <v>92</v>
      </c>
      <c r="E29" s="94">
        <v>95</v>
      </c>
      <c r="F29" s="94">
        <f t="shared" si="2"/>
        <v>187</v>
      </c>
      <c r="G29" s="21">
        <v>6</v>
      </c>
      <c r="H29" s="94">
        <v>1119.0059999999999</v>
      </c>
      <c r="I29" s="24">
        <v>37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4">
        <v>6</v>
      </c>
      <c r="B30" s="19" t="s">
        <v>846</v>
      </c>
      <c r="C30" s="19" t="s">
        <v>430</v>
      </c>
      <c r="D30" s="149">
        <v>87</v>
      </c>
      <c r="E30" s="149">
        <v>87</v>
      </c>
      <c r="F30" s="94">
        <f t="shared" si="2"/>
        <v>174</v>
      </c>
      <c r="G30" s="21">
        <v>2</v>
      </c>
      <c r="H30" s="149">
        <v>1018.0029999999999</v>
      </c>
      <c r="I30" s="43">
        <v>31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9" t="s">
        <v>847</v>
      </c>
      <c r="C31" s="19" t="s">
        <v>848</v>
      </c>
      <c r="D31" s="149">
        <v>83</v>
      </c>
      <c r="E31" s="149">
        <v>95</v>
      </c>
      <c r="F31" s="94">
        <f t="shared" si="2"/>
        <v>178</v>
      </c>
      <c r="G31" s="21">
        <v>4</v>
      </c>
      <c r="H31" s="149">
        <v>927.00199999999995</v>
      </c>
      <c r="I31" s="43">
        <v>27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475</v>
      </c>
      <c r="C32" s="19" t="s">
        <v>430</v>
      </c>
      <c r="D32" s="149">
        <v>91</v>
      </c>
      <c r="E32" s="149">
        <v>93.001000000000005</v>
      </c>
      <c r="F32" s="94">
        <f t="shared" si="2"/>
        <v>184.001</v>
      </c>
      <c r="G32" s="21">
        <v>5</v>
      </c>
      <c r="H32" s="149">
        <v>919.00600000000009</v>
      </c>
      <c r="I32" s="43">
        <v>22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8</v>
      </c>
      <c r="B33" s="19" t="s">
        <v>849</v>
      </c>
      <c r="C33" s="19" t="s">
        <v>86</v>
      </c>
      <c r="D33" s="149">
        <v>94</v>
      </c>
      <c r="E33" s="149">
        <v>94</v>
      </c>
      <c r="F33" s="94">
        <f t="shared" si="2"/>
        <v>188</v>
      </c>
      <c r="G33" s="21">
        <v>7</v>
      </c>
      <c r="H33" s="149">
        <v>731.00300000000004</v>
      </c>
      <c r="I33" s="43">
        <v>21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177</v>
      </c>
      <c r="C34" s="19" t="s">
        <v>53</v>
      </c>
      <c r="D34" s="149">
        <v>90</v>
      </c>
      <c r="E34" s="149">
        <v>86</v>
      </c>
      <c r="F34" s="94">
        <f t="shared" si="2"/>
        <v>176</v>
      </c>
      <c r="G34" s="21">
        <v>3</v>
      </c>
      <c r="H34" s="149">
        <v>1068.002</v>
      </c>
      <c r="I34" s="43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5">
        <v>4</v>
      </c>
      <c r="B35" s="26" t="s">
        <v>850</v>
      </c>
      <c r="C35" s="26" t="s">
        <v>27</v>
      </c>
      <c r="D35" s="150">
        <v>83</v>
      </c>
      <c r="E35" s="150">
        <v>89</v>
      </c>
      <c r="F35" s="96">
        <f t="shared" si="2"/>
        <v>172</v>
      </c>
      <c r="G35" s="28">
        <v>1</v>
      </c>
      <c r="H35" s="150">
        <v>886.00099999999998</v>
      </c>
      <c r="I35" s="47">
        <v>14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9" t="s">
        <v>851</v>
      </c>
      <c r="C37" s="8" t="s">
        <v>852</v>
      </c>
      <c r="D37" s="8"/>
      <c r="E37" s="8" t="s">
        <v>853</v>
      </c>
      <c r="F37" s="9"/>
      <c r="G37" s="9"/>
      <c r="H37" s="9"/>
      <c r="I37" s="9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0">
        <v>2</v>
      </c>
      <c r="B38" s="11" t="s">
        <v>10</v>
      </c>
      <c r="C38" s="88" t="s">
        <v>11</v>
      </c>
      <c r="D38" s="54"/>
      <c r="E38" s="89"/>
      <c r="F38" s="12" t="s">
        <v>12</v>
      </c>
      <c r="G38" s="12" t="s">
        <v>13</v>
      </c>
      <c r="H38" s="12" t="s">
        <v>14</v>
      </c>
      <c r="I38" s="13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4">
        <v>1</v>
      </c>
      <c r="B39" s="15" t="s">
        <v>854</v>
      </c>
      <c r="C39" s="15" t="s">
        <v>430</v>
      </c>
      <c r="D39" s="93">
        <v>87</v>
      </c>
      <c r="E39" s="93">
        <v>93.001000000000005</v>
      </c>
      <c r="F39" s="93">
        <f t="shared" ref="F39:F46" si="3">SUM(D39,E39)</f>
        <v>180.001</v>
      </c>
      <c r="G39" s="16">
        <v>7</v>
      </c>
      <c r="H39" s="93">
        <v>1103.008</v>
      </c>
      <c r="I39" s="41">
        <v>44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4">
        <v>6</v>
      </c>
      <c r="B40" s="19" t="s">
        <v>855</v>
      </c>
      <c r="C40" s="19" t="s">
        <v>241</v>
      </c>
      <c r="D40" s="149">
        <v>93.001999999999995</v>
      </c>
      <c r="E40" s="149">
        <v>94</v>
      </c>
      <c r="F40" s="94">
        <f t="shared" si="3"/>
        <v>187.00200000000001</v>
      </c>
      <c r="G40" s="21">
        <v>8</v>
      </c>
      <c r="H40" s="149">
        <v>1097.0039999999999</v>
      </c>
      <c r="I40" s="43">
        <v>43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4">
        <v>2</v>
      </c>
      <c r="B41" s="19" t="s">
        <v>477</v>
      </c>
      <c r="C41" s="19" t="s">
        <v>430</v>
      </c>
      <c r="D41" s="149">
        <v>88</v>
      </c>
      <c r="E41" s="149">
        <v>92</v>
      </c>
      <c r="F41" s="94">
        <f t="shared" si="3"/>
        <v>180</v>
      </c>
      <c r="G41" s="21">
        <v>6</v>
      </c>
      <c r="H41" s="149">
        <v>1069.001</v>
      </c>
      <c r="I41" s="43">
        <v>34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4">
        <v>8</v>
      </c>
      <c r="B42" s="19" t="s">
        <v>856</v>
      </c>
      <c r="C42" s="19" t="s">
        <v>430</v>
      </c>
      <c r="D42" s="149">
        <v>85</v>
      </c>
      <c r="E42" s="149">
        <v>90</v>
      </c>
      <c r="F42" s="94">
        <f t="shared" si="3"/>
        <v>175</v>
      </c>
      <c r="G42" s="21">
        <v>4</v>
      </c>
      <c r="H42" s="149">
        <v>1027.001</v>
      </c>
      <c r="I42" s="43">
        <v>23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857</v>
      </c>
      <c r="C43" s="19" t="s">
        <v>241</v>
      </c>
      <c r="D43" s="149">
        <v>87</v>
      </c>
      <c r="E43" s="149">
        <v>91.001000000000005</v>
      </c>
      <c r="F43" s="94">
        <f t="shared" si="3"/>
        <v>178.001</v>
      </c>
      <c r="G43" s="21">
        <v>5</v>
      </c>
      <c r="H43" s="149">
        <v>1027.0029999999999</v>
      </c>
      <c r="I43" s="43">
        <v>22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858</v>
      </c>
      <c r="C44" s="19" t="s">
        <v>430</v>
      </c>
      <c r="D44" s="149">
        <v>0</v>
      </c>
      <c r="E44" s="149">
        <v>0</v>
      </c>
      <c r="F44" s="94">
        <f t="shared" si="3"/>
        <v>0</v>
      </c>
      <c r="G44" s="21">
        <v>0</v>
      </c>
      <c r="H44" s="149">
        <v>835.00099999999998</v>
      </c>
      <c r="I44" s="43">
        <v>20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4</v>
      </c>
      <c r="B45" s="19" t="s">
        <v>859</v>
      </c>
      <c r="C45" s="19" t="s">
        <v>241</v>
      </c>
      <c r="D45" s="149">
        <v>73</v>
      </c>
      <c r="E45" s="149">
        <v>71</v>
      </c>
      <c r="F45" s="94">
        <f t="shared" si="3"/>
        <v>144</v>
      </c>
      <c r="G45" s="21">
        <v>3</v>
      </c>
      <c r="H45" s="149">
        <v>962.00099999999998</v>
      </c>
      <c r="I45" s="43">
        <v>17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5">
        <v>7</v>
      </c>
      <c r="B46" s="26" t="s">
        <v>860</v>
      </c>
      <c r="C46" s="26" t="s">
        <v>430</v>
      </c>
      <c r="D46" s="150">
        <v>0</v>
      </c>
      <c r="E46" s="150">
        <v>0</v>
      </c>
      <c r="F46" s="96">
        <f t="shared" si="3"/>
        <v>0</v>
      </c>
      <c r="G46" s="28">
        <v>0</v>
      </c>
      <c r="H46" s="150">
        <v>667.00099999999998</v>
      </c>
      <c r="I46" s="47">
        <v>11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9" t="s">
        <v>861</v>
      </c>
      <c r="C48" s="8" t="s">
        <v>862</v>
      </c>
      <c r="D48" s="8"/>
      <c r="E48" s="8" t="s">
        <v>863</v>
      </c>
      <c r="F48" s="9"/>
      <c r="G48" s="9"/>
      <c r="H48" s="9"/>
      <c r="I48" s="9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0">
        <v>2</v>
      </c>
      <c r="B49" s="11" t="s">
        <v>10</v>
      </c>
      <c r="C49" s="88" t="s">
        <v>11</v>
      </c>
      <c r="D49" s="54"/>
      <c r="E49" s="89"/>
      <c r="F49" s="12" t="s">
        <v>12</v>
      </c>
      <c r="G49" s="12" t="s">
        <v>13</v>
      </c>
      <c r="H49" s="12" t="s">
        <v>14</v>
      </c>
      <c r="I49" s="13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4">
        <v>3</v>
      </c>
      <c r="B50" s="15" t="s">
        <v>864</v>
      </c>
      <c r="C50" s="15" t="s">
        <v>27</v>
      </c>
      <c r="D50" s="151">
        <v>96</v>
      </c>
      <c r="E50" s="151">
        <v>94.001000000000005</v>
      </c>
      <c r="F50" s="93">
        <f t="shared" ref="F50:F57" si="4">SUM(D50,E50)</f>
        <v>190.001</v>
      </c>
      <c r="G50" s="16">
        <v>8</v>
      </c>
      <c r="H50" s="151">
        <v>1147.0059999999999</v>
      </c>
      <c r="I50" s="39">
        <v>46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4">
        <v>8</v>
      </c>
      <c r="B51" s="19" t="s">
        <v>449</v>
      </c>
      <c r="C51" s="19" t="s">
        <v>443</v>
      </c>
      <c r="D51" s="149">
        <v>96</v>
      </c>
      <c r="E51" s="149">
        <v>92.001000000000005</v>
      </c>
      <c r="F51" s="94">
        <f t="shared" si="4"/>
        <v>188.001</v>
      </c>
      <c r="G51" s="21">
        <v>7</v>
      </c>
      <c r="H51" s="149">
        <v>1115.0029999999999</v>
      </c>
      <c r="I51" s="43">
        <v>38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4">
        <v>6</v>
      </c>
      <c r="B52" s="19" t="s">
        <v>865</v>
      </c>
      <c r="C52" s="19" t="s">
        <v>27</v>
      </c>
      <c r="D52" s="149">
        <v>91</v>
      </c>
      <c r="E52" s="149">
        <v>97</v>
      </c>
      <c r="F52" s="94">
        <f t="shared" si="4"/>
        <v>188</v>
      </c>
      <c r="G52" s="21">
        <v>6</v>
      </c>
      <c r="H52" s="149">
        <v>1109.0050000000001</v>
      </c>
      <c r="I52" s="43">
        <v>38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19" t="s">
        <v>133</v>
      </c>
      <c r="C53" s="19" t="s">
        <v>53</v>
      </c>
      <c r="D53" s="94">
        <v>83</v>
      </c>
      <c r="E53" s="94">
        <v>87</v>
      </c>
      <c r="F53" s="94">
        <f t="shared" si="4"/>
        <v>170</v>
      </c>
      <c r="G53" s="21">
        <v>3</v>
      </c>
      <c r="H53" s="94">
        <v>1060.0049999999999</v>
      </c>
      <c r="I53" s="24">
        <v>26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9" t="s">
        <v>866</v>
      </c>
      <c r="C54" s="19" t="s">
        <v>443</v>
      </c>
      <c r="D54" s="149">
        <v>91.001000000000005</v>
      </c>
      <c r="E54" s="149">
        <v>85</v>
      </c>
      <c r="F54" s="94">
        <f t="shared" si="4"/>
        <v>176.001</v>
      </c>
      <c r="G54" s="21">
        <v>4</v>
      </c>
      <c r="H54" s="149">
        <v>1057.0029999999999</v>
      </c>
      <c r="I54" s="43">
        <v>24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7</v>
      </c>
      <c r="B55" s="19" t="s">
        <v>867</v>
      </c>
      <c r="C55" s="19" t="s">
        <v>27</v>
      </c>
      <c r="D55" s="149">
        <v>79</v>
      </c>
      <c r="E55" s="149">
        <v>84</v>
      </c>
      <c r="F55" s="94">
        <f t="shared" si="4"/>
        <v>163</v>
      </c>
      <c r="G55" s="21">
        <v>2</v>
      </c>
      <c r="H55" s="149">
        <v>1055.002</v>
      </c>
      <c r="I55" s="43">
        <v>24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4">
        <v>2</v>
      </c>
      <c r="B56" s="19" t="s">
        <v>868</v>
      </c>
      <c r="C56" s="19" t="s">
        <v>608</v>
      </c>
      <c r="D56" s="149">
        <v>87.001000000000005</v>
      </c>
      <c r="E56" s="149">
        <v>90</v>
      </c>
      <c r="F56" s="94">
        <f t="shared" si="4"/>
        <v>177.001</v>
      </c>
      <c r="G56" s="21">
        <v>5</v>
      </c>
      <c r="H56" s="149">
        <v>955.00099999999998</v>
      </c>
      <c r="I56" s="43">
        <v>15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5">
        <v>4</v>
      </c>
      <c r="B57" s="26" t="s">
        <v>476</v>
      </c>
      <c r="C57" s="26" t="s">
        <v>430</v>
      </c>
      <c r="D57" s="150">
        <v>62</v>
      </c>
      <c r="E57" s="150">
        <v>53</v>
      </c>
      <c r="F57" s="96">
        <f t="shared" si="4"/>
        <v>115</v>
      </c>
      <c r="G57" s="28">
        <v>1</v>
      </c>
      <c r="H57" s="150">
        <v>767</v>
      </c>
      <c r="I57" s="47">
        <v>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481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822</v>
      </c>
      <c r="E61" s="36" t="s">
        <v>166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167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09BBAED0-06DE-4183-9D61-890FA86AB4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52BE-5C83-4695-97F6-C2667DD194B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869</v>
      </c>
    </row>
    <row r="3" spans="1:25" ht="15.75" customHeight="1" x14ac:dyDescent="0.3">
      <c r="A3" s="7"/>
      <c r="B3" s="9" t="s">
        <v>4</v>
      </c>
      <c r="C3" s="8" t="s">
        <v>636</v>
      </c>
      <c r="D3" s="8"/>
      <c r="E3" s="8" t="s">
        <v>870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752</v>
      </c>
      <c r="C5" s="15" t="s">
        <v>719</v>
      </c>
      <c r="D5" s="151">
        <v>100.003</v>
      </c>
      <c r="E5" s="151">
        <v>97</v>
      </c>
      <c r="F5" s="93">
        <v>197.00299999999999</v>
      </c>
      <c r="G5" s="16">
        <v>6</v>
      </c>
      <c r="H5" s="151">
        <v>1075.02</v>
      </c>
      <c r="I5" s="39">
        <v>28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2</v>
      </c>
      <c r="B6" s="19" t="s">
        <v>770</v>
      </c>
      <c r="C6" s="19" t="s">
        <v>17</v>
      </c>
      <c r="D6" s="149">
        <v>97.001999999999995</v>
      </c>
      <c r="E6" s="149">
        <v>95</v>
      </c>
      <c r="F6" s="94">
        <v>192.00200000000001</v>
      </c>
      <c r="G6" s="20">
        <v>5</v>
      </c>
      <c r="H6" s="149">
        <v>1140.009</v>
      </c>
      <c r="I6" s="43">
        <v>24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827</v>
      </c>
      <c r="C7" s="19" t="s">
        <v>53</v>
      </c>
      <c r="D7" s="94">
        <v>93.001000000000005</v>
      </c>
      <c r="E7" s="94">
        <v>97</v>
      </c>
      <c r="F7" s="94">
        <v>190.001</v>
      </c>
      <c r="G7" s="20">
        <v>3</v>
      </c>
      <c r="H7" s="94">
        <v>1143.009</v>
      </c>
      <c r="I7" s="24">
        <v>22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4</v>
      </c>
      <c r="B8" s="19" t="s">
        <v>826</v>
      </c>
      <c r="C8" s="19" t="s">
        <v>53</v>
      </c>
      <c r="D8" s="149">
        <v>97</v>
      </c>
      <c r="E8" s="149">
        <v>94.001000000000005</v>
      </c>
      <c r="F8" s="94">
        <v>191.001</v>
      </c>
      <c r="G8" s="20">
        <v>4</v>
      </c>
      <c r="H8" s="149">
        <v>1140.0050000000001</v>
      </c>
      <c r="I8" s="43">
        <v>22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6</v>
      </c>
      <c r="B9" s="19" t="s">
        <v>467</v>
      </c>
      <c r="C9" s="19" t="s">
        <v>438</v>
      </c>
      <c r="D9" s="149" t="s">
        <v>189</v>
      </c>
      <c r="E9" s="149" t="s">
        <v>485</v>
      </c>
      <c r="F9" s="94">
        <v>0</v>
      </c>
      <c r="G9" s="20">
        <v>0</v>
      </c>
      <c r="H9" s="149">
        <v>951.00299999999993</v>
      </c>
      <c r="I9" s="43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5">
        <v>3</v>
      </c>
      <c r="B10" s="26" t="s">
        <v>803</v>
      </c>
      <c r="C10" s="26" t="s">
        <v>126</v>
      </c>
      <c r="D10" s="150">
        <v>83</v>
      </c>
      <c r="E10" s="150">
        <v>0</v>
      </c>
      <c r="F10" s="96">
        <v>83</v>
      </c>
      <c r="G10" s="27">
        <v>2</v>
      </c>
      <c r="H10" s="150">
        <v>837.00199999999995</v>
      </c>
      <c r="I10" s="47">
        <v>12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481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6" t="s">
        <v>166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914B0F75-3898-45B5-9A4A-A730C425F9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105F-82D4-44FE-AD5D-C69EB297E74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869</v>
      </c>
    </row>
    <row r="3" spans="1:25" ht="15.75" customHeight="1" x14ac:dyDescent="0.3">
      <c r="A3" s="7"/>
      <c r="B3" s="9" t="s">
        <v>4</v>
      </c>
      <c r="C3" s="8" t="s">
        <v>871</v>
      </c>
      <c r="D3" s="8"/>
      <c r="E3" s="8" t="s">
        <v>872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705</v>
      </c>
      <c r="C5" s="15" t="s">
        <v>706</v>
      </c>
      <c r="D5" s="151">
        <v>100.001</v>
      </c>
      <c r="E5" s="151">
        <v>99.003</v>
      </c>
      <c r="F5" s="93">
        <v>199.00400000000002</v>
      </c>
      <c r="G5" s="16">
        <v>7</v>
      </c>
      <c r="H5" s="151">
        <v>1197.0330000000001</v>
      </c>
      <c r="I5" s="39">
        <v>42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190</v>
      </c>
      <c r="C6" s="19" t="s">
        <v>191</v>
      </c>
      <c r="D6" s="149">
        <v>100.006</v>
      </c>
      <c r="E6" s="149">
        <v>100.002</v>
      </c>
      <c r="F6" s="94">
        <v>200.00799999999998</v>
      </c>
      <c r="G6" s="20">
        <v>8</v>
      </c>
      <c r="H6" s="149">
        <v>1194.0430000000001</v>
      </c>
      <c r="I6" s="43">
        <v>39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208</v>
      </c>
      <c r="C7" s="19" t="s">
        <v>19</v>
      </c>
      <c r="D7" s="94">
        <v>100.002</v>
      </c>
      <c r="E7" s="94">
        <v>99.001000000000005</v>
      </c>
      <c r="F7" s="94">
        <v>199.00299999999999</v>
      </c>
      <c r="G7" s="20">
        <v>6</v>
      </c>
      <c r="H7" s="94">
        <v>1193.0229999999999</v>
      </c>
      <c r="I7" s="24">
        <v>37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709</v>
      </c>
      <c r="C8" s="19" t="s">
        <v>706</v>
      </c>
      <c r="D8" s="149">
        <v>100.002</v>
      </c>
      <c r="E8" s="149">
        <v>98.001999999999995</v>
      </c>
      <c r="F8" s="94">
        <v>198.00399999999999</v>
      </c>
      <c r="G8" s="20">
        <v>4</v>
      </c>
      <c r="H8" s="149">
        <v>1185.0269999999998</v>
      </c>
      <c r="I8" s="43">
        <v>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710</v>
      </c>
      <c r="C9" s="19" t="s">
        <v>711</v>
      </c>
      <c r="D9" s="149">
        <v>99.003</v>
      </c>
      <c r="E9" s="149">
        <v>99.003</v>
      </c>
      <c r="F9" s="94">
        <v>198.006</v>
      </c>
      <c r="G9" s="20">
        <v>5</v>
      </c>
      <c r="H9" s="149">
        <v>1187.0160000000001</v>
      </c>
      <c r="I9" s="43">
        <v>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4</v>
      </c>
      <c r="B10" s="19" t="s">
        <v>436</v>
      </c>
      <c r="C10" s="19" t="s">
        <v>126</v>
      </c>
      <c r="D10" s="149">
        <v>100.002</v>
      </c>
      <c r="E10" s="149">
        <v>98.001000000000005</v>
      </c>
      <c r="F10" s="94">
        <v>198.00299999999999</v>
      </c>
      <c r="G10" s="20">
        <v>3</v>
      </c>
      <c r="H10" s="149">
        <v>1187.0229999999999</v>
      </c>
      <c r="I10" s="43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8</v>
      </c>
      <c r="B11" s="19" t="s">
        <v>712</v>
      </c>
      <c r="C11" s="19" t="s">
        <v>711</v>
      </c>
      <c r="D11" s="149">
        <v>99.001000000000005</v>
      </c>
      <c r="E11" s="149">
        <v>98</v>
      </c>
      <c r="F11" s="94">
        <v>197.001</v>
      </c>
      <c r="G11" s="20">
        <v>2</v>
      </c>
      <c r="H11" s="149">
        <v>1171.011</v>
      </c>
      <c r="I11" s="43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6</v>
      </c>
      <c r="B12" s="26" t="s">
        <v>537</v>
      </c>
      <c r="C12" s="26" t="s">
        <v>538</v>
      </c>
      <c r="D12" s="150">
        <v>96.001999999999995</v>
      </c>
      <c r="E12" s="150">
        <v>96</v>
      </c>
      <c r="F12" s="96">
        <v>192.00200000000001</v>
      </c>
      <c r="G12" s="27">
        <v>1</v>
      </c>
      <c r="H12" s="150">
        <v>1163.0150000000001</v>
      </c>
      <c r="I12" s="47">
        <v>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9" t="s">
        <v>7</v>
      </c>
      <c r="C14" s="8" t="s">
        <v>520</v>
      </c>
      <c r="D14" s="8"/>
      <c r="E14" s="8" t="s">
        <v>873</v>
      </c>
      <c r="F14" s="9"/>
      <c r="G14" s="9"/>
      <c r="H14" s="9"/>
      <c r="I14" s="9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54"/>
      <c r="E15" s="89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4">
        <v>1</v>
      </c>
      <c r="B16" s="15" t="s">
        <v>736</v>
      </c>
      <c r="C16" s="15" t="s">
        <v>193</v>
      </c>
      <c r="D16" s="93">
        <v>100.002</v>
      </c>
      <c r="E16" s="93">
        <v>98</v>
      </c>
      <c r="F16" s="93">
        <v>198.00200000000001</v>
      </c>
      <c r="G16" s="16">
        <v>7</v>
      </c>
      <c r="H16" s="93">
        <v>1178.009</v>
      </c>
      <c r="I16" s="41">
        <v>37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">
        <v>6</v>
      </c>
      <c r="B17" s="19" t="s">
        <v>531</v>
      </c>
      <c r="C17" s="19" t="s">
        <v>53</v>
      </c>
      <c r="D17" s="149">
        <v>100.003</v>
      </c>
      <c r="E17" s="149">
        <v>99</v>
      </c>
      <c r="F17" s="94">
        <v>199.00299999999999</v>
      </c>
      <c r="G17" s="20">
        <v>8</v>
      </c>
      <c r="H17" s="149">
        <v>1175.0229999999999</v>
      </c>
      <c r="I17" s="43">
        <v>34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7</v>
      </c>
      <c r="B18" s="19" t="s">
        <v>750</v>
      </c>
      <c r="C18" s="19" t="s">
        <v>17</v>
      </c>
      <c r="D18" s="149">
        <v>100.003</v>
      </c>
      <c r="E18" s="149">
        <v>97</v>
      </c>
      <c r="F18" s="94">
        <v>197.00299999999999</v>
      </c>
      <c r="G18" s="20">
        <v>6</v>
      </c>
      <c r="H18" s="149">
        <v>1176.0129999999999</v>
      </c>
      <c r="I18" s="43">
        <v>33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5</v>
      </c>
      <c r="B19" s="19" t="s">
        <v>751</v>
      </c>
      <c r="C19" s="19" t="s">
        <v>17</v>
      </c>
      <c r="D19" s="149">
        <v>100.003</v>
      </c>
      <c r="E19" s="149">
        <v>95.001000000000005</v>
      </c>
      <c r="F19" s="94">
        <v>195.00400000000002</v>
      </c>
      <c r="G19" s="20">
        <v>3</v>
      </c>
      <c r="H19" s="149">
        <v>1178.0219999999999</v>
      </c>
      <c r="I19" s="43">
        <v>32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2</v>
      </c>
      <c r="B20" s="19" t="s">
        <v>162</v>
      </c>
      <c r="C20" s="19" t="s">
        <v>19</v>
      </c>
      <c r="D20" s="149">
        <v>100.003</v>
      </c>
      <c r="E20" s="149">
        <v>96.001999999999995</v>
      </c>
      <c r="F20" s="94">
        <v>196.005</v>
      </c>
      <c r="G20" s="20">
        <v>5</v>
      </c>
      <c r="H20" s="149">
        <v>1170.0210000000002</v>
      </c>
      <c r="I20" s="43">
        <v>29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">
        <v>4</v>
      </c>
      <c r="B21" s="19" t="s">
        <v>742</v>
      </c>
      <c r="C21" s="19" t="s">
        <v>17</v>
      </c>
      <c r="D21" s="149">
        <v>96.001000000000005</v>
      </c>
      <c r="E21" s="149">
        <v>94</v>
      </c>
      <c r="F21" s="94">
        <v>190.001</v>
      </c>
      <c r="G21" s="20">
        <v>1</v>
      </c>
      <c r="H21" s="149">
        <v>1171.0159999999998</v>
      </c>
      <c r="I21" s="43">
        <v>27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744</v>
      </c>
      <c r="C22" s="19" t="s">
        <v>506</v>
      </c>
      <c r="D22" s="149">
        <v>99.004000000000005</v>
      </c>
      <c r="E22" s="149">
        <v>95</v>
      </c>
      <c r="F22" s="94">
        <v>194.00400000000002</v>
      </c>
      <c r="G22" s="20">
        <v>2</v>
      </c>
      <c r="H22" s="149">
        <v>1161.0140000000001</v>
      </c>
      <c r="I22" s="43">
        <v>15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5">
        <v>8</v>
      </c>
      <c r="B23" s="26" t="s">
        <v>127</v>
      </c>
      <c r="C23" s="26" t="s">
        <v>19</v>
      </c>
      <c r="D23" s="150">
        <v>99</v>
      </c>
      <c r="E23" s="150">
        <v>97.001000000000005</v>
      </c>
      <c r="F23" s="96">
        <v>196.001</v>
      </c>
      <c r="G23" s="27">
        <v>4</v>
      </c>
      <c r="H23" s="150">
        <v>1151.0110000000002</v>
      </c>
      <c r="I23" s="47">
        <v>13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9" t="s">
        <v>46</v>
      </c>
      <c r="C25" s="8" t="s">
        <v>874</v>
      </c>
      <c r="D25" s="8"/>
      <c r="E25" s="8" t="s">
        <v>875</v>
      </c>
      <c r="F25" s="9"/>
      <c r="G25" s="9"/>
      <c r="H25" s="9"/>
      <c r="I25" s="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8" t="s">
        <v>11</v>
      </c>
      <c r="D26" s="54"/>
      <c r="E26" s="89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5</v>
      </c>
      <c r="B27" s="15" t="s">
        <v>624</v>
      </c>
      <c r="C27" s="15" t="s">
        <v>17</v>
      </c>
      <c r="D27" s="151">
        <v>95</v>
      </c>
      <c r="E27" s="151">
        <v>97.001999999999995</v>
      </c>
      <c r="F27" s="93">
        <v>192.00200000000001</v>
      </c>
      <c r="G27" s="16">
        <v>7</v>
      </c>
      <c r="H27" s="151">
        <v>1156.0069999999998</v>
      </c>
      <c r="I27" s="39">
        <v>40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3</v>
      </c>
      <c r="B28" s="19" t="s">
        <v>780</v>
      </c>
      <c r="C28" s="19" t="s">
        <v>27</v>
      </c>
      <c r="D28" s="149">
        <v>95.001000000000005</v>
      </c>
      <c r="E28" s="149">
        <v>95</v>
      </c>
      <c r="F28" s="94">
        <v>190.001</v>
      </c>
      <c r="G28" s="20">
        <v>6</v>
      </c>
      <c r="H28" s="149">
        <v>1150.008</v>
      </c>
      <c r="I28" s="43">
        <v>36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4">
        <v>2</v>
      </c>
      <c r="B29" s="19" t="s">
        <v>206</v>
      </c>
      <c r="C29" s="19" t="s">
        <v>27</v>
      </c>
      <c r="D29" s="149">
        <v>98.001000000000005</v>
      </c>
      <c r="E29" s="149">
        <v>95.001000000000005</v>
      </c>
      <c r="F29" s="94">
        <v>193.00200000000001</v>
      </c>
      <c r="G29" s="20">
        <v>8</v>
      </c>
      <c r="H29" s="149">
        <v>1152.0060000000001</v>
      </c>
      <c r="I29" s="43">
        <v>33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4">
        <v>4</v>
      </c>
      <c r="B30" s="19" t="s">
        <v>543</v>
      </c>
      <c r="C30" s="19" t="s">
        <v>53</v>
      </c>
      <c r="D30" s="149">
        <v>96.003</v>
      </c>
      <c r="E30" s="149">
        <v>92</v>
      </c>
      <c r="F30" s="94">
        <v>188.00299999999999</v>
      </c>
      <c r="G30" s="20">
        <v>3</v>
      </c>
      <c r="H30" s="149">
        <v>1139.0129999999999</v>
      </c>
      <c r="I30" s="43">
        <v>25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1</v>
      </c>
      <c r="B31" s="19" t="s">
        <v>562</v>
      </c>
      <c r="C31" s="19" t="s">
        <v>443</v>
      </c>
      <c r="D31" s="94">
        <v>96.001000000000005</v>
      </c>
      <c r="E31" s="94">
        <v>94</v>
      </c>
      <c r="F31" s="94">
        <v>190.001</v>
      </c>
      <c r="G31" s="20">
        <v>6</v>
      </c>
      <c r="H31" s="94">
        <v>1129.011</v>
      </c>
      <c r="I31" s="24">
        <v>24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771</v>
      </c>
      <c r="C32" s="19" t="s">
        <v>608</v>
      </c>
      <c r="D32" s="149">
        <v>95</v>
      </c>
      <c r="E32" s="149">
        <v>95</v>
      </c>
      <c r="F32" s="94">
        <v>190</v>
      </c>
      <c r="G32" s="20">
        <v>4</v>
      </c>
      <c r="H32" s="149">
        <v>1138.001</v>
      </c>
      <c r="I32" s="43">
        <v>20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8</v>
      </c>
      <c r="B33" s="19" t="s">
        <v>460</v>
      </c>
      <c r="C33" s="19" t="s">
        <v>438</v>
      </c>
      <c r="D33" s="149">
        <v>93</v>
      </c>
      <c r="E33" s="149">
        <v>90</v>
      </c>
      <c r="F33" s="94">
        <v>183</v>
      </c>
      <c r="G33" s="20">
        <v>2</v>
      </c>
      <c r="H33" s="149">
        <v>947.00599999999986</v>
      </c>
      <c r="I33" s="43">
        <v>19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5">
        <v>6</v>
      </c>
      <c r="B34" s="26" t="s">
        <v>448</v>
      </c>
      <c r="C34" s="26" t="s">
        <v>438</v>
      </c>
      <c r="D34" s="150" t="s">
        <v>189</v>
      </c>
      <c r="E34" s="150" t="s">
        <v>485</v>
      </c>
      <c r="F34" s="96">
        <v>0</v>
      </c>
      <c r="G34" s="27">
        <v>0</v>
      </c>
      <c r="H34" s="150">
        <v>760.00600000000009</v>
      </c>
      <c r="I34" s="47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9" t="s">
        <v>49</v>
      </c>
      <c r="C36" s="8" t="s">
        <v>876</v>
      </c>
      <c r="D36" s="8"/>
      <c r="E36" s="8" t="s">
        <v>877</v>
      </c>
      <c r="F36" s="9"/>
      <c r="G36" s="9"/>
      <c r="H36" s="9"/>
      <c r="I36" s="9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8" t="s">
        <v>11</v>
      </c>
      <c r="D37" s="54"/>
      <c r="E37" s="89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7">
        <v>2</v>
      </c>
      <c r="B38" s="15" t="s">
        <v>815</v>
      </c>
      <c r="C38" s="15" t="s">
        <v>126</v>
      </c>
      <c r="D38" s="151">
        <v>94</v>
      </c>
      <c r="E38" s="151">
        <v>96</v>
      </c>
      <c r="F38" s="93">
        <v>190</v>
      </c>
      <c r="G38" s="16">
        <v>9</v>
      </c>
      <c r="H38" s="151">
        <v>1124.0039999999999</v>
      </c>
      <c r="I38" s="39">
        <v>48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8">
        <v>9</v>
      </c>
      <c r="B39" s="19" t="s">
        <v>449</v>
      </c>
      <c r="C39" s="19" t="s">
        <v>443</v>
      </c>
      <c r="D39" s="149">
        <v>96</v>
      </c>
      <c r="E39" s="149">
        <v>92.001000000000005</v>
      </c>
      <c r="F39" s="94">
        <v>188.001</v>
      </c>
      <c r="G39" s="20">
        <v>8</v>
      </c>
      <c r="H39" s="149">
        <v>1115.0029999999999</v>
      </c>
      <c r="I39" s="43">
        <v>47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4">
        <v>8</v>
      </c>
      <c r="B40" s="19" t="s">
        <v>812</v>
      </c>
      <c r="C40" s="19" t="s">
        <v>438</v>
      </c>
      <c r="D40" s="149">
        <v>90</v>
      </c>
      <c r="E40" s="149">
        <v>94.001000000000005</v>
      </c>
      <c r="F40" s="94">
        <v>184.001</v>
      </c>
      <c r="G40" s="20">
        <v>6</v>
      </c>
      <c r="H40" s="149">
        <v>1014.0039999999999</v>
      </c>
      <c r="I40" s="43">
        <v>36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8">
        <v>5</v>
      </c>
      <c r="B41" s="19" t="s">
        <v>839</v>
      </c>
      <c r="C41" s="19" t="s">
        <v>438</v>
      </c>
      <c r="D41" s="149" t="s">
        <v>189</v>
      </c>
      <c r="E41" s="149" t="s">
        <v>485</v>
      </c>
      <c r="F41" s="94">
        <v>0</v>
      </c>
      <c r="G41" s="20">
        <v>0</v>
      </c>
      <c r="H41" s="149">
        <v>908.00199999999995</v>
      </c>
      <c r="I41" s="43">
        <v>28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177</v>
      </c>
      <c r="C42" s="19" t="s">
        <v>53</v>
      </c>
      <c r="D42" s="149">
        <v>90</v>
      </c>
      <c r="E42" s="149">
        <v>86</v>
      </c>
      <c r="F42" s="94">
        <v>176</v>
      </c>
      <c r="G42" s="20">
        <v>3</v>
      </c>
      <c r="H42" s="149">
        <v>1068.002</v>
      </c>
      <c r="I42" s="43">
        <v>26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849</v>
      </c>
      <c r="C43" s="19" t="s">
        <v>86</v>
      </c>
      <c r="D43" s="149">
        <v>94</v>
      </c>
      <c r="E43" s="149">
        <v>94</v>
      </c>
      <c r="F43" s="94">
        <v>188</v>
      </c>
      <c r="G43" s="20">
        <v>7</v>
      </c>
      <c r="H43" s="149">
        <v>731.00300000000004</v>
      </c>
      <c r="I43" s="43">
        <v>24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4">
        <v>6</v>
      </c>
      <c r="B44" s="19" t="s">
        <v>866</v>
      </c>
      <c r="C44" s="19" t="s">
        <v>443</v>
      </c>
      <c r="D44" s="149">
        <v>91.001000000000005</v>
      </c>
      <c r="E44" s="149">
        <v>85</v>
      </c>
      <c r="F44" s="94">
        <v>176.001</v>
      </c>
      <c r="G44" s="20">
        <v>4</v>
      </c>
      <c r="H44" s="149">
        <v>1057.0029999999999</v>
      </c>
      <c r="I44" s="43">
        <v>23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4</v>
      </c>
      <c r="B45" s="19" t="s">
        <v>850</v>
      </c>
      <c r="C45" s="19" t="s">
        <v>27</v>
      </c>
      <c r="D45" s="149">
        <v>83</v>
      </c>
      <c r="E45" s="149">
        <v>89</v>
      </c>
      <c r="F45" s="94">
        <v>172</v>
      </c>
      <c r="G45" s="20">
        <v>2</v>
      </c>
      <c r="H45" s="149">
        <v>886.00099999999998</v>
      </c>
      <c r="I45" s="43">
        <v>22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5">
        <v>1</v>
      </c>
      <c r="B46" s="26" t="s">
        <v>868</v>
      </c>
      <c r="C46" s="26" t="s">
        <v>608</v>
      </c>
      <c r="D46" s="96">
        <v>87.001000000000005</v>
      </c>
      <c r="E46" s="96">
        <v>90</v>
      </c>
      <c r="F46" s="96">
        <v>177.001</v>
      </c>
      <c r="G46" s="27">
        <v>5</v>
      </c>
      <c r="H46" s="96">
        <v>955.00099999999998</v>
      </c>
      <c r="I46" s="35">
        <v>14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481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272</v>
      </c>
      <c r="C50" s="4"/>
      <c r="D50" s="4"/>
      <c r="E50" s="36" t="s">
        <v>166</v>
      </c>
      <c r="F50" s="4"/>
      <c r="G50" s="4"/>
    </row>
    <row r="51" spans="2:7" customFormat="1" ht="15.75" customHeight="1" x14ac:dyDescent="0.3">
      <c r="B51" s="4" t="s">
        <v>167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.75" customHeight="1" x14ac:dyDescent="0.25"/>
    <row r="54" spans="2:7" customFormat="1" ht="15.75" customHeight="1" x14ac:dyDescent="0.25"/>
    <row r="55" spans="2:7" customFormat="1" ht="15.75" customHeight="1" x14ac:dyDescent="0.25"/>
    <row r="56" spans="2:7" customFormat="1" ht="15.75" customHeight="1" x14ac:dyDescent="0.25"/>
    <row r="57" spans="2:7" customFormat="1" ht="15.75" customHeight="1" x14ac:dyDescent="0.25"/>
    <row r="58" spans="2:7" customFormat="1" ht="15.75" customHeight="1" x14ac:dyDescent="0.25"/>
    <row r="59" spans="2:7" customFormat="1" ht="15.75" customHeight="1" x14ac:dyDescent="0.25"/>
    <row r="60" spans="2:7" customFormat="1" ht="15.75" customHeight="1" x14ac:dyDescent="0.25"/>
    <row r="61" spans="2:7" customFormat="1" ht="15.75" customHeight="1" x14ac:dyDescent="0.25"/>
    <row r="62" spans="2:7" customFormat="1" ht="15.75" customHeight="1" x14ac:dyDescent="0.25"/>
    <row r="63" spans="2:7" customFormat="1" ht="15.75" customHeight="1" x14ac:dyDescent="0.25"/>
    <row r="64" spans="2:7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D18069DC-4702-4F68-BEEE-EC3D811D50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FAF7-E11E-455A-B0C3-CF7D263442E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878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598</v>
      </c>
      <c r="J2" s="52">
        <v>2</v>
      </c>
    </row>
    <row r="3" spans="1:25" ht="15.75" customHeight="1" x14ac:dyDescent="0.3">
      <c r="A3" s="9" t="s">
        <v>4</v>
      </c>
      <c r="B3" s="9"/>
      <c r="C3" s="9"/>
      <c r="D3" s="9"/>
      <c r="E3" s="7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879</v>
      </c>
      <c r="B4" s="54"/>
      <c r="C4" s="55">
        <v>590</v>
      </c>
      <c r="D4" s="54"/>
      <c r="E4" s="56" t="s">
        <v>15</v>
      </c>
      <c r="F4" s="165">
        <f>SUM(F5:F7)</f>
        <v>589.01400000000001</v>
      </c>
      <c r="G4" s="58" t="s">
        <v>284</v>
      </c>
      <c r="H4" s="53" t="s">
        <v>880</v>
      </c>
      <c r="I4" s="54"/>
      <c r="J4" s="55">
        <v>592</v>
      </c>
      <c r="K4" s="54"/>
      <c r="L4" s="56" t="s">
        <v>15</v>
      </c>
      <c r="M4" s="165">
        <f>SUM(M5:M7)</f>
        <v>593.01099999999997</v>
      </c>
      <c r="N4"/>
    </row>
    <row r="5" spans="1:25" ht="15.75" customHeight="1" x14ac:dyDescent="0.3">
      <c r="A5" s="166" t="s">
        <v>208</v>
      </c>
      <c r="B5" s="128"/>
      <c r="C5" s="129"/>
      <c r="D5" s="135">
        <v>100.002</v>
      </c>
      <c r="E5" s="135">
        <v>99.001000000000005</v>
      </c>
      <c r="F5" s="136">
        <f>SUM(D5:E5)</f>
        <v>199.00299999999999</v>
      </c>
      <c r="G5"/>
      <c r="H5" s="166" t="s">
        <v>731</v>
      </c>
      <c r="I5" s="128"/>
      <c r="J5" s="129"/>
      <c r="K5" s="135">
        <v>98</v>
      </c>
      <c r="L5" s="135">
        <v>96.001999999999995</v>
      </c>
      <c r="M5" s="136">
        <f>SUM(K5:L5)</f>
        <v>194.00200000000001</v>
      </c>
      <c r="N5"/>
    </row>
    <row r="6" spans="1:25" ht="15.75" customHeight="1" x14ac:dyDescent="0.3">
      <c r="A6" s="132" t="s">
        <v>162</v>
      </c>
      <c r="B6" s="133"/>
      <c r="C6" s="134"/>
      <c r="D6" s="135">
        <v>100.003</v>
      </c>
      <c r="E6" s="135">
        <v>96.001999999999995</v>
      </c>
      <c r="F6" s="167">
        <f>SUM(D6:E6)</f>
        <v>196.005</v>
      </c>
      <c r="G6"/>
      <c r="H6" s="132" t="s">
        <v>729</v>
      </c>
      <c r="I6" s="133"/>
      <c r="J6" s="134"/>
      <c r="K6" s="135">
        <v>100.003</v>
      </c>
      <c r="L6" s="135">
        <v>99.001999999999995</v>
      </c>
      <c r="M6" s="167">
        <f>SUM(K6:L6)</f>
        <v>199.005</v>
      </c>
      <c r="N6"/>
    </row>
    <row r="7" spans="1:25" ht="15.75" customHeight="1" x14ac:dyDescent="0.3">
      <c r="A7" s="137" t="s">
        <v>18</v>
      </c>
      <c r="B7" s="138"/>
      <c r="C7" s="139"/>
      <c r="D7" s="168">
        <v>97.004000000000005</v>
      </c>
      <c r="E7" s="168">
        <v>97.001999999999995</v>
      </c>
      <c r="F7" s="169">
        <f>SUM(D7:E7)</f>
        <v>194.006</v>
      </c>
      <c r="G7"/>
      <c r="H7" s="137" t="s">
        <v>718</v>
      </c>
      <c r="I7" s="138"/>
      <c r="J7" s="139"/>
      <c r="K7" s="168">
        <v>100.003</v>
      </c>
      <c r="L7" s="168">
        <v>100.001</v>
      </c>
      <c r="M7" s="169">
        <f>SUM(K7:L7)</f>
        <v>200.00400000000002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3"/>
    </row>
    <row r="9" spans="1:25" ht="15.75" customHeight="1" x14ac:dyDescent="0.3">
      <c r="A9" s="53" t="s">
        <v>881</v>
      </c>
      <c r="B9" s="54"/>
      <c r="C9" s="55">
        <v>589</v>
      </c>
      <c r="D9" s="54"/>
      <c r="E9" s="56" t="s">
        <v>15</v>
      </c>
      <c r="F9" s="165">
        <f>SUM(F10:F12)</f>
        <v>585.00599999999997</v>
      </c>
      <c r="G9" s="58" t="s">
        <v>284</v>
      </c>
      <c r="H9" s="53" t="s">
        <v>882</v>
      </c>
      <c r="I9" s="54"/>
      <c r="J9" s="55">
        <v>587</v>
      </c>
      <c r="K9" s="54"/>
      <c r="L9" s="56" t="s">
        <v>15</v>
      </c>
      <c r="M9" s="165">
        <f>SUM(M10:M12)</f>
        <v>389.005</v>
      </c>
      <c r="N9"/>
    </row>
    <row r="10" spans="1:25" ht="15.75" customHeight="1" x14ac:dyDescent="0.3">
      <c r="A10" s="166" t="s">
        <v>716</v>
      </c>
      <c r="B10" s="128"/>
      <c r="C10" s="129"/>
      <c r="D10" s="135">
        <v>100.003</v>
      </c>
      <c r="E10" s="135">
        <v>99.001000000000005</v>
      </c>
      <c r="F10" s="136">
        <f>SUM(D10:E10)</f>
        <v>199.00400000000002</v>
      </c>
      <c r="G10"/>
      <c r="H10" s="166" t="s">
        <v>436</v>
      </c>
      <c r="I10" s="128"/>
      <c r="J10" s="129"/>
      <c r="K10" s="94">
        <v>100.002</v>
      </c>
      <c r="L10" s="94">
        <v>98.001000000000005</v>
      </c>
      <c r="M10" s="136">
        <f>SUM(K10:L10)</f>
        <v>198.00299999999999</v>
      </c>
      <c r="N10"/>
    </row>
    <row r="11" spans="1:25" ht="15.75" customHeight="1" x14ac:dyDescent="0.3">
      <c r="A11" s="132" t="s">
        <v>753</v>
      </c>
      <c r="B11" s="133"/>
      <c r="C11" s="134"/>
      <c r="D11" s="135">
        <v>97</v>
      </c>
      <c r="E11" s="135">
        <v>95.001000000000005</v>
      </c>
      <c r="F11" s="167">
        <f>SUM(D11:E11)</f>
        <v>192.001</v>
      </c>
      <c r="G11"/>
      <c r="H11" s="132" t="s">
        <v>219</v>
      </c>
      <c r="I11" s="133"/>
      <c r="J11" s="134"/>
      <c r="K11" s="135">
        <v>97.001000000000005</v>
      </c>
      <c r="L11" s="135">
        <v>94.001000000000005</v>
      </c>
      <c r="M11" s="167">
        <f>SUM(K11:L11)</f>
        <v>191.00200000000001</v>
      </c>
      <c r="N11"/>
    </row>
    <row r="12" spans="1:25" ht="15.75" customHeight="1" x14ac:dyDescent="0.3">
      <c r="A12" s="137" t="s">
        <v>128</v>
      </c>
      <c r="B12" s="138"/>
      <c r="C12" s="139"/>
      <c r="D12" s="168">
        <v>97.001000000000005</v>
      </c>
      <c r="E12" s="168">
        <v>97</v>
      </c>
      <c r="F12" s="169">
        <f>SUM(D12:E12)</f>
        <v>194.001</v>
      </c>
      <c r="G12"/>
      <c r="H12" s="137" t="s">
        <v>762</v>
      </c>
      <c r="I12" s="138"/>
      <c r="J12" s="139"/>
      <c r="K12" s="168" t="s">
        <v>189</v>
      </c>
      <c r="L12" s="168"/>
      <c r="M12" s="169">
        <f>SUM(K12:L12)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883</v>
      </c>
      <c r="B14" s="54"/>
      <c r="C14" s="55">
        <v>590</v>
      </c>
      <c r="D14" s="54"/>
      <c r="E14" s="56" t="s">
        <v>15</v>
      </c>
      <c r="F14" s="165">
        <f>SUM(F15:F17)</f>
        <v>588.01</v>
      </c>
      <c r="G14" s="58" t="s">
        <v>284</v>
      </c>
      <c r="H14" s="53" t="s">
        <v>700</v>
      </c>
      <c r="I14" s="54"/>
      <c r="J14" s="55">
        <v>594</v>
      </c>
      <c r="K14" s="54"/>
      <c r="L14" s="56" t="s">
        <v>15</v>
      </c>
      <c r="M14" s="165">
        <f>SUM(M15:M17)</f>
        <v>594.0150000000001</v>
      </c>
      <c r="N14"/>
    </row>
    <row r="15" spans="1:25" ht="15.75" customHeight="1" x14ac:dyDescent="0.3">
      <c r="A15" s="166" t="s">
        <v>723</v>
      </c>
      <c r="B15" s="128"/>
      <c r="C15" s="129"/>
      <c r="D15" s="135">
        <v>97.001999999999995</v>
      </c>
      <c r="E15" s="135">
        <v>96.001000000000005</v>
      </c>
      <c r="F15" s="136">
        <f>SUM(D15:E15)</f>
        <v>193.00299999999999</v>
      </c>
      <c r="G15"/>
      <c r="H15" s="166" t="s">
        <v>522</v>
      </c>
      <c r="I15" s="128"/>
      <c r="J15" s="129"/>
      <c r="K15" s="135">
        <v>100.002</v>
      </c>
      <c r="L15" s="135">
        <v>99</v>
      </c>
      <c r="M15" s="136">
        <f>SUM(K15:L15)</f>
        <v>199.00200000000001</v>
      </c>
      <c r="N15"/>
    </row>
    <row r="16" spans="1:25" ht="15.75" customHeight="1" x14ac:dyDescent="0.3">
      <c r="A16" s="132" t="s">
        <v>721</v>
      </c>
      <c r="B16" s="133"/>
      <c r="C16" s="134"/>
      <c r="D16" s="135">
        <v>100.005</v>
      </c>
      <c r="E16" s="135">
        <v>99.001000000000005</v>
      </c>
      <c r="F16" s="167">
        <f>SUM(D16:E16)</f>
        <v>199.006</v>
      </c>
      <c r="G16"/>
      <c r="H16" s="132" t="s">
        <v>444</v>
      </c>
      <c r="I16" s="133"/>
      <c r="J16" s="134"/>
      <c r="K16" s="135">
        <v>98.004000000000005</v>
      </c>
      <c r="L16" s="135">
        <v>98.001999999999995</v>
      </c>
      <c r="M16" s="167">
        <f>SUM(K16:L16)</f>
        <v>196.006</v>
      </c>
      <c r="N16"/>
    </row>
    <row r="17" spans="1:20" ht="15.75" customHeight="1" x14ac:dyDescent="0.3">
      <c r="A17" s="137" t="s">
        <v>740</v>
      </c>
      <c r="B17" s="138"/>
      <c r="C17" s="139"/>
      <c r="D17" s="168">
        <v>98.001000000000005</v>
      </c>
      <c r="E17" s="168">
        <v>98</v>
      </c>
      <c r="F17" s="169">
        <f>SUM(D17:E17)</f>
        <v>196.001</v>
      </c>
      <c r="G17"/>
      <c r="H17" s="137" t="s">
        <v>717</v>
      </c>
      <c r="I17" s="138"/>
      <c r="J17" s="139"/>
      <c r="K17" s="168">
        <v>100.004</v>
      </c>
      <c r="L17" s="168">
        <v>99.003</v>
      </c>
      <c r="M17" s="169">
        <f>SUM(K17:L17)</f>
        <v>199.00700000000001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884</v>
      </c>
      <c r="E20" s="4"/>
      <c r="H20" s="142" t="s">
        <v>700</v>
      </c>
      <c r="I20" s="21">
        <v>6</v>
      </c>
      <c r="J20" s="21">
        <v>5</v>
      </c>
      <c r="K20" s="21"/>
      <c r="L20" s="21">
        <v>1</v>
      </c>
      <c r="M20" s="143">
        <v>3552.0570000000007</v>
      </c>
      <c r="N20" s="60">
        <v>10</v>
      </c>
    </row>
    <row r="21" spans="1:20" ht="15.75" customHeight="1" x14ac:dyDescent="0.3">
      <c r="B21" s="68" t="s">
        <v>885</v>
      </c>
      <c r="E21" s="4"/>
      <c r="H21" s="146" t="s">
        <v>883</v>
      </c>
      <c r="I21" s="20">
        <v>6</v>
      </c>
      <c r="J21" s="20">
        <v>4</v>
      </c>
      <c r="K21" s="20"/>
      <c r="L21" s="20">
        <v>2</v>
      </c>
      <c r="M21" s="145">
        <v>3549.0619999999999</v>
      </c>
      <c r="N21" s="22">
        <v>8</v>
      </c>
    </row>
    <row r="22" spans="1:20" ht="15.75" customHeight="1" x14ac:dyDescent="0.3">
      <c r="B22" s="8" t="s">
        <v>298</v>
      </c>
      <c r="E22" s="4"/>
      <c r="H22" s="146" t="s">
        <v>880</v>
      </c>
      <c r="I22" s="20">
        <v>6</v>
      </c>
      <c r="J22" s="20">
        <v>4</v>
      </c>
      <c r="K22" s="20"/>
      <c r="L22" s="20">
        <v>2</v>
      </c>
      <c r="M22" s="145">
        <v>3450.0610000000001</v>
      </c>
      <c r="N22" s="22">
        <v>8</v>
      </c>
    </row>
    <row r="23" spans="1:20" ht="15.75" customHeight="1" x14ac:dyDescent="0.3">
      <c r="H23" s="61" t="s">
        <v>879</v>
      </c>
      <c r="I23" s="23">
        <v>6</v>
      </c>
      <c r="J23" s="23">
        <v>3</v>
      </c>
      <c r="K23" s="23"/>
      <c r="L23" s="23">
        <v>3</v>
      </c>
      <c r="M23" s="144">
        <v>3536.0600000000004</v>
      </c>
      <c r="N23" s="24">
        <v>6</v>
      </c>
    </row>
    <row r="24" spans="1:20" ht="15.75" customHeight="1" x14ac:dyDescent="0.3">
      <c r="H24" s="61" t="s">
        <v>881</v>
      </c>
      <c r="I24" s="20">
        <v>6</v>
      </c>
      <c r="J24" s="20">
        <v>1</v>
      </c>
      <c r="K24" s="20"/>
      <c r="L24" s="20">
        <v>5</v>
      </c>
      <c r="M24" s="145">
        <v>3484.0449999999996</v>
      </c>
      <c r="N24" s="22">
        <v>2</v>
      </c>
    </row>
    <row r="25" spans="1:20" ht="15.75" customHeight="1" x14ac:dyDescent="0.3">
      <c r="H25" s="62" t="s">
        <v>882</v>
      </c>
      <c r="I25" s="27">
        <v>6</v>
      </c>
      <c r="J25" s="27">
        <v>1</v>
      </c>
      <c r="K25" s="27"/>
      <c r="L25" s="27">
        <v>5</v>
      </c>
      <c r="M25" s="147">
        <v>3106.0520000000001</v>
      </c>
      <c r="N25" s="29">
        <v>2</v>
      </c>
    </row>
    <row r="26" spans="1:20" ht="15.75" customHeight="1" x14ac:dyDescent="0.3"/>
    <row r="27" spans="1:20" ht="15.75" customHeight="1" x14ac:dyDescent="0.3">
      <c r="A27" s="71"/>
      <c r="B27" s="71"/>
      <c r="C27" s="71"/>
      <c r="D27" s="71"/>
      <c r="E27" s="72"/>
      <c r="F27" s="71"/>
      <c r="G27" s="72"/>
      <c r="H27" s="71"/>
      <c r="I27" s="71"/>
      <c r="J27" s="71"/>
      <c r="K27" s="71"/>
      <c r="L27" s="71"/>
      <c r="M27" s="71"/>
      <c r="N27" s="71"/>
      <c r="P27" s="73"/>
    </row>
    <row r="28" spans="1:20" ht="15.75" customHeight="1" x14ac:dyDescent="0.3"/>
    <row r="29" spans="1:20" ht="15.75" customHeight="1" x14ac:dyDescent="0.3">
      <c r="A29" s="9" t="s">
        <v>7</v>
      </c>
      <c r="B29" s="9"/>
      <c r="C29" s="9"/>
      <c r="D29" s="9"/>
      <c r="E29" s="7"/>
      <c r="F29" s="9"/>
      <c r="G29" s="7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53" t="s">
        <v>886</v>
      </c>
      <c r="B30" s="54"/>
      <c r="C30" s="55">
        <v>587</v>
      </c>
      <c r="D30" s="54"/>
      <c r="E30" s="56" t="s">
        <v>15</v>
      </c>
      <c r="F30" s="165">
        <f>SUM(F31:F33)</f>
        <v>584.01</v>
      </c>
      <c r="G30" s="58" t="s">
        <v>284</v>
      </c>
      <c r="H30" s="53" t="s">
        <v>887</v>
      </c>
      <c r="I30" s="54"/>
      <c r="J30" s="55">
        <v>578</v>
      </c>
      <c r="K30" s="54"/>
      <c r="L30" s="56" t="s">
        <v>15</v>
      </c>
      <c r="M30" s="165">
        <f>SUM(M31:M33)</f>
        <v>587.01299999999992</v>
      </c>
      <c r="N30"/>
      <c r="O30"/>
      <c r="P30"/>
      <c r="Q30"/>
      <c r="R30"/>
      <c r="S30"/>
      <c r="T30"/>
    </row>
    <row r="31" spans="1:20" ht="15.75" customHeight="1" x14ac:dyDescent="0.3">
      <c r="A31" s="166" t="s">
        <v>778</v>
      </c>
      <c r="B31" s="128"/>
      <c r="C31" s="129"/>
      <c r="D31" s="135">
        <v>95</v>
      </c>
      <c r="E31" s="135">
        <v>94</v>
      </c>
      <c r="F31" s="136">
        <f>SUM(D31:E31)</f>
        <v>189</v>
      </c>
      <c r="G31"/>
      <c r="H31" s="166" t="s">
        <v>749</v>
      </c>
      <c r="I31" s="128"/>
      <c r="J31" s="129"/>
      <c r="K31" s="135">
        <v>98.001999999999995</v>
      </c>
      <c r="L31" s="135">
        <v>98.001000000000005</v>
      </c>
      <c r="M31" s="136">
        <f>SUM(K31:L31)</f>
        <v>196.00299999999999</v>
      </c>
      <c r="N31"/>
      <c r="O31"/>
      <c r="P31"/>
      <c r="Q31"/>
      <c r="R31"/>
      <c r="S31"/>
      <c r="T31"/>
    </row>
    <row r="32" spans="1:20" ht="15.75" customHeight="1" x14ac:dyDescent="0.3">
      <c r="A32" s="132" t="s">
        <v>743</v>
      </c>
      <c r="B32" s="133"/>
      <c r="C32" s="134"/>
      <c r="D32" s="135">
        <v>98.001999999999995</v>
      </c>
      <c r="E32" s="135">
        <v>97</v>
      </c>
      <c r="F32" s="167">
        <f>SUM(D32:E32)</f>
        <v>195.00200000000001</v>
      </c>
      <c r="G32"/>
      <c r="H32" s="132" t="s">
        <v>779</v>
      </c>
      <c r="I32" s="133"/>
      <c r="J32" s="134"/>
      <c r="K32" s="135">
        <v>99.003</v>
      </c>
      <c r="L32" s="135">
        <v>97</v>
      </c>
      <c r="M32" s="167">
        <f>SUM(K32:L32)</f>
        <v>196.00299999999999</v>
      </c>
      <c r="N32"/>
      <c r="O32"/>
      <c r="P32"/>
      <c r="Q32"/>
      <c r="R32"/>
      <c r="S32"/>
      <c r="T32"/>
    </row>
    <row r="33" spans="1:20" ht="15.75" customHeight="1" x14ac:dyDescent="0.3">
      <c r="A33" s="137" t="s">
        <v>707</v>
      </c>
      <c r="B33" s="138"/>
      <c r="C33" s="139"/>
      <c r="D33" s="168">
        <v>100.004</v>
      </c>
      <c r="E33" s="168">
        <v>100.004</v>
      </c>
      <c r="F33" s="169">
        <f>SUM(D33:E33)</f>
        <v>200.00800000000001</v>
      </c>
      <c r="G33"/>
      <c r="H33" s="137" t="s">
        <v>777</v>
      </c>
      <c r="I33" s="138"/>
      <c r="J33" s="139"/>
      <c r="K33" s="168">
        <v>98.004000000000005</v>
      </c>
      <c r="L33" s="168">
        <v>97.003</v>
      </c>
      <c r="M33" s="169">
        <f>SUM(K33:L33)</f>
        <v>195.00700000000001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3" t="s">
        <v>888</v>
      </c>
      <c r="B35" s="54"/>
      <c r="C35" s="55">
        <v>581</v>
      </c>
      <c r="D35" s="54"/>
      <c r="E35" s="56" t="s">
        <v>15</v>
      </c>
      <c r="F35" s="165">
        <f>SUM(F36:F38)</f>
        <v>569.00600000000009</v>
      </c>
      <c r="G35" s="58" t="s">
        <v>284</v>
      </c>
      <c r="H35" s="53" t="s">
        <v>889</v>
      </c>
      <c r="I35" s="54"/>
      <c r="J35" s="55">
        <v>585</v>
      </c>
      <c r="K35" s="54"/>
      <c r="L35" s="56" t="s">
        <v>15</v>
      </c>
      <c r="M35" s="165">
        <f>SUM(M36:M38)</f>
        <v>391.00400000000002</v>
      </c>
      <c r="N35"/>
      <c r="O35"/>
      <c r="P35"/>
      <c r="Q35"/>
      <c r="R35"/>
      <c r="S35"/>
      <c r="T35"/>
    </row>
    <row r="36" spans="1:20" ht="15.75" customHeight="1" x14ac:dyDescent="0.3">
      <c r="A36" s="166" t="s">
        <v>181</v>
      </c>
      <c r="B36" s="128"/>
      <c r="C36" s="129"/>
      <c r="D36" s="135">
        <v>93.001000000000005</v>
      </c>
      <c r="E36" s="135">
        <v>89</v>
      </c>
      <c r="F36" s="136">
        <f>SUM(D36:E36)</f>
        <v>182.001</v>
      </c>
      <c r="G36"/>
      <c r="H36" s="166" t="s">
        <v>745</v>
      </c>
      <c r="I36" s="128"/>
      <c r="J36" s="129"/>
      <c r="K36" s="135">
        <v>99.001000000000005</v>
      </c>
      <c r="L36" s="135">
        <v>95</v>
      </c>
      <c r="M36" s="136">
        <f>SUM(K36:L36)</f>
        <v>194.001</v>
      </c>
      <c r="N36"/>
      <c r="O36"/>
      <c r="P36"/>
      <c r="Q36"/>
      <c r="R36"/>
      <c r="S36"/>
      <c r="T36"/>
    </row>
    <row r="37" spans="1:20" ht="15.75" customHeight="1" x14ac:dyDescent="0.3">
      <c r="A37" s="132" t="s">
        <v>761</v>
      </c>
      <c r="B37" s="133"/>
      <c r="C37" s="134"/>
      <c r="D37" s="135">
        <v>95.001000000000005</v>
      </c>
      <c r="E37" s="135">
        <v>93.001000000000005</v>
      </c>
      <c r="F37" s="167">
        <f>SUM(D37:E37)</f>
        <v>188.00200000000001</v>
      </c>
      <c r="G37"/>
      <c r="H37" s="132" t="s">
        <v>752</v>
      </c>
      <c r="I37" s="133"/>
      <c r="J37" s="134"/>
      <c r="K37" s="135">
        <v>100.003</v>
      </c>
      <c r="L37" s="135">
        <v>97</v>
      </c>
      <c r="M37" s="167">
        <f>SUM(K37:L37)</f>
        <v>197.00299999999999</v>
      </c>
      <c r="N37"/>
      <c r="O37"/>
      <c r="P37"/>
      <c r="Q37"/>
      <c r="R37"/>
      <c r="S37"/>
      <c r="T37"/>
    </row>
    <row r="38" spans="1:20" ht="15.75" customHeight="1" x14ac:dyDescent="0.3">
      <c r="A38" s="137" t="s">
        <v>531</v>
      </c>
      <c r="B38" s="138"/>
      <c r="C38" s="139"/>
      <c r="D38" s="168">
        <v>100.003</v>
      </c>
      <c r="E38" s="168">
        <v>99</v>
      </c>
      <c r="F38" s="169">
        <f>SUM(D38:E38)</f>
        <v>199.00299999999999</v>
      </c>
      <c r="G38"/>
      <c r="H38" s="137" t="s">
        <v>755</v>
      </c>
      <c r="I38" s="138"/>
      <c r="J38" s="139"/>
      <c r="K38" s="168">
        <v>0</v>
      </c>
      <c r="L38" s="168">
        <v>0</v>
      </c>
      <c r="M38" s="169">
        <f>SUM(K38:L38)</f>
        <v>0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3" t="s">
        <v>890</v>
      </c>
      <c r="B40" s="54"/>
      <c r="C40" s="55">
        <v>572</v>
      </c>
      <c r="D40" s="54"/>
      <c r="E40" s="56" t="s">
        <v>15</v>
      </c>
      <c r="F40" s="165">
        <f>SUM(F41:F43)</f>
        <v>471.00600000000003</v>
      </c>
      <c r="G40" s="58" t="s">
        <v>284</v>
      </c>
      <c r="H40" s="53" t="s">
        <v>891</v>
      </c>
      <c r="I40" s="54"/>
      <c r="J40" s="55">
        <v>577</v>
      </c>
      <c r="K40" s="54"/>
      <c r="L40" s="56" t="s">
        <v>15</v>
      </c>
      <c r="M40" s="165">
        <f>SUM(M41:M43)</f>
        <v>381.00200000000001</v>
      </c>
      <c r="N40"/>
      <c r="O40"/>
      <c r="P40"/>
      <c r="Q40"/>
      <c r="R40"/>
      <c r="S40"/>
      <c r="T40"/>
    </row>
    <row r="41" spans="1:20" ht="15.75" customHeight="1" x14ac:dyDescent="0.3">
      <c r="A41" s="166" t="s">
        <v>543</v>
      </c>
      <c r="B41" s="128"/>
      <c r="C41" s="129"/>
      <c r="D41" s="135">
        <v>96.003</v>
      </c>
      <c r="E41" s="135">
        <v>92</v>
      </c>
      <c r="F41" s="136">
        <f>SUM(D41:E41)</f>
        <v>188.00299999999999</v>
      </c>
      <c r="G41"/>
      <c r="H41" s="166" t="s">
        <v>892</v>
      </c>
      <c r="I41" s="128"/>
      <c r="J41" s="129"/>
      <c r="K41" s="135">
        <v>100.001</v>
      </c>
      <c r="L41" s="135">
        <v>98.001000000000005</v>
      </c>
      <c r="M41" s="136">
        <f>SUM(K41:L41)</f>
        <v>198.00200000000001</v>
      </c>
      <c r="N41"/>
      <c r="O41"/>
      <c r="P41"/>
      <c r="Q41"/>
      <c r="R41"/>
      <c r="S41"/>
      <c r="T41"/>
    </row>
    <row r="42" spans="1:20" ht="15.75" customHeight="1" x14ac:dyDescent="0.3">
      <c r="A42" s="132" t="s">
        <v>659</v>
      </c>
      <c r="B42" s="133"/>
      <c r="C42" s="134"/>
      <c r="D42" s="135">
        <v>94.001000000000005</v>
      </c>
      <c r="E42" s="135">
        <v>92</v>
      </c>
      <c r="F42" s="167">
        <f>SUM(D42:E42)</f>
        <v>186.001</v>
      </c>
      <c r="G42"/>
      <c r="H42" s="132" t="s">
        <v>448</v>
      </c>
      <c r="I42" s="133"/>
      <c r="J42" s="134"/>
      <c r="K42" s="135" t="s">
        <v>189</v>
      </c>
      <c r="L42" s="135"/>
      <c r="M42" s="167">
        <f>SUM(K42:L42)</f>
        <v>0</v>
      </c>
      <c r="N42"/>
      <c r="O42"/>
      <c r="P42"/>
      <c r="Q42"/>
      <c r="R42"/>
      <c r="S42"/>
      <c r="T42"/>
    </row>
    <row r="43" spans="1:20" ht="15.75" customHeight="1" x14ac:dyDescent="0.3">
      <c r="A43" s="137" t="s">
        <v>893</v>
      </c>
      <c r="B43" s="138"/>
      <c r="C43" s="139"/>
      <c r="D43" s="168">
        <v>97.001999999999995</v>
      </c>
      <c r="E43" s="168">
        <v>0</v>
      </c>
      <c r="F43" s="169">
        <f>SUM(D43:E43)</f>
        <v>97.001999999999995</v>
      </c>
      <c r="G43"/>
      <c r="H43" s="137" t="s">
        <v>460</v>
      </c>
      <c r="I43" s="138"/>
      <c r="J43" s="139"/>
      <c r="K43" s="168">
        <v>93</v>
      </c>
      <c r="L43" s="168">
        <v>90</v>
      </c>
      <c r="M43" s="169">
        <f>SUM(K43:L43)</f>
        <v>183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E45" s="4"/>
      <c r="H45" s="67" t="s">
        <v>7</v>
      </c>
      <c r="I45" s="12" t="s">
        <v>291</v>
      </c>
      <c r="J45" s="12" t="s">
        <v>292</v>
      </c>
      <c r="K45" s="12" t="s">
        <v>293</v>
      </c>
      <c r="L45" s="12" t="s">
        <v>294</v>
      </c>
      <c r="M45" s="12" t="s">
        <v>14</v>
      </c>
      <c r="N45" s="13" t="s">
        <v>295</v>
      </c>
    </row>
    <row r="46" spans="1:20" ht="15.75" customHeight="1" x14ac:dyDescent="0.3">
      <c r="B46" s="8" t="s">
        <v>894</v>
      </c>
      <c r="E46" s="4"/>
      <c r="H46" s="74" t="s">
        <v>886</v>
      </c>
      <c r="I46" s="75">
        <v>6</v>
      </c>
      <c r="J46" s="75">
        <v>5</v>
      </c>
      <c r="K46" s="75"/>
      <c r="L46" s="75">
        <v>1</v>
      </c>
      <c r="M46" s="174">
        <v>3524.0569999999998</v>
      </c>
      <c r="N46" s="76">
        <v>10</v>
      </c>
      <c r="O46"/>
      <c r="P46"/>
    </row>
    <row r="47" spans="1:20" ht="15.75" customHeight="1" x14ac:dyDescent="0.3">
      <c r="B47" s="68" t="s">
        <v>895</v>
      </c>
      <c r="E47" s="4"/>
      <c r="H47" s="77" t="s">
        <v>888</v>
      </c>
      <c r="I47" s="78">
        <v>6</v>
      </c>
      <c r="J47" s="78">
        <v>4</v>
      </c>
      <c r="K47" s="78"/>
      <c r="L47" s="78">
        <v>2</v>
      </c>
      <c r="M47" s="175">
        <v>3446.0370000000003</v>
      </c>
      <c r="N47" s="79">
        <v>8</v>
      </c>
      <c r="O47"/>
      <c r="P47"/>
    </row>
    <row r="48" spans="1:20" ht="15.75" customHeight="1" x14ac:dyDescent="0.3">
      <c r="B48" s="8" t="s">
        <v>298</v>
      </c>
      <c r="E48" s="4"/>
      <c r="H48" s="77" t="s">
        <v>887</v>
      </c>
      <c r="I48" s="78">
        <v>6</v>
      </c>
      <c r="J48" s="78">
        <v>4</v>
      </c>
      <c r="K48" s="78"/>
      <c r="L48" s="78">
        <v>2</v>
      </c>
      <c r="M48" s="175">
        <v>3410.049</v>
      </c>
      <c r="N48" s="79">
        <v>8</v>
      </c>
      <c r="O48"/>
      <c r="P48"/>
    </row>
    <row r="49" spans="1:16" ht="15.75" customHeight="1" x14ac:dyDescent="0.3">
      <c r="H49" s="77" t="s">
        <v>891</v>
      </c>
      <c r="I49" s="78">
        <v>6</v>
      </c>
      <c r="J49" s="78">
        <v>3</v>
      </c>
      <c r="K49" s="78"/>
      <c r="L49" s="78">
        <v>3</v>
      </c>
      <c r="M49" s="175">
        <v>2693.0279999999998</v>
      </c>
      <c r="N49" s="79">
        <v>6</v>
      </c>
      <c r="O49"/>
      <c r="P49"/>
    </row>
    <row r="50" spans="1:16" ht="15.75" customHeight="1" x14ac:dyDescent="0.3">
      <c r="H50" s="77" t="s">
        <v>890</v>
      </c>
      <c r="I50" s="78">
        <v>6</v>
      </c>
      <c r="J50" s="78">
        <v>2</v>
      </c>
      <c r="K50" s="78"/>
      <c r="L50" s="78">
        <v>4</v>
      </c>
      <c r="M50" s="175">
        <v>3289.0239999999999</v>
      </c>
      <c r="N50" s="79">
        <v>4</v>
      </c>
      <c r="O50"/>
      <c r="P50"/>
    </row>
    <row r="51" spans="1:16" ht="15.75" customHeight="1" x14ac:dyDescent="0.3">
      <c r="H51" s="80" t="s">
        <v>889</v>
      </c>
      <c r="I51" s="81">
        <v>6</v>
      </c>
      <c r="J51" s="81"/>
      <c r="K51" s="81"/>
      <c r="L51" s="81">
        <v>6</v>
      </c>
      <c r="M51" s="176">
        <v>2806.0389999999998</v>
      </c>
      <c r="N51" s="82">
        <v>0</v>
      </c>
      <c r="O51"/>
      <c r="P51"/>
    </row>
    <row r="52" spans="1:16" ht="15.75" customHeight="1" x14ac:dyDescent="0.3">
      <c r="A52" s="63"/>
      <c r="B52" s="63"/>
      <c r="C52" s="63"/>
      <c r="D52" s="63"/>
      <c r="E52" s="63"/>
      <c r="F52" s="63"/>
      <c r="G52" s="148"/>
      <c r="H52" s="63"/>
      <c r="I52" s="63"/>
      <c r="J52" s="63"/>
      <c r="K52" s="63"/>
      <c r="L52" s="63"/>
      <c r="M52" s="63"/>
      <c r="N52" s="63"/>
    </row>
    <row r="53" spans="1:16" ht="15.75" customHeight="1" x14ac:dyDescent="0.3">
      <c r="A53" s="63" t="s">
        <v>481</v>
      </c>
      <c r="B53" s="63"/>
      <c r="C53" s="63"/>
      <c r="D53" s="63"/>
      <c r="E53" s="63"/>
      <c r="F53" s="63"/>
      <c r="G53" s="148"/>
      <c r="H53" s="63"/>
      <c r="I53" s="63"/>
      <c r="J53" s="63"/>
      <c r="K53" s="63"/>
      <c r="L53" s="63"/>
      <c r="M53" s="63"/>
      <c r="N53" s="63"/>
    </row>
    <row r="54" spans="1:16" ht="15.75" customHeight="1" x14ac:dyDescent="0.3">
      <c r="A54" s="63"/>
      <c r="B54" s="63"/>
      <c r="C54" s="63"/>
      <c r="D54" s="63"/>
      <c r="E54" s="63"/>
      <c r="F54" s="63"/>
      <c r="G54" s="148"/>
      <c r="H54" s="63"/>
      <c r="I54" s="63"/>
      <c r="J54" s="63"/>
      <c r="K54" s="63"/>
      <c r="L54" s="63"/>
      <c r="M54" s="63"/>
      <c r="N54" s="63"/>
    </row>
    <row r="55" spans="1:16" ht="15.75" customHeight="1" x14ac:dyDescent="0.3">
      <c r="A55" s="4" t="s">
        <v>645</v>
      </c>
      <c r="E55" s="85" t="s">
        <v>166</v>
      </c>
      <c r="G55" s="4"/>
      <c r="H55" s="63"/>
      <c r="I55" s="63"/>
      <c r="J55" s="63"/>
      <c r="K55" s="63"/>
      <c r="L55" s="63"/>
      <c r="M55" s="63"/>
      <c r="N55" s="63"/>
    </row>
    <row r="56" spans="1:16" ht="15.75" customHeight="1" x14ac:dyDescent="0.3">
      <c r="A56" s="4" t="s">
        <v>167</v>
      </c>
      <c r="E56" s="4"/>
      <c r="H56" s="63"/>
      <c r="I56" s="63"/>
      <c r="J56" s="63"/>
      <c r="K56" s="63"/>
      <c r="L56" s="63"/>
      <c r="M56" s="63"/>
      <c r="N56" s="63"/>
    </row>
    <row r="57" spans="1:16" ht="15.75" customHeight="1" x14ac:dyDescent="0.3">
      <c r="A57" s="63"/>
      <c r="B57" s="63"/>
      <c r="C57" s="63"/>
      <c r="D57" s="63"/>
      <c r="E57" s="63"/>
      <c r="F57" s="63"/>
      <c r="G57" s="148"/>
      <c r="H57" s="63"/>
      <c r="I57" s="63"/>
      <c r="J57" s="63"/>
      <c r="K57" s="63"/>
      <c r="L57" s="63"/>
      <c r="M57" s="63"/>
      <c r="N57" s="63"/>
    </row>
    <row r="58" spans="1:16" ht="15.75" customHeight="1" x14ac:dyDescent="0.3">
      <c r="A58" s="63"/>
      <c r="B58" s="63"/>
      <c r="C58" s="63"/>
      <c r="D58" s="63"/>
      <c r="E58" s="63"/>
      <c r="F58" s="63"/>
      <c r="G58" s="148"/>
      <c r="H58" s="63"/>
      <c r="I58" s="63"/>
      <c r="J58" s="63"/>
      <c r="K58" s="63"/>
      <c r="L58" s="63"/>
      <c r="M58" s="63"/>
      <c r="N58" s="63"/>
    </row>
    <row r="59" spans="1:16" ht="15.75" customHeight="1" x14ac:dyDescent="0.3">
      <c r="A59" s="63"/>
      <c r="B59" s="63"/>
      <c r="C59" s="63"/>
      <c r="D59" s="63"/>
      <c r="E59" s="63"/>
      <c r="F59" s="63"/>
      <c r="G59" s="148"/>
      <c r="H59" s="63"/>
      <c r="I59" s="63"/>
      <c r="J59" s="63"/>
      <c r="K59" s="63"/>
      <c r="L59" s="63"/>
      <c r="M59" s="63"/>
      <c r="N59" s="63"/>
    </row>
    <row r="60" spans="1:16" ht="15.75" customHeight="1" x14ac:dyDescent="0.3">
      <c r="A60" s="63"/>
      <c r="B60" s="63"/>
      <c r="C60" s="63"/>
      <c r="D60" s="63"/>
      <c r="E60" s="63"/>
      <c r="F60" s="63"/>
      <c r="G60" s="148"/>
      <c r="H60" s="63"/>
      <c r="I60" s="63"/>
      <c r="J60" s="63"/>
      <c r="K60" s="63"/>
      <c r="L60" s="63"/>
      <c r="M60" s="63"/>
      <c r="N60" s="63"/>
    </row>
    <row r="61" spans="1:16" ht="15.75" customHeight="1" x14ac:dyDescent="0.3">
      <c r="A61" s="63"/>
      <c r="B61" s="63"/>
      <c r="C61" s="63"/>
      <c r="D61" s="63"/>
      <c r="E61" s="63"/>
      <c r="F61" s="63"/>
      <c r="G61" s="148"/>
      <c r="H61" s="63"/>
      <c r="I61" s="63"/>
      <c r="J61" s="63"/>
      <c r="K61" s="63"/>
      <c r="L61" s="63"/>
      <c r="M61" s="63"/>
      <c r="N61" s="63"/>
    </row>
    <row r="62" spans="1:16" ht="15.75" customHeight="1" x14ac:dyDescent="0.3">
      <c r="A62" s="63"/>
      <c r="B62" s="63"/>
      <c r="C62" s="63"/>
      <c r="D62" s="63"/>
      <c r="E62" s="63"/>
      <c r="F62" s="63"/>
      <c r="G62" s="148"/>
      <c r="H62" s="63"/>
      <c r="I62" s="63"/>
      <c r="J62" s="63"/>
      <c r="K62" s="63"/>
      <c r="L62" s="63"/>
      <c r="M62" s="63"/>
      <c r="N62" s="63"/>
    </row>
    <row r="63" spans="1:16" ht="15.75" customHeight="1" x14ac:dyDescent="0.3">
      <c r="A63" s="63"/>
      <c r="B63" s="63"/>
      <c r="C63" s="63"/>
      <c r="D63" s="63"/>
      <c r="E63" s="63"/>
      <c r="F63" s="63"/>
      <c r="G63" s="148"/>
      <c r="H63" s="63"/>
      <c r="I63" s="63"/>
      <c r="J63" s="63"/>
      <c r="K63" s="63"/>
      <c r="L63" s="63"/>
      <c r="M63" s="63"/>
      <c r="N63" s="63"/>
    </row>
    <row r="64" spans="1:16" ht="15.75" customHeight="1" x14ac:dyDescent="0.3">
      <c r="A64" s="63"/>
      <c r="B64" s="63"/>
      <c r="C64" s="63"/>
      <c r="D64" s="63"/>
      <c r="E64" s="63"/>
      <c r="F64" s="63"/>
      <c r="G64" s="148"/>
      <c r="H64" s="63"/>
      <c r="I64" s="63"/>
      <c r="J64" s="63"/>
      <c r="K64" s="63"/>
      <c r="L64" s="63"/>
      <c r="M64" s="63"/>
      <c r="N64" s="63"/>
    </row>
    <row r="65" spans="1:14" ht="15.75" customHeight="1" x14ac:dyDescent="0.3">
      <c r="A65" s="63"/>
      <c r="B65" s="63"/>
      <c r="C65" s="63"/>
      <c r="D65" s="63"/>
      <c r="E65" s="63"/>
      <c r="F65" s="63"/>
      <c r="G65" s="148"/>
      <c r="H65" s="63"/>
      <c r="I65" s="63"/>
      <c r="J65" s="63"/>
      <c r="K65" s="63"/>
      <c r="L65" s="63"/>
      <c r="M65" s="63"/>
      <c r="N65" s="63"/>
    </row>
    <row r="66" spans="1:14" ht="15.75" customHeight="1" x14ac:dyDescent="0.3">
      <c r="A66" s="63"/>
      <c r="B66" s="63"/>
      <c r="C66" s="63"/>
      <c r="D66" s="63"/>
      <c r="E66" s="63"/>
      <c r="F66" s="63"/>
      <c r="G66" s="148"/>
      <c r="H66" s="63"/>
      <c r="I66" s="63"/>
      <c r="J66" s="63"/>
      <c r="K66" s="63"/>
      <c r="L66" s="63"/>
      <c r="M66" s="63"/>
      <c r="N66" s="63"/>
    </row>
    <row r="67" spans="1:14" ht="15.75" customHeight="1" x14ac:dyDescent="0.3">
      <c r="A67" s="63"/>
      <c r="B67" s="63"/>
      <c r="C67" s="63"/>
      <c r="D67" s="63"/>
      <c r="E67" s="63"/>
      <c r="F67" s="63"/>
      <c r="G67" s="148"/>
      <c r="H67" s="63"/>
      <c r="I67" s="63"/>
      <c r="J67" s="63"/>
      <c r="K67" s="63"/>
      <c r="L67" s="63"/>
      <c r="M67" s="63"/>
      <c r="N67" s="63"/>
    </row>
    <row r="68" spans="1:14" ht="15.75" customHeight="1" x14ac:dyDescent="0.3">
      <c r="A68" s="63"/>
      <c r="B68" s="63"/>
      <c r="C68" s="63"/>
      <c r="D68" s="63"/>
      <c r="E68" s="63"/>
      <c r="F68" s="63"/>
      <c r="G68" s="148"/>
      <c r="H68" s="63"/>
      <c r="I68" s="63"/>
      <c r="J68" s="63"/>
      <c r="K68" s="63"/>
      <c r="L68" s="63"/>
      <c r="M68" s="63"/>
      <c r="N68" s="63"/>
    </row>
    <row r="69" spans="1:14" ht="15.75" customHeight="1" x14ac:dyDescent="0.3">
      <c r="A69" s="63"/>
      <c r="B69" s="63"/>
      <c r="C69" s="63"/>
      <c r="D69" s="63"/>
      <c r="E69" s="63"/>
      <c r="F69" s="63"/>
      <c r="G69" s="148"/>
      <c r="H69" s="63"/>
      <c r="I69" s="63"/>
      <c r="J69" s="63"/>
      <c r="K69" s="63"/>
      <c r="L69" s="63"/>
      <c r="M69" s="63"/>
      <c r="N69" s="63"/>
    </row>
    <row r="70" spans="1:14" ht="15.75" customHeight="1" x14ac:dyDescent="0.3">
      <c r="A70" s="63"/>
      <c r="B70" s="63"/>
      <c r="C70" s="63"/>
      <c r="D70" s="63"/>
      <c r="E70" s="63"/>
      <c r="F70" s="63"/>
      <c r="G70" s="148"/>
      <c r="H70" s="63"/>
      <c r="I70" s="63"/>
      <c r="J70" s="63"/>
      <c r="K70" s="63"/>
      <c r="L70" s="63"/>
      <c r="M70" s="63"/>
      <c r="N70" s="63"/>
    </row>
    <row r="71" spans="1:14" ht="15.75" customHeight="1" x14ac:dyDescent="0.3">
      <c r="A71" s="63"/>
      <c r="B71" s="63"/>
      <c r="C71" s="63"/>
      <c r="D71" s="63"/>
      <c r="E71" s="63"/>
      <c r="F71" s="63"/>
      <c r="G71" s="148"/>
      <c r="H71" s="63"/>
      <c r="I71" s="63"/>
      <c r="J71" s="63"/>
      <c r="K71" s="63"/>
      <c r="L71" s="63"/>
      <c r="M71" s="63"/>
      <c r="N71" s="63"/>
    </row>
    <row r="72" spans="1:14" ht="15.75" customHeight="1" x14ac:dyDescent="0.3">
      <c r="A72" s="63"/>
      <c r="B72" s="63"/>
      <c r="C72" s="63"/>
      <c r="D72" s="63"/>
      <c r="E72" s="63"/>
      <c r="F72" s="63"/>
      <c r="G72" s="148"/>
      <c r="H72" s="63"/>
      <c r="I72" s="63"/>
      <c r="J72" s="63"/>
      <c r="K72" s="63"/>
      <c r="L72" s="63"/>
      <c r="M72" s="63"/>
      <c r="N72" s="63"/>
    </row>
    <row r="73" spans="1:14" ht="15.75" customHeight="1" x14ac:dyDescent="0.3">
      <c r="A73" s="63"/>
      <c r="B73" s="63"/>
      <c r="C73" s="63"/>
      <c r="D73" s="63"/>
      <c r="E73" s="63"/>
      <c r="F73" s="63"/>
      <c r="G73" s="148"/>
      <c r="H73" s="63"/>
      <c r="I73" s="63"/>
      <c r="J73" s="63"/>
      <c r="K73" s="63"/>
      <c r="L73" s="63"/>
      <c r="M73" s="63"/>
      <c r="N73" s="63"/>
    </row>
    <row r="74" spans="1:14" ht="15.75" customHeight="1" x14ac:dyDescent="0.3">
      <c r="A74" s="63"/>
      <c r="B74" s="63"/>
      <c r="C74" s="63"/>
      <c r="D74" s="63"/>
      <c r="E74" s="63"/>
      <c r="F74" s="63"/>
      <c r="G74" s="148"/>
      <c r="H74" s="63"/>
      <c r="I74" s="63"/>
      <c r="J74" s="63"/>
      <c r="K74" s="63"/>
      <c r="L74" s="63"/>
      <c r="M74" s="63"/>
      <c r="N74" s="63"/>
    </row>
    <row r="75" spans="1:14" ht="15.75" customHeight="1" x14ac:dyDescent="0.3">
      <c r="A75" s="63"/>
      <c r="B75" s="63"/>
      <c r="C75" s="63"/>
      <c r="D75" s="63"/>
      <c r="E75" s="63"/>
      <c r="F75" s="63"/>
      <c r="G75" s="148"/>
      <c r="H75" s="63"/>
      <c r="I75" s="63"/>
      <c r="J75" s="63"/>
      <c r="K75" s="63"/>
      <c r="L75" s="63"/>
      <c r="M75" s="63"/>
      <c r="N75" s="63"/>
    </row>
    <row r="76" spans="1:14" ht="15.75" customHeight="1" x14ac:dyDescent="0.3">
      <c r="A76" s="63"/>
      <c r="B76" s="63"/>
      <c r="C76" s="63"/>
      <c r="D76" s="63"/>
      <c r="E76" s="63"/>
      <c r="F76" s="63"/>
      <c r="G76" s="148"/>
      <c r="H76" s="63"/>
      <c r="I76" s="63"/>
      <c r="J76" s="63"/>
      <c r="K76" s="63"/>
      <c r="L76" s="63"/>
      <c r="M76" s="63"/>
      <c r="N76" s="63"/>
    </row>
    <row r="77" spans="1:14" ht="15.75" customHeight="1" x14ac:dyDescent="0.3">
      <c r="A77" s="63"/>
      <c r="B77" s="63"/>
      <c r="C77" s="63"/>
      <c r="D77" s="63"/>
      <c r="E77" s="63"/>
      <c r="F77" s="63"/>
      <c r="G77" s="148"/>
      <c r="H77" s="63"/>
      <c r="I77" s="63"/>
      <c r="J77" s="63"/>
      <c r="K77" s="63"/>
      <c r="L77" s="63"/>
      <c r="M77" s="63"/>
      <c r="N77" s="63"/>
    </row>
    <row r="78" spans="1:14" ht="15.75" customHeight="1" x14ac:dyDescent="0.3">
      <c r="A78" s="63"/>
      <c r="B78" s="63"/>
      <c r="C78" s="63"/>
      <c r="D78" s="63"/>
      <c r="E78" s="63"/>
      <c r="F78" s="63"/>
      <c r="G78" s="148"/>
      <c r="H78" s="63"/>
      <c r="I78" s="63"/>
      <c r="J78" s="63"/>
      <c r="K78" s="63"/>
      <c r="L78" s="63"/>
      <c r="M78" s="63"/>
      <c r="N78" s="63"/>
    </row>
    <row r="79" spans="1:14" ht="15.75" customHeight="1" x14ac:dyDescent="0.3">
      <c r="A79" s="63"/>
      <c r="B79" s="63"/>
      <c r="C79" s="63"/>
      <c r="D79" s="63"/>
      <c r="E79" s="63"/>
      <c r="F79" s="63"/>
      <c r="G79" s="148"/>
      <c r="H79" s="63"/>
      <c r="I79" s="63"/>
      <c r="J79" s="63"/>
      <c r="K79" s="63"/>
      <c r="L79" s="63"/>
      <c r="M79" s="63"/>
      <c r="N79" s="63"/>
    </row>
    <row r="80" spans="1:14" ht="15.75" customHeight="1" x14ac:dyDescent="0.3">
      <c r="A80" s="63"/>
      <c r="B80" s="63"/>
      <c r="C80" s="63"/>
      <c r="D80" s="63"/>
      <c r="E80" s="63"/>
      <c r="F80" s="63"/>
      <c r="G80" s="148"/>
      <c r="H80" s="63"/>
      <c r="I80" s="63"/>
      <c r="J80" s="63"/>
      <c r="K80" s="63"/>
      <c r="L80" s="63"/>
      <c r="M80" s="63"/>
      <c r="N80" s="63"/>
    </row>
    <row r="81" spans="1:14" ht="15.75" customHeight="1" x14ac:dyDescent="0.3">
      <c r="A81" s="63"/>
      <c r="B81" s="63"/>
      <c r="C81" s="63"/>
      <c r="D81" s="63"/>
      <c r="E81" s="63"/>
      <c r="F81" s="63"/>
      <c r="G81" s="148"/>
      <c r="H81" s="63"/>
      <c r="I81" s="63"/>
      <c r="J81" s="63"/>
      <c r="K81" s="63"/>
      <c r="L81" s="63"/>
      <c r="M81" s="63"/>
      <c r="N81" s="63"/>
    </row>
    <row r="82" spans="1:14" ht="15.75" customHeight="1" x14ac:dyDescent="0.3">
      <c r="A82" s="63"/>
      <c r="B82" s="63"/>
      <c r="C82" s="63"/>
      <c r="D82" s="63"/>
      <c r="E82" s="63"/>
      <c r="F82" s="63"/>
      <c r="G82" s="148"/>
      <c r="H82" s="63"/>
      <c r="I82" s="63"/>
      <c r="J82" s="63"/>
      <c r="K82" s="63"/>
      <c r="L82" s="63"/>
      <c r="M82" s="63"/>
      <c r="N82" s="63"/>
    </row>
    <row r="83" spans="1:14" ht="15.75" customHeight="1" x14ac:dyDescent="0.3">
      <c r="A83" s="63"/>
      <c r="B83" s="63"/>
      <c r="C83" s="63"/>
      <c r="D83" s="63"/>
      <c r="E83" s="63"/>
      <c r="F83" s="63"/>
      <c r="G83" s="148"/>
      <c r="H83" s="63"/>
      <c r="I83" s="63"/>
      <c r="J83" s="63"/>
      <c r="K83" s="63"/>
      <c r="L83" s="63"/>
      <c r="M83" s="63"/>
      <c r="N83" s="63"/>
    </row>
    <row r="84" spans="1:14" ht="15.75" customHeight="1" x14ac:dyDescent="0.3">
      <c r="A84" s="63"/>
      <c r="B84" s="63"/>
      <c r="C84" s="63"/>
      <c r="D84" s="63"/>
      <c r="E84" s="63"/>
      <c r="F84" s="63"/>
      <c r="G84" s="148"/>
      <c r="H84" s="63"/>
      <c r="I84" s="63"/>
      <c r="J84" s="63"/>
      <c r="K84" s="63"/>
      <c r="L84" s="63"/>
      <c r="M84" s="63"/>
      <c r="N84" s="63"/>
    </row>
    <row r="85" spans="1:14" ht="15.75" customHeight="1" x14ac:dyDescent="0.3">
      <c r="A85" s="63"/>
      <c r="B85" s="63"/>
      <c r="C85" s="63"/>
      <c r="D85" s="63"/>
      <c r="E85" s="63"/>
      <c r="F85" s="63"/>
      <c r="G85" s="148"/>
      <c r="H85" s="63"/>
      <c r="I85" s="63"/>
      <c r="J85" s="63"/>
      <c r="K85" s="63"/>
      <c r="L85" s="63"/>
      <c r="M85" s="63"/>
      <c r="N85" s="63"/>
    </row>
    <row r="86" spans="1:14" ht="15.75" customHeight="1" x14ac:dyDescent="0.3">
      <c r="A86" s="63"/>
      <c r="B86" s="63"/>
      <c r="C86" s="63"/>
      <c r="D86" s="63"/>
      <c r="E86" s="63"/>
      <c r="F86" s="63"/>
      <c r="G86" s="148"/>
      <c r="H86" s="63"/>
      <c r="I86" s="63"/>
      <c r="J86" s="63"/>
      <c r="K86" s="63"/>
      <c r="L86" s="63"/>
      <c r="M86" s="63"/>
      <c r="N86" s="63"/>
    </row>
    <row r="87" spans="1:14" ht="15.75" customHeight="1" x14ac:dyDescent="0.3">
      <c r="A87" s="63"/>
      <c r="B87" s="63"/>
      <c r="C87" s="63"/>
      <c r="D87" s="63"/>
      <c r="E87" s="63"/>
      <c r="F87" s="63"/>
      <c r="G87" s="148"/>
      <c r="H87" s="63"/>
      <c r="I87" s="63"/>
      <c r="J87" s="63"/>
      <c r="K87" s="63"/>
      <c r="L87" s="63"/>
      <c r="M87" s="63"/>
      <c r="N87" s="63"/>
    </row>
    <row r="88" spans="1:14" ht="15.75" customHeight="1" x14ac:dyDescent="0.3">
      <c r="A88" s="63"/>
      <c r="B88" s="63"/>
      <c r="C88" s="63"/>
      <c r="D88" s="63"/>
      <c r="E88" s="63"/>
      <c r="F88" s="63"/>
      <c r="G88" s="148"/>
      <c r="H88" s="63"/>
      <c r="I88" s="63"/>
      <c r="J88" s="63"/>
      <c r="K88" s="63"/>
      <c r="L88" s="63"/>
      <c r="M88" s="63"/>
      <c r="N88" s="63"/>
    </row>
    <row r="89" spans="1:14" ht="15.75" customHeight="1" x14ac:dyDescent="0.3">
      <c r="A89" s="63"/>
      <c r="B89" s="63"/>
      <c r="C89" s="63"/>
      <c r="D89" s="63"/>
      <c r="E89" s="63"/>
      <c r="F89" s="63"/>
      <c r="G89" s="148"/>
      <c r="H89" s="63"/>
      <c r="I89" s="63"/>
      <c r="J89" s="63"/>
      <c r="K89" s="63"/>
      <c r="L89" s="63"/>
      <c r="M89" s="63"/>
      <c r="N89" s="63"/>
    </row>
    <row r="90" spans="1:14" ht="15.75" customHeight="1" x14ac:dyDescent="0.3">
      <c r="A90" s="63"/>
      <c r="B90" s="63"/>
      <c r="C90" s="63"/>
      <c r="D90" s="63"/>
      <c r="E90" s="63"/>
      <c r="F90" s="63"/>
      <c r="G90" s="148"/>
      <c r="H90" s="63"/>
      <c r="I90" s="63"/>
      <c r="J90" s="63"/>
      <c r="K90" s="63"/>
      <c r="L90" s="63"/>
      <c r="M90" s="63"/>
      <c r="N90" s="63"/>
    </row>
    <row r="91" spans="1:14" ht="15.75" customHeight="1" x14ac:dyDescent="0.3">
      <c r="A91" s="63"/>
      <c r="B91" s="63"/>
      <c r="C91" s="63"/>
      <c r="D91" s="63"/>
      <c r="E91" s="63"/>
      <c r="F91" s="63"/>
      <c r="G91" s="148"/>
      <c r="H91" s="63"/>
      <c r="I91" s="63"/>
      <c r="J91" s="63"/>
      <c r="K91" s="63"/>
      <c r="L91" s="63"/>
      <c r="M91" s="63"/>
      <c r="N91" s="63"/>
    </row>
    <row r="92" spans="1:14" ht="15.75" customHeight="1" x14ac:dyDescent="0.3">
      <c r="A92" s="63"/>
      <c r="B92" s="63"/>
      <c r="C92" s="63"/>
      <c r="D92" s="63"/>
      <c r="E92" s="63"/>
      <c r="F92" s="63"/>
      <c r="G92" s="148"/>
      <c r="H92" s="63"/>
      <c r="I92" s="63"/>
      <c r="J92" s="63"/>
      <c r="K92" s="63"/>
      <c r="L92" s="63"/>
      <c r="M92" s="63"/>
      <c r="N92" s="63"/>
    </row>
    <row r="93" spans="1:14" ht="15.75" customHeight="1" x14ac:dyDescent="0.3">
      <c r="A93" s="63"/>
      <c r="B93" s="63"/>
      <c r="C93" s="63"/>
      <c r="D93" s="63"/>
      <c r="E93" s="63"/>
      <c r="F93" s="63"/>
      <c r="G93" s="148"/>
      <c r="H93" s="63"/>
      <c r="I93" s="63"/>
      <c r="J93" s="63"/>
      <c r="K93" s="63"/>
      <c r="L93" s="63"/>
      <c r="M93" s="63"/>
      <c r="N93" s="63"/>
    </row>
    <row r="94" spans="1:14" ht="15.75" customHeight="1" x14ac:dyDescent="0.3">
      <c r="A94" s="63"/>
      <c r="B94" s="63"/>
      <c r="C94" s="63"/>
      <c r="D94" s="63"/>
      <c r="E94" s="63"/>
      <c r="F94" s="63"/>
      <c r="G94" s="148"/>
      <c r="H94" s="63"/>
      <c r="I94" s="63"/>
      <c r="J94" s="63"/>
      <c r="K94" s="63"/>
      <c r="L94" s="63"/>
      <c r="M94" s="63"/>
      <c r="N94" s="63"/>
    </row>
    <row r="95" spans="1:14" ht="15.75" customHeight="1" x14ac:dyDescent="0.3">
      <c r="A95" s="63"/>
      <c r="B95" s="63"/>
      <c r="C95" s="63"/>
      <c r="D95" s="63"/>
      <c r="E95" s="63"/>
      <c r="F95" s="63"/>
      <c r="G95" s="148"/>
      <c r="H95" s="63"/>
      <c r="I95" s="63"/>
      <c r="J95" s="63"/>
      <c r="K95" s="63"/>
      <c r="L95" s="63"/>
      <c r="M95" s="63"/>
      <c r="N95" s="63"/>
    </row>
    <row r="96" spans="1:14" ht="15.75" customHeight="1" x14ac:dyDescent="0.3">
      <c r="A96" s="63"/>
      <c r="B96" s="63"/>
      <c r="C96" s="63"/>
      <c r="D96" s="63"/>
      <c r="E96" s="63"/>
      <c r="F96" s="63"/>
      <c r="G96" s="148"/>
      <c r="H96" s="63"/>
      <c r="I96" s="63"/>
      <c r="J96" s="63"/>
      <c r="K96" s="63"/>
      <c r="L96" s="63"/>
      <c r="M96" s="63"/>
      <c r="N96" s="63"/>
    </row>
    <row r="97" spans="1:14" ht="15.75" customHeight="1" x14ac:dyDescent="0.3">
      <c r="A97" s="63"/>
      <c r="B97" s="63"/>
      <c r="C97" s="63"/>
      <c r="D97" s="63"/>
      <c r="E97" s="63"/>
      <c r="F97" s="63"/>
      <c r="G97" s="148"/>
      <c r="H97" s="63"/>
      <c r="I97" s="63"/>
      <c r="J97" s="63"/>
      <c r="K97" s="63"/>
      <c r="L97" s="63"/>
      <c r="M97" s="63"/>
      <c r="N97" s="63"/>
    </row>
    <row r="98" spans="1:14" ht="15.75" customHeight="1" x14ac:dyDescent="0.3">
      <c r="A98" s="63"/>
      <c r="B98" s="63"/>
      <c r="C98" s="63"/>
      <c r="D98" s="63"/>
      <c r="E98" s="63"/>
      <c r="F98" s="63"/>
      <c r="G98" s="148"/>
      <c r="H98" s="63"/>
      <c r="I98" s="63"/>
      <c r="J98" s="63"/>
      <c r="K98" s="63"/>
      <c r="L98" s="63"/>
      <c r="M98" s="63"/>
      <c r="N98" s="63"/>
    </row>
    <row r="99" spans="1:14" ht="15.75" customHeight="1" x14ac:dyDescent="0.3">
      <c r="A99" s="63"/>
      <c r="B99" s="63"/>
      <c r="C99" s="63"/>
      <c r="D99" s="63"/>
      <c r="E99" s="63"/>
      <c r="F99" s="63"/>
      <c r="G99" s="148"/>
      <c r="H99" s="63"/>
      <c r="I99" s="63"/>
      <c r="J99" s="63"/>
      <c r="K99" s="63"/>
      <c r="L99" s="63"/>
      <c r="M99" s="63"/>
      <c r="N99" s="63"/>
    </row>
    <row r="100" spans="1:14" ht="15.75" customHeight="1" x14ac:dyDescent="0.3">
      <c r="A100" s="63"/>
      <c r="B100" s="63"/>
      <c r="C100" s="63"/>
      <c r="D100" s="63"/>
      <c r="E100" s="63"/>
      <c r="F100" s="63"/>
      <c r="G100" s="148"/>
      <c r="H100" s="63"/>
      <c r="I100" s="63"/>
      <c r="J100" s="63"/>
      <c r="K100" s="63"/>
      <c r="L100" s="63"/>
      <c r="M100" s="63"/>
      <c r="N100" s="63"/>
    </row>
    <row r="101" spans="1:14" ht="15.75" customHeight="1" x14ac:dyDescent="0.3">
      <c r="A101" s="63"/>
      <c r="B101" s="63"/>
      <c r="C101" s="63"/>
      <c r="D101" s="63"/>
      <c r="E101" s="63"/>
      <c r="F101" s="63"/>
      <c r="G101" s="148"/>
      <c r="H101" s="63"/>
      <c r="I101" s="63"/>
      <c r="J101" s="63"/>
      <c r="K101" s="63"/>
      <c r="L101" s="63"/>
      <c r="M101" s="63"/>
      <c r="N101" s="63"/>
    </row>
    <row r="102" spans="1:14" ht="15.75" customHeight="1" x14ac:dyDescent="0.3">
      <c r="A102" s="63"/>
      <c r="B102" s="63"/>
      <c r="C102" s="63"/>
      <c r="D102" s="63"/>
      <c r="E102" s="63"/>
      <c r="F102" s="63"/>
      <c r="G102" s="148"/>
      <c r="H102" s="63"/>
      <c r="I102" s="63"/>
      <c r="J102" s="63"/>
      <c r="K102" s="63"/>
      <c r="L102" s="63"/>
      <c r="M102" s="63"/>
      <c r="N102" s="63"/>
    </row>
    <row r="103" spans="1:14" ht="15.75" customHeight="1" x14ac:dyDescent="0.3">
      <c r="A103" s="63"/>
      <c r="B103" s="63"/>
      <c r="C103" s="63"/>
      <c r="D103" s="63"/>
      <c r="E103" s="63"/>
      <c r="F103" s="63"/>
      <c r="G103" s="148"/>
      <c r="H103" s="63"/>
      <c r="I103" s="63"/>
      <c r="J103" s="63"/>
      <c r="K103" s="63"/>
      <c r="L103" s="63"/>
      <c r="M103" s="63"/>
      <c r="N103" s="63"/>
    </row>
    <row r="104" spans="1:14" ht="15.75" customHeight="1" x14ac:dyDescent="0.3">
      <c r="A104" s="63"/>
      <c r="B104" s="63"/>
      <c r="C104" s="63"/>
      <c r="D104" s="63"/>
      <c r="E104" s="63"/>
      <c r="F104" s="63"/>
      <c r="G104" s="148"/>
      <c r="H104" s="63"/>
      <c r="I104" s="63"/>
      <c r="J104" s="63"/>
      <c r="K104" s="63"/>
      <c r="L104" s="63"/>
      <c r="M104" s="63"/>
      <c r="N104" s="63"/>
    </row>
    <row r="105" spans="1:14" ht="15.75" customHeight="1" x14ac:dyDescent="0.3">
      <c r="A105" s="63"/>
      <c r="B105" s="63"/>
      <c r="C105" s="63"/>
      <c r="D105" s="63"/>
      <c r="E105" s="63"/>
      <c r="F105" s="63"/>
      <c r="G105" s="148"/>
      <c r="H105" s="63"/>
      <c r="I105" s="63"/>
      <c r="J105" s="63"/>
      <c r="K105" s="63"/>
      <c r="L105" s="63"/>
      <c r="M105" s="63"/>
      <c r="N105" s="63"/>
    </row>
    <row r="106" spans="1:14" ht="15.75" customHeight="1" x14ac:dyDescent="0.3">
      <c r="A106" s="63"/>
      <c r="B106" s="63"/>
      <c r="C106" s="63"/>
      <c r="D106" s="63"/>
      <c r="E106" s="63"/>
      <c r="F106" s="63"/>
      <c r="G106" s="148"/>
      <c r="H106" s="63"/>
      <c r="I106" s="63"/>
      <c r="J106" s="63"/>
      <c r="K106" s="63"/>
      <c r="L106" s="63"/>
      <c r="M106" s="63"/>
      <c r="N106" s="63"/>
    </row>
    <row r="107" spans="1:14" ht="15.75" customHeight="1" x14ac:dyDescent="0.3">
      <c r="A107" s="63"/>
      <c r="B107" s="63"/>
      <c r="C107" s="63"/>
      <c r="D107" s="63"/>
      <c r="E107" s="63"/>
      <c r="F107" s="63"/>
      <c r="G107" s="148"/>
      <c r="H107" s="63"/>
      <c r="I107" s="63"/>
      <c r="J107" s="63"/>
      <c r="K107" s="63"/>
      <c r="L107" s="63"/>
      <c r="M107" s="63"/>
      <c r="N107" s="63"/>
    </row>
    <row r="108" spans="1:14" ht="15.75" customHeight="1" x14ac:dyDescent="0.3">
      <c r="A108" s="63"/>
      <c r="B108" s="63"/>
      <c r="C108" s="63"/>
      <c r="D108" s="63"/>
      <c r="E108" s="63"/>
      <c r="F108" s="63"/>
      <c r="G108" s="148"/>
      <c r="H108" s="63"/>
      <c r="I108" s="63"/>
      <c r="J108" s="63"/>
      <c r="K108" s="63"/>
      <c r="L108" s="63"/>
      <c r="M108" s="63"/>
      <c r="N108" s="63"/>
    </row>
    <row r="109" spans="1:14" ht="15.75" customHeight="1" x14ac:dyDescent="0.3">
      <c r="A109" s="63"/>
      <c r="B109" s="63"/>
      <c r="C109" s="63"/>
      <c r="D109" s="63"/>
      <c r="E109" s="63"/>
      <c r="F109" s="63"/>
      <c r="G109" s="148"/>
      <c r="H109" s="63"/>
      <c r="I109" s="63"/>
      <c r="J109" s="63"/>
      <c r="K109" s="63"/>
      <c r="L109" s="63"/>
      <c r="M109" s="63"/>
      <c r="N109" s="63"/>
    </row>
    <row r="110" spans="1:14" ht="15.75" customHeight="1" x14ac:dyDescent="0.3">
      <c r="A110" s="63"/>
      <c r="B110" s="63"/>
      <c r="C110" s="63"/>
      <c r="D110" s="63"/>
      <c r="E110" s="63"/>
      <c r="F110" s="63"/>
      <c r="G110" s="148"/>
      <c r="H110" s="63"/>
      <c r="I110" s="63"/>
      <c r="J110" s="63"/>
      <c r="K110" s="63"/>
      <c r="L110" s="63"/>
      <c r="M110" s="63"/>
      <c r="N110" s="63"/>
    </row>
    <row r="111" spans="1:14" ht="15.75" customHeight="1" x14ac:dyDescent="0.3">
      <c r="A111" s="63"/>
      <c r="B111" s="63"/>
      <c r="C111" s="63"/>
      <c r="D111" s="63"/>
      <c r="E111" s="63"/>
      <c r="F111" s="63"/>
      <c r="G111" s="148"/>
      <c r="H111" s="63"/>
      <c r="I111" s="63"/>
      <c r="J111" s="63"/>
      <c r="K111" s="63"/>
      <c r="L111" s="63"/>
      <c r="M111" s="63"/>
      <c r="N111" s="63"/>
    </row>
  </sheetData>
  <hyperlinks>
    <hyperlink ref="A2" location="'Index'!A3" tooltip="Go to the Index sheet" display="á" xr:uid="{4CE50A51-E960-408E-AC5D-EA814E7C8C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3C65-44DF-4B59-BE02-3BE0ACAC18D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878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784</v>
      </c>
      <c r="J2" s="52">
        <v>2</v>
      </c>
    </row>
    <row r="3" spans="1:25" ht="15.75" customHeight="1" x14ac:dyDescent="0.3">
      <c r="A3" s="9" t="s">
        <v>46</v>
      </c>
      <c r="B3" s="9"/>
      <c r="C3" s="9"/>
      <c r="D3" s="9"/>
      <c r="E3" s="7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896</v>
      </c>
      <c r="B4" s="54"/>
      <c r="C4" s="55">
        <v>553</v>
      </c>
      <c r="D4" s="54"/>
      <c r="E4" s="56" t="s">
        <v>15</v>
      </c>
      <c r="F4" s="165">
        <f>SUM(F5:F7)</f>
        <v>473.00299999999999</v>
      </c>
      <c r="G4" s="58" t="s">
        <v>284</v>
      </c>
      <c r="H4" t="s">
        <v>897</v>
      </c>
      <c r="I4"/>
      <c r="J4" s="84">
        <v>533</v>
      </c>
      <c r="K4"/>
      <c r="L4"/>
      <c r="M4">
        <v>533</v>
      </c>
      <c r="N4"/>
      <c r="O4"/>
      <c r="P4"/>
      <c r="Q4"/>
      <c r="R4"/>
      <c r="S4"/>
      <c r="T4"/>
    </row>
    <row r="5" spans="1:25" ht="15.75" customHeight="1" x14ac:dyDescent="0.3">
      <c r="A5" s="166" t="s">
        <v>827</v>
      </c>
      <c r="B5" s="128"/>
      <c r="C5" s="129"/>
      <c r="D5" s="135">
        <v>93.001000000000005</v>
      </c>
      <c r="E5" s="135">
        <v>97</v>
      </c>
      <c r="F5" s="136">
        <f>SUM(D5:E5)</f>
        <v>190.001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132" t="s">
        <v>898</v>
      </c>
      <c r="B6" s="133"/>
      <c r="C6" s="134"/>
      <c r="D6" s="135">
        <v>97.001999999999995</v>
      </c>
      <c r="E6" s="177">
        <v>0</v>
      </c>
      <c r="F6" s="167">
        <f>SUM(D6:E6)</f>
        <v>97.001999999999995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137" t="s">
        <v>819</v>
      </c>
      <c r="B7" s="138"/>
      <c r="C7" s="139"/>
      <c r="D7" s="168">
        <v>94</v>
      </c>
      <c r="E7" s="168">
        <v>92</v>
      </c>
      <c r="F7" s="169">
        <f>SUM(D7:E7)</f>
        <v>186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3" t="s">
        <v>899</v>
      </c>
      <c r="B9" s="54"/>
      <c r="C9" s="55">
        <v>526</v>
      </c>
      <c r="D9" s="54"/>
      <c r="E9" s="56" t="s">
        <v>15</v>
      </c>
      <c r="F9" s="165">
        <f>SUM(F10:F12)</f>
        <v>533.00099999999998</v>
      </c>
      <c r="G9" s="58" t="s">
        <v>284</v>
      </c>
      <c r="H9" s="53" t="s">
        <v>900</v>
      </c>
      <c r="I9" s="54"/>
      <c r="J9" s="55">
        <v>561</v>
      </c>
      <c r="K9" s="54"/>
      <c r="L9" s="56" t="s">
        <v>15</v>
      </c>
      <c r="M9" s="165">
        <f>SUM(M10:M12)</f>
        <v>372.00200000000001</v>
      </c>
      <c r="N9"/>
      <c r="O9"/>
      <c r="P9"/>
      <c r="Q9"/>
      <c r="R9"/>
      <c r="S9"/>
      <c r="T9"/>
    </row>
    <row r="10" spans="1:25" ht="15.75" customHeight="1" x14ac:dyDescent="0.3">
      <c r="A10" s="166" t="s">
        <v>828</v>
      </c>
      <c r="B10" s="128"/>
      <c r="C10" s="129"/>
      <c r="D10" s="135">
        <v>91.001000000000005</v>
      </c>
      <c r="E10" s="135">
        <v>96</v>
      </c>
      <c r="F10" s="136">
        <f>SUM(D10:E10)</f>
        <v>187.001</v>
      </c>
      <c r="G10"/>
      <c r="H10" s="166" t="s">
        <v>470</v>
      </c>
      <c r="I10" s="128"/>
      <c r="J10" s="129"/>
      <c r="K10" s="135">
        <v>94</v>
      </c>
      <c r="L10" s="135">
        <v>94.001000000000005</v>
      </c>
      <c r="M10" s="136">
        <f>SUM(K10:L10)</f>
        <v>188.001</v>
      </c>
      <c r="N10"/>
      <c r="O10"/>
      <c r="P10"/>
      <c r="Q10"/>
      <c r="R10"/>
      <c r="S10"/>
      <c r="T10"/>
    </row>
    <row r="11" spans="1:25" ht="15.75" customHeight="1" x14ac:dyDescent="0.3">
      <c r="A11" s="132" t="s">
        <v>133</v>
      </c>
      <c r="B11" s="133"/>
      <c r="C11" s="134"/>
      <c r="D11" s="135">
        <v>83</v>
      </c>
      <c r="E11" s="135">
        <v>87</v>
      </c>
      <c r="F11" s="167">
        <f>SUM(D11:E11)</f>
        <v>170</v>
      </c>
      <c r="G11"/>
      <c r="H11" s="132" t="s">
        <v>467</v>
      </c>
      <c r="I11" s="133"/>
      <c r="J11" s="134"/>
      <c r="K11" s="135" t="s">
        <v>189</v>
      </c>
      <c r="L11" s="135"/>
      <c r="M11" s="167">
        <f>SUM(K11:L11)</f>
        <v>0</v>
      </c>
      <c r="N11"/>
      <c r="O11"/>
      <c r="P11"/>
      <c r="Q11"/>
      <c r="R11"/>
      <c r="S11"/>
      <c r="T11"/>
    </row>
    <row r="12" spans="1:25" ht="15.75" customHeight="1" x14ac:dyDescent="0.3">
      <c r="A12" s="137" t="s">
        <v>177</v>
      </c>
      <c r="B12" s="138"/>
      <c r="C12" s="139"/>
      <c r="D12" s="168">
        <v>90</v>
      </c>
      <c r="E12" s="168">
        <v>86</v>
      </c>
      <c r="F12" s="169">
        <f>SUM(D12:E12)</f>
        <v>176</v>
      </c>
      <c r="G12"/>
      <c r="H12" s="137" t="s">
        <v>812</v>
      </c>
      <c r="I12" s="138"/>
      <c r="J12" s="139"/>
      <c r="K12" s="168">
        <v>90</v>
      </c>
      <c r="L12" s="168">
        <v>94.001000000000005</v>
      </c>
      <c r="M12" s="169">
        <f>SUM(K12:L12)</f>
        <v>184.001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3" t="s">
        <v>901</v>
      </c>
      <c r="B14" s="54"/>
      <c r="C14" s="55">
        <v>571</v>
      </c>
      <c r="D14" s="54"/>
      <c r="E14" s="56" t="s">
        <v>15</v>
      </c>
      <c r="F14" s="165">
        <f>SUM(F15:F17)</f>
        <v>442</v>
      </c>
      <c r="G14" s="58" t="s">
        <v>284</v>
      </c>
      <c r="H14" s="53" t="s">
        <v>902</v>
      </c>
      <c r="I14" s="54"/>
      <c r="J14" s="55">
        <v>559</v>
      </c>
      <c r="K14" s="54"/>
      <c r="L14" s="56" t="s">
        <v>15</v>
      </c>
      <c r="M14" s="165">
        <f>SUM(M15:M17)</f>
        <v>557.00199999999995</v>
      </c>
      <c r="N14"/>
      <c r="O14"/>
      <c r="P14"/>
      <c r="Q14"/>
      <c r="R14"/>
      <c r="S14"/>
      <c r="T14"/>
    </row>
    <row r="15" spans="1:25" ht="15.75" customHeight="1" x14ac:dyDescent="0.3">
      <c r="A15" s="166" t="s">
        <v>644</v>
      </c>
      <c r="B15" s="128" t="s">
        <v>903</v>
      </c>
      <c r="C15" s="129"/>
      <c r="D15" s="135">
        <v>83</v>
      </c>
      <c r="E15" s="177">
        <v>0</v>
      </c>
      <c r="F15" s="136">
        <f>SUM(D15:E15)</f>
        <v>83</v>
      </c>
      <c r="G15"/>
      <c r="H15" s="166" t="s">
        <v>125</v>
      </c>
      <c r="I15" s="128"/>
      <c r="J15" s="129"/>
      <c r="K15" s="135">
        <v>88</v>
      </c>
      <c r="L15" s="135">
        <v>93.001000000000005</v>
      </c>
      <c r="M15" s="136">
        <f>SUM(K15:L15)</f>
        <v>181.001</v>
      </c>
      <c r="N15"/>
      <c r="O15"/>
      <c r="P15"/>
      <c r="Q15"/>
      <c r="R15"/>
      <c r="S15"/>
      <c r="T15"/>
    </row>
    <row r="16" spans="1:25" ht="15.75" customHeight="1" x14ac:dyDescent="0.3">
      <c r="A16" s="132" t="s">
        <v>811</v>
      </c>
      <c r="B16" s="133"/>
      <c r="C16" s="134"/>
      <c r="D16" s="135">
        <v>92</v>
      </c>
      <c r="E16" s="135">
        <v>81</v>
      </c>
      <c r="F16" s="167">
        <f>SUM(D16:E16)</f>
        <v>173</v>
      </c>
      <c r="G16"/>
      <c r="H16" s="132" t="s">
        <v>815</v>
      </c>
      <c r="I16" s="133"/>
      <c r="J16" s="134"/>
      <c r="K16" s="135">
        <v>94</v>
      </c>
      <c r="L16" s="135">
        <v>96</v>
      </c>
      <c r="M16" s="167">
        <f>SUM(K16:L16)</f>
        <v>190</v>
      </c>
      <c r="N16"/>
      <c r="O16"/>
      <c r="P16"/>
      <c r="Q16"/>
      <c r="R16"/>
      <c r="S16"/>
      <c r="T16"/>
    </row>
    <row r="17" spans="1:20" ht="15.75" customHeight="1" x14ac:dyDescent="0.3">
      <c r="A17" s="137" t="s">
        <v>904</v>
      </c>
      <c r="B17" s="138"/>
      <c r="C17" s="139"/>
      <c r="D17" s="168">
        <v>92</v>
      </c>
      <c r="E17" s="168">
        <v>94</v>
      </c>
      <c r="F17" s="169">
        <f>SUM(D17:E17)</f>
        <v>186</v>
      </c>
      <c r="G17"/>
      <c r="H17" s="137" t="s">
        <v>816</v>
      </c>
      <c r="I17" s="138"/>
      <c r="J17" s="139"/>
      <c r="K17" s="168">
        <v>95.001000000000005</v>
      </c>
      <c r="L17" s="168">
        <v>91</v>
      </c>
      <c r="M17" s="169">
        <f>SUM(K17:L17)</f>
        <v>186.001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E19" s="4"/>
      <c r="H19" s="67" t="s">
        <v>46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905</v>
      </c>
      <c r="E20" s="4"/>
      <c r="H20" s="74" t="s">
        <v>902</v>
      </c>
      <c r="I20" s="75">
        <v>6</v>
      </c>
      <c r="J20" s="75">
        <v>4</v>
      </c>
      <c r="K20" s="75"/>
      <c r="L20" s="75">
        <v>2</v>
      </c>
      <c r="M20" s="174">
        <v>3367.0119999999997</v>
      </c>
      <c r="N20" s="76">
        <v>8</v>
      </c>
      <c r="O20"/>
      <c r="P20"/>
    </row>
    <row r="21" spans="1:20" ht="15.75" customHeight="1" x14ac:dyDescent="0.3">
      <c r="B21" s="68" t="s">
        <v>906</v>
      </c>
      <c r="E21" s="4"/>
      <c r="H21" s="77" t="s">
        <v>896</v>
      </c>
      <c r="I21" s="78">
        <v>6</v>
      </c>
      <c r="J21" s="78">
        <v>4</v>
      </c>
      <c r="K21" s="78"/>
      <c r="L21" s="78">
        <v>2</v>
      </c>
      <c r="M21" s="175">
        <v>3290.0240000000003</v>
      </c>
      <c r="N21" s="79">
        <v>8</v>
      </c>
      <c r="O21"/>
      <c r="P21"/>
    </row>
    <row r="22" spans="1:20" ht="15.75" customHeight="1" x14ac:dyDescent="0.3">
      <c r="B22" s="8" t="s">
        <v>298</v>
      </c>
      <c r="E22" s="4"/>
      <c r="H22" s="77" t="s">
        <v>899</v>
      </c>
      <c r="I22" s="78">
        <v>6</v>
      </c>
      <c r="J22" s="78">
        <v>4</v>
      </c>
      <c r="K22" s="78"/>
      <c r="L22" s="78">
        <v>2</v>
      </c>
      <c r="M22" s="175">
        <v>3244.0120000000006</v>
      </c>
      <c r="N22" s="79">
        <v>8</v>
      </c>
      <c r="O22"/>
      <c r="P22"/>
    </row>
    <row r="23" spans="1:20" ht="15.75" customHeight="1" x14ac:dyDescent="0.3">
      <c r="H23" s="77" t="s">
        <v>900</v>
      </c>
      <c r="I23" s="78">
        <v>6</v>
      </c>
      <c r="J23" s="78">
        <v>3</v>
      </c>
      <c r="K23" s="78"/>
      <c r="L23" s="78">
        <v>3</v>
      </c>
      <c r="M23" s="175">
        <v>2999.0130000000004</v>
      </c>
      <c r="N23" s="79">
        <v>6</v>
      </c>
      <c r="O23"/>
      <c r="P23"/>
    </row>
    <row r="24" spans="1:20" ht="15.75" customHeight="1" x14ac:dyDescent="0.3">
      <c r="H24" s="77" t="s">
        <v>901</v>
      </c>
      <c r="I24" s="78">
        <v>6</v>
      </c>
      <c r="J24" s="78">
        <v>2</v>
      </c>
      <c r="K24" s="78"/>
      <c r="L24" s="78">
        <v>4</v>
      </c>
      <c r="M24" s="175">
        <v>3059.0199999999995</v>
      </c>
      <c r="N24" s="79">
        <v>4</v>
      </c>
      <c r="O24"/>
      <c r="P24"/>
    </row>
    <row r="25" spans="1:20" ht="15.75" customHeight="1" x14ac:dyDescent="0.3">
      <c r="H25" s="80" t="s">
        <v>897</v>
      </c>
      <c r="I25" s="81">
        <v>6</v>
      </c>
      <c r="J25" s="81">
        <v>1</v>
      </c>
      <c r="K25" s="81"/>
      <c r="L25" s="81">
        <v>5</v>
      </c>
      <c r="M25" s="176">
        <v>3198</v>
      </c>
      <c r="N25" s="82">
        <v>2</v>
      </c>
      <c r="O25"/>
      <c r="P2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58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8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8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8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5" customFormat="1" ht="15.75" customHeight="1" x14ac:dyDescent="0.3">
      <c r="G33" s="58"/>
      <c r="U33" s="4"/>
      <c r="V33" s="4"/>
      <c r="W33" s="4"/>
      <c r="X33" s="4"/>
      <c r="Y33" s="4"/>
    </row>
    <row r="34" spans="7:25" customFormat="1" ht="15.75" customHeight="1" x14ac:dyDescent="0.3">
      <c r="G34" s="58"/>
      <c r="U34" s="4"/>
      <c r="V34" s="4"/>
      <c r="W34" s="4"/>
      <c r="X34" s="4"/>
      <c r="Y34" s="4"/>
    </row>
    <row r="35" spans="7:25" customFormat="1" ht="15.75" customHeight="1" x14ac:dyDescent="0.3">
      <c r="G35" s="58"/>
      <c r="U35" s="4"/>
      <c r="V35" s="4"/>
      <c r="W35" s="4"/>
      <c r="X35" s="4"/>
      <c r="Y35" s="4"/>
    </row>
    <row r="36" spans="7:25" customFormat="1" ht="15.75" customHeight="1" x14ac:dyDescent="0.3">
      <c r="G36" s="58"/>
      <c r="U36" s="4"/>
      <c r="V36" s="4"/>
      <c r="W36" s="4"/>
      <c r="X36" s="4"/>
      <c r="Y36" s="4"/>
    </row>
    <row r="37" spans="7:25" customFormat="1" ht="15.75" customHeight="1" x14ac:dyDescent="0.3">
      <c r="G37" s="58"/>
      <c r="U37" s="4"/>
      <c r="V37" s="4"/>
      <c r="W37" s="4"/>
      <c r="X37" s="4"/>
      <c r="Y37" s="4"/>
    </row>
    <row r="38" spans="7:25" customFormat="1" ht="15.75" customHeight="1" x14ac:dyDescent="0.3">
      <c r="G38" s="58"/>
      <c r="U38" s="4"/>
      <c r="V38" s="4"/>
      <c r="W38" s="4"/>
      <c r="X38" s="4"/>
      <c r="Y38" s="4"/>
    </row>
    <row r="39" spans="7:25" customFormat="1" ht="15.75" customHeight="1" x14ac:dyDescent="0.3">
      <c r="G39" s="58"/>
      <c r="U39" s="4"/>
      <c r="V39" s="4"/>
      <c r="W39" s="4"/>
      <c r="X39" s="4"/>
      <c r="Y39" s="4"/>
    </row>
    <row r="40" spans="7:25" customFormat="1" ht="15.75" customHeight="1" x14ac:dyDescent="0.3">
      <c r="G40" s="58"/>
      <c r="U40" s="4"/>
      <c r="V40" s="4"/>
      <c r="W40" s="4"/>
      <c r="X40" s="4"/>
      <c r="Y40" s="4"/>
    </row>
    <row r="41" spans="7:25" customFormat="1" ht="15.75" customHeight="1" x14ac:dyDescent="0.3">
      <c r="G41" s="58"/>
      <c r="U41" s="4"/>
      <c r="V41" s="4"/>
      <c r="W41" s="4"/>
      <c r="X41" s="4"/>
      <c r="Y41" s="4"/>
    </row>
    <row r="42" spans="7:25" customFormat="1" ht="15.75" customHeight="1" x14ac:dyDescent="0.3">
      <c r="G42" s="58"/>
      <c r="U42" s="4"/>
      <c r="V42" s="4"/>
      <c r="W42" s="4"/>
      <c r="X42" s="4"/>
      <c r="Y42" s="4"/>
    </row>
    <row r="43" spans="7:25" customFormat="1" ht="15.75" customHeight="1" x14ac:dyDescent="0.3">
      <c r="G43" s="58"/>
      <c r="U43" s="4"/>
      <c r="V43" s="4"/>
      <c r="W43" s="4"/>
      <c r="X43" s="4"/>
      <c r="Y43" s="4"/>
    </row>
    <row r="44" spans="7:25" customFormat="1" ht="15.75" customHeight="1" x14ac:dyDescent="0.3">
      <c r="G44" s="58"/>
      <c r="U44" s="4"/>
      <c r="V44" s="4"/>
      <c r="W44" s="4"/>
      <c r="X44" s="4"/>
      <c r="Y44" s="4"/>
    </row>
    <row r="45" spans="7:25" customFormat="1" ht="15.75" customHeight="1" x14ac:dyDescent="0.3">
      <c r="G45" s="58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8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8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8"/>
      <c r="Q48" s="4"/>
      <c r="R48" s="4"/>
      <c r="S48" s="4"/>
      <c r="T48" s="4"/>
      <c r="U48" s="4"/>
      <c r="V48" s="4"/>
      <c r="W48" s="4"/>
      <c r="X48" s="4"/>
      <c r="Y48" s="4"/>
    </row>
    <row r="49" spans="1:16" ht="15.75" customHeight="1" x14ac:dyDescent="0.3">
      <c r="A49"/>
      <c r="B49"/>
      <c r="C49"/>
      <c r="D49"/>
      <c r="E49"/>
      <c r="F49"/>
      <c r="G49" s="5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8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63" t="s">
        <v>481</v>
      </c>
      <c r="B53" s="63"/>
      <c r="C53" s="63"/>
      <c r="D53" s="63"/>
      <c r="E53" s="63"/>
      <c r="F53" s="63"/>
      <c r="G53" s="148"/>
      <c r="H53" s="63"/>
      <c r="I53" s="63"/>
      <c r="J53" s="63"/>
      <c r="K53" s="63"/>
      <c r="L53" s="63"/>
      <c r="M53" s="63"/>
      <c r="N53" s="63"/>
    </row>
    <row r="54" spans="1:16" ht="15.75" customHeight="1" x14ac:dyDescent="0.3">
      <c r="A54" s="63"/>
      <c r="B54" s="63"/>
      <c r="C54" s="63"/>
      <c r="D54" s="63"/>
      <c r="E54" s="63"/>
      <c r="F54" s="63"/>
      <c r="G54" s="148"/>
      <c r="H54" s="63"/>
      <c r="I54" s="63"/>
      <c r="J54" s="63"/>
      <c r="K54" s="63"/>
      <c r="L54" s="63"/>
      <c r="M54" s="63"/>
      <c r="N54" s="63"/>
    </row>
    <row r="55" spans="1:16" ht="15.75" customHeight="1" x14ac:dyDescent="0.3">
      <c r="A55" s="4" t="s">
        <v>481</v>
      </c>
      <c r="I55" s="63"/>
      <c r="J55" s="63"/>
      <c r="K55" s="63"/>
      <c r="L55" s="63"/>
      <c r="M55" s="63"/>
      <c r="N55" s="63"/>
    </row>
    <row r="56" spans="1:16" ht="15.75" customHeight="1" x14ac:dyDescent="0.3">
      <c r="I56" s="63"/>
      <c r="J56" s="63"/>
      <c r="K56" s="63"/>
      <c r="L56" s="63"/>
      <c r="M56" s="63"/>
      <c r="N56" s="63"/>
    </row>
    <row r="57" spans="1:16" ht="15.75" customHeight="1" x14ac:dyDescent="0.3">
      <c r="A57" s="4" t="s">
        <v>822</v>
      </c>
      <c r="E57" s="85" t="s">
        <v>166</v>
      </c>
      <c r="G57" s="4"/>
      <c r="H57" s="63"/>
      <c r="I57" s="63"/>
      <c r="J57" s="63"/>
      <c r="K57" s="63"/>
      <c r="L57" s="63"/>
      <c r="M57" s="63"/>
      <c r="N57" s="63"/>
    </row>
    <row r="58" spans="1:16" ht="15.75" customHeight="1" x14ac:dyDescent="0.3">
      <c r="A58" s="4" t="s">
        <v>167</v>
      </c>
      <c r="E58" s="4"/>
      <c r="H58" s="63"/>
      <c r="I58" s="63"/>
      <c r="J58" s="63"/>
      <c r="K58" s="63"/>
      <c r="L58" s="63"/>
      <c r="M58" s="63"/>
      <c r="N58" s="63"/>
    </row>
    <row r="59" spans="1:16" ht="15.75" customHeight="1" x14ac:dyDescent="0.3">
      <c r="A59" s="63"/>
      <c r="B59" s="63"/>
      <c r="C59" s="63"/>
      <c r="D59" s="63"/>
      <c r="E59" s="63"/>
      <c r="F59" s="63"/>
      <c r="G59" s="148"/>
      <c r="H59" s="63"/>
      <c r="I59" s="63"/>
      <c r="J59" s="63"/>
      <c r="K59" s="63"/>
      <c r="L59" s="63"/>
      <c r="M59" s="63"/>
      <c r="N59" s="63"/>
    </row>
    <row r="60" spans="1:16" ht="15.75" customHeight="1" x14ac:dyDescent="0.3">
      <c r="A60" s="63"/>
      <c r="B60" s="63"/>
      <c r="C60" s="63"/>
      <c r="D60" s="63"/>
      <c r="E60" s="63"/>
      <c r="F60" s="63"/>
      <c r="G60" s="148"/>
      <c r="H60" s="63"/>
      <c r="I60" s="63"/>
      <c r="J60" s="63"/>
      <c r="K60" s="63"/>
      <c r="L60" s="63"/>
      <c r="M60" s="63"/>
      <c r="N60" s="63"/>
    </row>
    <row r="61" spans="1:16" ht="15.75" customHeight="1" x14ac:dyDescent="0.3">
      <c r="A61" s="63"/>
      <c r="B61" s="63"/>
      <c r="C61" s="63"/>
      <c r="D61" s="63"/>
      <c r="E61" s="63"/>
      <c r="F61" s="63"/>
      <c r="G61" s="148"/>
      <c r="H61" s="63"/>
      <c r="I61" s="63"/>
      <c r="J61" s="63"/>
      <c r="K61" s="63"/>
      <c r="L61" s="63"/>
      <c r="M61" s="63"/>
      <c r="N61" s="63"/>
    </row>
    <row r="62" spans="1:16" ht="15.75" customHeight="1" x14ac:dyDescent="0.3">
      <c r="A62" s="63"/>
      <c r="B62" s="63"/>
      <c r="C62" s="63"/>
      <c r="D62" s="63"/>
      <c r="E62" s="63"/>
      <c r="F62" s="63"/>
      <c r="G62" s="148"/>
      <c r="H62" s="63"/>
      <c r="I62" s="63"/>
      <c r="J62" s="63"/>
      <c r="K62" s="63"/>
      <c r="L62" s="63"/>
      <c r="M62" s="63"/>
      <c r="N62" s="63"/>
    </row>
    <row r="63" spans="1:16" ht="15.75" customHeight="1" x14ac:dyDescent="0.3">
      <c r="A63" s="63"/>
      <c r="B63" s="63"/>
      <c r="C63" s="63"/>
      <c r="D63" s="63"/>
      <c r="E63" s="63"/>
      <c r="F63" s="63"/>
      <c r="G63" s="148"/>
      <c r="H63" s="63"/>
      <c r="I63" s="63"/>
      <c r="J63" s="63"/>
      <c r="K63" s="63"/>
      <c r="L63" s="63"/>
      <c r="M63" s="63"/>
      <c r="N63" s="63"/>
    </row>
    <row r="64" spans="1:16" ht="15.75" customHeight="1" x14ac:dyDescent="0.3">
      <c r="A64" s="63"/>
      <c r="B64" s="63"/>
      <c r="C64" s="63"/>
      <c r="D64" s="63"/>
      <c r="E64" s="63"/>
      <c r="F64" s="63"/>
      <c r="G64" s="148"/>
      <c r="H64" s="63"/>
      <c r="I64" s="63"/>
      <c r="J64" s="63"/>
      <c r="K64" s="63"/>
      <c r="L64" s="63"/>
      <c r="M64" s="63"/>
      <c r="N64" s="63"/>
    </row>
    <row r="65" spans="1:14" ht="15.75" customHeight="1" x14ac:dyDescent="0.3">
      <c r="A65" s="63"/>
      <c r="B65" s="63"/>
      <c r="C65" s="63"/>
      <c r="D65" s="63"/>
      <c r="E65" s="63"/>
      <c r="F65" s="63"/>
      <c r="G65" s="148"/>
      <c r="H65" s="63"/>
      <c r="I65" s="63"/>
      <c r="J65" s="63"/>
      <c r="K65" s="63"/>
      <c r="L65" s="63"/>
      <c r="M65" s="63"/>
      <c r="N65" s="63"/>
    </row>
    <row r="66" spans="1:14" ht="15.75" customHeight="1" x14ac:dyDescent="0.3">
      <c r="A66" s="63"/>
      <c r="B66" s="63"/>
      <c r="C66" s="63"/>
      <c r="D66" s="63"/>
      <c r="E66" s="63"/>
      <c r="F66" s="63"/>
      <c r="G66" s="148"/>
      <c r="H66" s="63"/>
      <c r="I66" s="63"/>
      <c r="J66" s="63"/>
      <c r="K66" s="63"/>
      <c r="L66" s="63"/>
      <c r="M66" s="63"/>
      <c r="N66" s="63"/>
    </row>
    <row r="67" spans="1:14" ht="15.75" customHeight="1" x14ac:dyDescent="0.3">
      <c r="A67" s="63"/>
      <c r="B67" s="63"/>
      <c r="C67" s="63"/>
      <c r="D67" s="63"/>
      <c r="E67" s="63"/>
      <c r="F67" s="63"/>
      <c r="G67" s="148"/>
      <c r="H67" s="63"/>
      <c r="I67" s="63"/>
      <c r="J67" s="63"/>
      <c r="K67" s="63"/>
      <c r="L67" s="63"/>
      <c r="M67" s="63"/>
      <c r="N67" s="63"/>
    </row>
    <row r="68" spans="1:14" ht="15.75" customHeight="1" x14ac:dyDescent="0.3">
      <c r="A68" s="63"/>
      <c r="B68" s="63"/>
      <c r="C68" s="63"/>
      <c r="D68" s="63"/>
      <c r="E68" s="63"/>
      <c r="F68" s="63"/>
      <c r="G68" s="148"/>
      <c r="H68" s="63"/>
      <c r="I68" s="63"/>
      <c r="J68" s="63"/>
      <c r="K68" s="63"/>
      <c r="L68" s="63"/>
      <c r="M68" s="63"/>
      <c r="N68" s="63"/>
    </row>
    <row r="69" spans="1:14" ht="15.75" customHeight="1" x14ac:dyDescent="0.3">
      <c r="A69" s="63"/>
      <c r="B69" s="63"/>
      <c r="C69" s="63"/>
      <c r="D69" s="63"/>
      <c r="E69" s="63"/>
      <c r="F69" s="63"/>
      <c r="G69" s="148"/>
      <c r="H69" s="63"/>
      <c r="I69" s="63"/>
      <c r="J69" s="63"/>
      <c r="K69" s="63"/>
      <c r="L69" s="63"/>
      <c r="M69" s="63"/>
      <c r="N69" s="63"/>
    </row>
    <row r="70" spans="1:14" ht="15.75" customHeight="1" x14ac:dyDescent="0.3">
      <c r="A70" s="63"/>
      <c r="B70" s="63"/>
      <c r="C70" s="63"/>
      <c r="D70" s="63"/>
      <c r="E70" s="63"/>
      <c r="F70" s="63"/>
      <c r="G70" s="148"/>
      <c r="H70" s="63"/>
      <c r="I70" s="63"/>
      <c r="J70" s="63"/>
      <c r="K70" s="63"/>
      <c r="L70" s="63"/>
      <c r="M70" s="63"/>
      <c r="N70" s="63"/>
    </row>
    <row r="71" spans="1:14" ht="15.75" customHeight="1" x14ac:dyDescent="0.3">
      <c r="A71" s="63"/>
      <c r="B71" s="63"/>
      <c r="C71" s="63"/>
      <c r="D71" s="63"/>
      <c r="E71" s="63"/>
      <c r="F71" s="63"/>
      <c r="G71" s="148"/>
      <c r="H71" s="63"/>
      <c r="I71" s="63"/>
      <c r="J71" s="63"/>
      <c r="K71" s="63"/>
      <c r="L71" s="63"/>
      <c r="M71" s="63"/>
      <c r="N71" s="63"/>
    </row>
    <row r="72" spans="1:14" ht="15.75" customHeight="1" x14ac:dyDescent="0.3">
      <c r="A72" s="63"/>
      <c r="B72" s="63"/>
      <c r="C72" s="63"/>
      <c r="D72" s="63"/>
      <c r="E72" s="63"/>
      <c r="F72" s="63"/>
      <c r="G72" s="148"/>
      <c r="H72" s="63"/>
      <c r="I72" s="63"/>
      <c r="J72" s="63"/>
      <c r="K72" s="63"/>
      <c r="L72" s="63"/>
      <c r="M72" s="63"/>
      <c r="N72" s="63"/>
    </row>
    <row r="73" spans="1:14" ht="15.75" customHeight="1" x14ac:dyDescent="0.3">
      <c r="A73" s="63"/>
      <c r="B73" s="63"/>
      <c r="C73" s="63"/>
      <c r="D73" s="63"/>
      <c r="E73" s="63"/>
      <c r="F73" s="63"/>
      <c r="G73" s="148"/>
      <c r="H73" s="63"/>
      <c r="I73" s="63"/>
      <c r="J73" s="63"/>
      <c r="K73" s="63"/>
      <c r="L73" s="63"/>
      <c r="M73" s="63"/>
      <c r="N73" s="63"/>
    </row>
    <row r="74" spans="1:14" ht="15.75" customHeight="1" x14ac:dyDescent="0.3">
      <c r="A74" s="63"/>
      <c r="B74" s="63"/>
      <c r="C74" s="63"/>
      <c r="D74" s="63"/>
      <c r="E74" s="63"/>
      <c r="F74" s="63"/>
      <c r="G74" s="148"/>
      <c r="H74" s="63"/>
      <c r="I74" s="63"/>
      <c r="J74" s="63"/>
      <c r="K74" s="63"/>
      <c r="L74" s="63"/>
      <c r="M74" s="63"/>
      <c r="N74" s="63"/>
    </row>
    <row r="75" spans="1:14" ht="15.75" customHeight="1" x14ac:dyDescent="0.3">
      <c r="A75" s="63"/>
      <c r="B75" s="63"/>
      <c r="C75" s="63"/>
      <c r="D75" s="63"/>
      <c r="E75" s="63"/>
      <c r="F75" s="63"/>
      <c r="G75" s="148"/>
      <c r="H75" s="63"/>
      <c r="I75" s="63"/>
      <c r="J75" s="63"/>
      <c r="K75" s="63"/>
      <c r="L75" s="63"/>
      <c r="M75" s="63"/>
      <c r="N75" s="63"/>
    </row>
    <row r="76" spans="1:14" ht="15.75" customHeight="1" x14ac:dyDescent="0.3">
      <c r="A76" s="63"/>
      <c r="B76" s="63"/>
      <c r="C76" s="63"/>
      <c r="D76" s="63"/>
      <c r="E76" s="63"/>
      <c r="F76" s="63"/>
      <c r="G76" s="148"/>
      <c r="H76" s="63"/>
      <c r="I76" s="63"/>
      <c r="J76" s="63"/>
      <c r="K76" s="63"/>
      <c r="L76" s="63"/>
      <c r="M76" s="63"/>
      <c r="N76" s="63"/>
    </row>
    <row r="77" spans="1:14" ht="15.75" customHeight="1" x14ac:dyDescent="0.3">
      <c r="A77" s="63"/>
      <c r="B77" s="63"/>
      <c r="C77" s="63"/>
      <c r="D77" s="63"/>
      <c r="E77" s="63"/>
      <c r="F77" s="63"/>
      <c r="G77" s="148"/>
      <c r="H77" s="63"/>
      <c r="I77" s="63"/>
      <c r="J77" s="63"/>
      <c r="K77" s="63"/>
      <c r="L77" s="63"/>
      <c r="M77" s="63"/>
      <c r="N77" s="63"/>
    </row>
    <row r="78" spans="1:14" ht="15.75" customHeight="1" x14ac:dyDescent="0.3">
      <c r="A78" s="63"/>
      <c r="B78" s="63"/>
      <c r="C78" s="63"/>
      <c r="D78" s="63"/>
      <c r="E78" s="63"/>
      <c r="F78" s="63"/>
      <c r="G78" s="148"/>
      <c r="H78" s="63"/>
      <c r="I78" s="63"/>
      <c r="J78" s="63"/>
      <c r="K78" s="63"/>
      <c r="L78" s="63"/>
      <c r="M78" s="63"/>
      <c r="N78" s="63"/>
    </row>
    <row r="79" spans="1:14" ht="15.75" customHeight="1" x14ac:dyDescent="0.3">
      <c r="A79" s="63"/>
      <c r="B79" s="63"/>
      <c r="C79" s="63"/>
      <c r="D79" s="63"/>
      <c r="E79" s="63"/>
      <c r="F79" s="63"/>
      <c r="G79" s="148"/>
      <c r="H79" s="63"/>
      <c r="I79" s="63"/>
      <c r="J79" s="63"/>
      <c r="K79" s="63"/>
      <c r="L79" s="63"/>
      <c r="M79" s="63"/>
      <c r="N79" s="63"/>
    </row>
    <row r="80" spans="1:14" ht="15.75" customHeight="1" x14ac:dyDescent="0.3">
      <c r="A80" s="63"/>
      <c r="B80" s="63"/>
      <c r="C80" s="63"/>
      <c r="D80" s="63"/>
      <c r="E80" s="63"/>
      <c r="F80" s="63"/>
      <c r="G80" s="148"/>
      <c r="H80" s="63"/>
      <c r="I80" s="63"/>
      <c r="J80" s="63"/>
      <c r="K80" s="63"/>
      <c r="L80" s="63"/>
      <c r="M80" s="63"/>
      <c r="N80" s="63"/>
    </row>
    <row r="81" spans="1:14" ht="15.75" customHeight="1" x14ac:dyDescent="0.3">
      <c r="A81" s="63"/>
      <c r="B81" s="63"/>
      <c r="C81" s="63"/>
      <c r="D81" s="63"/>
      <c r="E81" s="63"/>
      <c r="F81" s="63"/>
      <c r="G81" s="148"/>
      <c r="H81" s="63"/>
      <c r="I81" s="63"/>
      <c r="J81" s="63"/>
      <c r="K81" s="63"/>
      <c r="L81" s="63"/>
      <c r="M81" s="63"/>
      <c r="N81" s="63"/>
    </row>
    <row r="82" spans="1:14" ht="15.75" customHeight="1" x14ac:dyDescent="0.3">
      <c r="A82" s="63"/>
      <c r="B82" s="63"/>
      <c r="C82" s="63"/>
      <c r="D82" s="63"/>
      <c r="E82" s="63"/>
      <c r="F82" s="63"/>
      <c r="G82" s="148"/>
      <c r="H82" s="63"/>
      <c r="I82" s="63"/>
      <c r="J82" s="63"/>
      <c r="K82" s="63"/>
      <c r="L82" s="63"/>
      <c r="M82" s="63"/>
      <c r="N82" s="63"/>
    </row>
    <row r="83" spans="1:14" ht="15.75" customHeight="1" x14ac:dyDescent="0.3">
      <c r="A83" s="63"/>
      <c r="B83" s="63"/>
      <c r="C83" s="63"/>
      <c r="D83" s="63"/>
      <c r="E83" s="63"/>
      <c r="F83" s="63"/>
      <c r="G83" s="148"/>
      <c r="H83" s="63"/>
      <c r="I83" s="63"/>
      <c r="J83" s="63"/>
      <c r="K83" s="63"/>
      <c r="L83" s="63"/>
      <c r="M83" s="63"/>
      <c r="N83" s="63"/>
    </row>
    <row r="84" spans="1:14" ht="15.75" customHeight="1" x14ac:dyDescent="0.3">
      <c r="A84" s="63"/>
      <c r="B84" s="63"/>
      <c r="C84" s="63"/>
      <c r="D84" s="63"/>
      <c r="E84" s="63"/>
      <c r="F84" s="63"/>
      <c r="G84" s="148"/>
      <c r="H84" s="63"/>
      <c r="I84" s="63"/>
      <c r="J84" s="63"/>
      <c r="K84" s="63"/>
      <c r="L84" s="63"/>
      <c r="M84" s="63"/>
      <c r="N84" s="63"/>
    </row>
    <row r="85" spans="1:14" ht="15.75" customHeight="1" x14ac:dyDescent="0.3">
      <c r="A85" s="63"/>
      <c r="B85" s="63"/>
      <c r="C85" s="63"/>
      <c r="D85" s="63"/>
      <c r="E85" s="63"/>
      <c r="F85" s="63"/>
      <c r="G85" s="148"/>
      <c r="H85" s="63"/>
      <c r="I85" s="63"/>
      <c r="J85" s="63"/>
      <c r="K85" s="63"/>
      <c r="L85" s="63"/>
      <c r="M85" s="63"/>
      <c r="N85" s="63"/>
    </row>
    <row r="86" spans="1:14" ht="15.75" customHeight="1" x14ac:dyDescent="0.3">
      <c r="A86" s="63"/>
      <c r="B86" s="63"/>
      <c r="C86" s="63"/>
      <c r="D86" s="63"/>
      <c r="E86" s="63"/>
      <c r="F86" s="63"/>
      <c r="G86" s="148"/>
      <c r="H86" s="63"/>
      <c r="I86" s="63"/>
      <c r="J86" s="63"/>
      <c r="K86" s="63"/>
      <c r="L86" s="63"/>
      <c r="M86" s="63"/>
      <c r="N86" s="63"/>
    </row>
    <row r="87" spans="1:14" ht="15.75" customHeight="1" x14ac:dyDescent="0.3">
      <c r="A87" s="63"/>
      <c r="B87" s="63"/>
      <c r="C87" s="63"/>
      <c r="D87" s="63"/>
      <c r="E87" s="63"/>
      <c r="F87" s="63"/>
      <c r="G87" s="148"/>
      <c r="H87" s="63"/>
      <c r="I87" s="63"/>
      <c r="J87" s="63"/>
      <c r="K87" s="63"/>
      <c r="L87" s="63"/>
      <c r="M87" s="63"/>
      <c r="N87" s="63"/>
    </row>
    <row r="88" spans="1:14" ht="15.75" customHeight="1" x14ac:dyDescent="0.3">
      <c r="A88" s="63"/>
      <c r="B88" s="63"/>
      <c r="C88" s="63"/>
      <c r="D88" s="63"/>
      <c r="E88" s="63"/>
      <c r="F88" s="63"/>
      <c r="G88" s="148"/>
      <c r="H88" s="63"/>
      <c r="I88" s="63"/>
      <c r="J88" s="63"/>
      <c r="K88" s="63"/>
      <c r="L88" s="63"/>
      <c r="M88" s="63"/>
      <c r="N88" s="63"/>
    </row>
    <row r="89" spans="1:14" ht="15.75" customHeight="1" x14ac:dyDescent="0.3">
      <c r="A89" s="63"/>
      <c r="B89" s="63"/>
      <c r="C89" s="63"/>
      <c r="D89" s="63"/>
      <c r="E89" s="63"/>
      <c r="F89" s="63"/>
      <c r="G89" s="148"/>
      <c r="H89" s="63"/>
      <c r="I89" s="63"/>
      <c r="J89" s="63"/>
      <c r="K89" s="63"/>
      <c r="L89" s="63"/>
      <c r="M89" s="63"/>
      <c r="N89" s="63"/>
    </row>
    <row r="90" spans="1:14" ht="15.75" customHeight="1" x14ac:dyDescent="0.3">
      <c r="A90" s="63"/>
      <c r="B90" s="63"/>
      <c r="C90" s="63"/>
      <c r="D90" s="63"/>
      <c r="E90" s="63"/>
      <c r="F90" s="63"/>
      <c r="G90" s="148"/>
      <c r="H90" s="63"/>
      <c r="I90" s="63"/>
      <c r="J90" s="63"/>
      <c r="K90" s="63"/>
      <c r="L90" s="63"/>
      <c r="M90" s="63"/>
      <c r="N90" s="63"/>
    </row>
    <row r="91" spans="1:14" ht="15.75" customHeight="1" x14ac:dyDescent="0.3">
      <c r="A91" s="63"/>
      <c r="B91" s="63"/>
      <c r="C91" s="63"/>
      <c r="D91" s="63"/>
      <c r="E91" s="63"/>
      <c r="F91" s="63"/>
      <c r="G91" s="148"/>
      <c r="H91" s="63"/>
      <c r="I91" s="63"/>
      <c r="J91" s="63"/>
      <c r="K91" s="63"/>
      <c r="L91" s="63"/>
      <c r="M91" s="63"/>
      <c r="N91" s="63"/>
    </row>
    <row r="92" spans="1:14" ht="15.75" customHeight="1" x14ac:dyDescent="0.3">
      <c r="A92" s="63"/>
      <c r="B92" s="63"/>
      <c r="C92" s="63"/>
      <c r="D92" s="63"/>
      <c r="E92" s="63"/>
      <c r="F92" s="63"/>
      <c r="G92" s="148"/>
      <c r="H92" s="63"/>
      <c r="I92" s="63"/>
      <c r="J92" s="63"/>
      <c r="K92" s="63"/>
      <c r="L92" s="63"/>
      <c r="M92" s="63"/>
      <c r="N92" s="63"/>
    </row>
    <row r="93" spans="1:14" ht="15.75" customHeight="1" x14ac:dyDescent="0.3">
      <c r="A93" s="63"/>
      <c r="B93" s="63"/>
      <c r="C93" s="63"/>
      <c r="D93" s="63"/>
      <c r="E93" s="63"/>
      <c r="F93" s="63"/>
      <c r="G93" s="148"/>
      <c r="H93" s="63"/>
      <c r="I93" s="63"/>
      <c r="J93" s="63"/>
      <c r="K93" s="63"/>
      <c r="L93" s="63"/>
      <c r="M93" s="63"/>
      <c r="N93" s="63"/>
    </row>
    <row r="94" spans="1:14" ht="15.75" customHeight="1" x14ac:dyDescent="0.3">
      <c r="A94" s="63"/>
      <c r="B94" s="63"/>
      <c r="C94" s="63"/>
      <c r="D94" s="63"/>
      <c r="E94" s="63"/>
      <c r="F94" s="63"/>
      <c r="G94" s="148"/>
      <c r="H94" s="63"/>
      <c r="I94" s="63"/>
      <c r="J94" s="63"/>
      <c r="K94" s="63"/>
      <c r="L94" s="63"/>
      <c r="M94" s="63"/>
      <c r="N94" s="63"/>
    </row>
    <row r="95" spans="1:14" ht="15.75" customHeight="1" x14ac:dyDescent="0.3">
      <c r="A95" s="63"/>
      <c r="B95" s="63"/>
      <c r="C95" s="63"/>
      <c r="D95" s="63"/>
      <c r="E95" s="63"/>
      <c r="F95" s="63"/>
      <c r="G95" s="148"/>
      <c r="H95" s="63"/>
      <c r="I95" s="63"/>
      <c r="J95" s="63"/>
      <c r="K95" s="63"/>
      <c r="L95" s="63"/>
      <c r="M95" s="63"/>
      <c r="N95" s="63"/>
    </row>
    <row r="96" spans="1:14" ht="15.75" customHeight="1" x14ac:dyDescent="0.3">
      <c r="A96" s="63"/>
      <c r="B96" s="63"/>
      <c r="C96" s="63"/>
      <c r="D96" s="63"/>
      <c r="E96" s="63"/>
      <c r="F96" s="63"/>
      <c r="G96" s="148"/>
      <c r="H96" s="63"/>
      <c r="I96" s="63"/>
      <c r="J96" s="63"/>
      <c r="K96" s="63"/>
      <c r="L96" s="63"/>
      <c r="M96" s="63"/>
      <c r="N96" s="63"/>
    </row>
    <row r="97" spans="1:14" ht="15.75" customHeight="1" x14ac:dyDescent="0.3">
      <c r="A97" s="63"/>
      <c r="B97" s="63"/>
      <c r="C97" s="63"/>
      <c r="D97" s="63"/>
      <c r="E97" s="63"/>
      <c r="F97" s="63"/>
      <c r="G97" s="148"/>
      <c r="H97" s="63"/>
      <c r="I97" s="63"/>
      <c r="J97" s="63"/>
      <c r="K97" s="63"/>
      <c r="L97" s="63"/>
      <c r="M97" s="63"/>
      <c r="N97" s="63"/>
    </row>
    <row r="98" spans="1:14" ht="15.75" customHeight="1" x14ac:dyDescent="0.3">
      <c r="A98" s="63"/>
      <c r="B98" s="63"/>
      <c r="C98" s="63"/>
      <c r="D98" s="63"/>
      <c r="E98" s="63"/>
      <c r="F98" s="63"/>
      <c r="G98" s="148"/>
      <c r="H98" s="63"/>
      <c r="I98" s="63"/>
      <c r="J98" s="63"/>
      <c r="K98" s="63"/>
      <c r="L98" s="63"/>
      <c r="M98" s="63"/>
      <c r="N98" s="63"/>
    </row>
    <row r="99" spans="1:14" ht="15.75" customHeight="1" x14ac:dyDescent="0.3">
      <c r="A99" s="63"/>
      <c r="B99" s="63"/>
      <c r="C99" s="63"/>
      <c r="D99" s="63"/>
      <c r="E99" s="63"/>
      <c r="F99" s="63"/>
      <c r="G99" s="148"/>
      <c r="H99" s="63"/>
      <c r="I99" s="63"/>
      <c r="J99" s="63"/>
      <c r="K99" s="63"/>
      <c r="L99" s="63"/>
      <c r="M99" s="63"/>
      <c r="N99" s="63"/>
    </row>
    <row r="100" spans="1:14" ht="15.75" customHeight="1" x14ac:dyDescent="0.3">
      <c r="A100" s="63"/>
      <c r="B100" s="63"/>
      <c r="C100" s="63"/>
      <c r="D100" s="63"/>
      <c r="E100" s="63"/>
      <c r="F100" s="63"/>
      <c r="G100" s="148"/>
      <c r="H100" s="63"/>
      <c r="I100" s="63"/>
      <c r="J100" s="63"/>
      <c r="K100" s="63"/>
      <c r="L100" s="63"/>
      <c r="M100" s="63"/>
      <c r="N100" s="63"/>
    </row>
    <row r="101" spans="1:14" ht="15.75" customHeight="1" x14ac:dyDescent="0.3">
      <c r="A101" s="63"/>
      <c r="B101" s="63"/>
      <c r="C101" s="63"/>
      <c r="D101" s="63"/>
      <c r="E101" s="63"/>
      <c r="F101" s="63"/>
      <c r="G101" s="148"/>
      <c r="H101" s="63"/>
      <c r="I101" s="63"/>
      <c r="J101" s="63"/>
      <c r="K101" s="63"/>
      <c r="L101" s="63"/>
      <c r="M101" s="63"/>
      <c r="N101" s="63"/>
    </row>
    <row r="102" spans="1:14" ht="15.75" customHeight="1" x14ac:dyDescent="0.3">
      <c r="A102" s="63"/>
      <c r="B102" s="63"/>
      <c r="C102" s="63"/>
      <c r="D102" s="63"/>
      <c r="E102" s="63"/>
      <c r="F102" s="63"/>
      <c r="G102" s="148"/>
      <c r="H102" s="63"/>
      <c r="I102" s="63"/>
      <c r="J102" s="63"/>
      <c r="K102" s="63"/>
      <c r="L102" s="63"/>
      <c r="M102" s="63"/>
      <c r="N102" s="63"/>
    </row>
    <row r="103" spans="1:14" ht="15.75" customHeight="1" x14ac:dyDescent="0.3">
      <c r="A103" s="63"/>
      <c r="B103" s="63"/>
      <c r="C103" s="63"/>
      <c r="D103" s="63"/>
      <c r="E103" s="63"/>
      <c r="F103" s="63"/>
      <c r="G103" s="148"/>
      <c r="H103" s="63"/>
      <c r="I103" s="63"/>
      <c r="J103" s="63"/>
      <c r="K103" s="63"/>
      <c r="L103" s="63"/>
      <c r="M103" s="63"/>
      <c r="N103" s="63"/>
    </row>
    <row r="104" spans="1:14" ht="15.75" customHeight="1" x14ac:dyDescent="0.3">
      <c r="A104" s="63"/>
      <c r="B104" s="63"/>
      <c r="C104" s="63"/>
      <c r="D104" s="63"/>
      <c r="E104" s="63"/>
      <c r="F104" s="63"/>
      <c r="G104" s="148"/>
      <c r="H104" s="63"/>
      <c r="I104" s="63"/>
      <c r="J104" s="63"/>
      <c r="K104" s="63"/>
      <c r="L104" s="63"/>
      <c r="M104" s="63"/>
      <c r="N104" s="63"/>
    </row>
    <row r="105" spans="1:14" ht="15.75" customHeight="1" x14ac:dyDescent="0.3">
      <c r="A105" s="63"/>
      <c r="B105" s="63"/>
      <c r="C105" s="63"/>
      <c r="D105" s="63"/>
      <c r="E105" s="63"/>
      <c r="F105" s="63"/>
      <c r="G105" s="148"/>
      <c r="H105" s="63"/>
      <c r="I105" s="63"/>
      <c r="J105" s="63"/>
      <c r="K105" s="63"/>
      <c r="L105" s="63"/>
      <c r="M105" s="63"/>
      <c r="N105" s="63"/>
    </row>
    <row r="106" spans="1:14" ht="15.75" customHeight="1" x14ac:dyDescent="0.3">
      <c r="A106" s="63"/>
      <c r="B106" s="63"/>
      <c r="C106" s="63"/>
      <c r="D106" s="63"/>
      <c r="E106" s="63"/>
      <c r="F106" s="63"/>
      <c r="G106" s="148"/>
      <c r="H106" s="63"/>
      <c r="I106" s="63"/>
      <c r="J106" s="63"/>
      <c r="K106" s="63"/>
      <c r="L106" s="63"/>
      <c r="M106" s="63"/>
      <c r="N106" s="63"/>
    </row>
    <row r="107" spans="1:14" ht="15.75" customHeight="1" x14ac:dyDescent="0.3">
      <c r="A107" s="63"/>
      <c r="B107" s="63"/>
      <c r="C107" s="63"/>
      <c r="D107" s="63"/>
      <c r="E107" s="63"/>
      <c r="F107" s="63"/>
      <c r="G107" s="148"/>
      <c r="H107" s="63"/>
      <c r="I107" s="63"/>
      <c r="J107" s="63"/>
      <c r="K107" s="63"/>
      <c r="L107" s="63"/>
      <c r="M107" s="63"/>
      <c r="N107" s="63"/>
    </row>
    <row r="108" spans="1:14" ht="15.75" customHeight="1" x14ac:dyDescent="0.3">
      <c r="A108" s="63"/>
      <c r="B108" s="63"/>
      <c r="C108" s="63"/>
      <c r="D108" s="63"/>
      <c r="E108" s="63"/>
      <c r="F108" s="63"/>
      <c r="G108" s="148"/>
      <c r="H108" s="63"/>
      <c r="I108" s="63"/>
      <c r="J108" s="63"/>
      <c r="K108" s="63"/>
      <c r="L108" s="63"/>
      <c r="M108" s="63"/>
      <c r="N108" s="63"/>
    </row>
    <row r="109" spans="1:14" ht="15.75" customHeight="1" x14ac:dyDescent="0.3">
      <c r="A109" s="63"/>
      <c r="B109" s="63"/>
      <c r="C109" s="63"/>
      <c r="D109" s="63"/>
      <c r="E109" s="63"/>
      <c r="F109" s="63"/>
      <c r="G109" s="148"/>
      <c r="H109" s="63"/>
      <c r="I109" s="63"/>
      <c r="J109" s="63"/>
      <c r="K109" s="63"/>
      <c r="L109" s="63"/>
      <c r="M109" s="63"/>
      <c r="N109" s="63"/>
    </row>
    <row r="110" spans="1:14" ht="15.75" customHeight="1" x14ac:dyDescent="0.3">
      <c r="A110" s="63"/>
      <c r="B110" s="63"/>
      <c r="C110" s="63"/>
      <c r="D110" s="63"/>
      <c r="E110" s="63"/>
      <c r="F110" s="63"/>
      <c r="G110" s="148"/>
      <c r="H110" s="63"/>
      <c r="I110" s="63"/>
      <c r="J110" s="63"/>
      <c r="K110" s="63"/>
      <c r="L110" s="63"/>
      <c r="M110" s="63"/>
      <c r="N110" s="63"/>
    </row>
    <row r="111" spans="1:14" ht="15.75" customHeight="1" x14ac:dyDescent="0.3">
      <c r="A111" s="63"/>
      <c r="B111" s="63"/>
      <c r="C111" s="63"/>
      <c r="D111" s="63"/>
      <c r="E111" s="63"/>
      <c r="F111" s="63"/>
      <c r="G111" s="148"/>
      <c r="H111" s="63"/>
      <c r="I111" s="63"/>
      <c r="J111" s="63"/>
      <c r="K111" s="63"/>
      <c r="L111" s="63"/>
      <c r="M111" s="63"/>
      <c r="N111" s="63"/>
    </row>
  </sheetData>
  <hyperlinks>
    <hyperlink ref="A2" location="'Index'!A3" tooltip="Go to the Index sheet" display="á" xr:uid="{F42AA4A3-ADC6-41F4-96E6-73511CF6B9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F5F4-B1E7-4AE0-A07C-22814E1EC4B2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907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908</v>
      </c>
    </row>
    <row r="3" spans="1:25" ht="15.75" customHeight="1" x14ac:dyDescent="0.3">
      <c r="A3" s="7"/>
      <c r="B3" s="9" t="s">
        <v>4</v>
      </c>
      <c r="C3" s="8" t="s">
        <v>909</v>
      </c>
      <c r="D3" s="8"/>
      <c r="E3" s="8" t="s">
        <v>530</v>
      </c>
      <c r="F3" s="9"/>
      <c r="G3" s="9"/>
      <c r="H3" s="9"/>
      <c r="I3" s="9"/>
      <c r="J3" s="9"/>
      <c r="K3" s="7"/>
      <c r="L3" s="9" t="s">
        <v>7</v>
      </c>
      <c r="M3" s="8" t="s">
        <v>774</v>
      </c>
      <c r="N3" s="8"/>
      <c r="O3" s="8" t="s">
        <v>910</v>
      </c>
      <c r="P3" s="9"/>
      <c r="Q3" s="9"/>
      <c r="R3" s="9"/>
      <c r="S3" s="9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8" t="s">
        <v>11</v>
      </c>
      <c r="N4" s="54"/>
      <c r="O4" s="89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911</v>
      </c>
      <c r="C5" s="15" t="s">
        <v>608</v>
      </c>
      <c r="D5" s="16">
        <v>99</v>
      </c>
      <c r="E5" s="16">
        <v>99</v>
      </c>
      <c r="F5" s="16">
        <f t="shared" ref="F5:F12" si="0">SUM(D5:E5)</f>
        <v>198</v>
      </c>
      <c r="G5" s="16">
        <v>8</v>
      </c>
      <c r="H5" s="16">
        <v>1183</v>
      </c>
      <c r="I5" s="17">
        <v>44</v>
      </c>
      <c r="K5" s="14">
        <v>5</v>
      </c>
      <c r="L5" s="15" t="s">
        <v>760</v>
      </c>
      <c r="M5" s="15" t="s">
        <v>622</v>
      </c>
      <c r="N5" s="16">
        <v>98</v>
      </c>
      <c r="O5" s="16">
        <v>99</v>
      </c>
      <c r="P5" s="16">
        <f t="shared" ref="P5:P12" si="1">SUM(N5:O5)</f>
        <v>197</v>
      </c>
      <c r="Q5" s="16">
        <v>8</v>
      </c>
      <c r="R5" s="16">
        <v>1176</v>
      </c>
      <c r="S5" s="17">
        <v>45</v>
      </c>
    </row>
    <row r="6" spans="1:25" ht="15.75" customHeight="1" x14ac:dyDescent="0.3">
      <c r="A6" s="18">
        <v>7</v>
      </c>
      <c r="B6" s="19" t="s">
        <v>912</v>
      </c>
      <c r="C6" s="19" t="s">
        <v>506</v>
      </c>
      <c r="D6" s="20">
        <v>98</v>
      </c>
      <c r="E6" s="20">
        <v>99</v>
      </c>
      <c r="F6" s="20">
        <f t="shared" si="0"/>
        <v>197</v>
      </c>
      <c r="G6" s="21">
        <v>6</v>
      </c>
      <c r="H6" s="20">
        <v>1184</v>
      </c>
      <c r="I6" s="22">
        <v>39</v>
      </c>
      <c r="K6" s="18">
        <v>1</v>
      </c>
      <c r="L6" s="19" t="s">
        <v>122</v>
      </c>
      <c r="M6" s="19" t="s">
        <v>506</v>
      </c>
      <c r="N6" s="20">
        <v>96</v>
      </c>
      <c r="O6" s="20">
        <v>97</v>
      </c>
      <c r="P6" s="20">
        <f t="shared" si="1"/>
        <v>193</v>
      </c>
      <c r="Q6" s="21">
        <v>4</v>
      </c>
      <c r="R6" s="23">
        <v>1172</v>
      </c>
      <c r="S6" s="24">
        <v>41</v>
      </c>
    </row>
    <row r="7" spans="1:25" ht="15.75" customHeight="1" x14ac:dyDescent="0.3">
      <c r="A7" s="18">
        <v>1</v>
      </c>
      <c r="B7" s="19" t="s">
        <v>778</v>
      </c>
      <c r="C7" s="19" t="s">
        <v>622</v>
      </c>
      <c r="D7" s="20">
        <v>97</v>
      </c>
      <c r="E7" s="20">
        <v>97</v>
      </c>
      <c r="F7" s="20">
        <f t="shared" si="0"/>
        <v>194</v>
      </c>
      <c r="G7" s="21">
        <v>5</v>
      </c>
      <c r="H7" s="23">
        <v>1176</v>
      </c>
      <c r="I7" s="24">
        <v>39</v>
      </c>
      <c r="J7" s="85"/>
      <c r="K7" s="18">
        <v>2</v>
      </c>
      <c r="L7" s="19" t="s">
        <v>913</v>
      </c>
      <c r="M7" s="19" t="s">
        <v>193</v>
      </c>
      <c r="N7" s="20">
        <v>93</v>
      </c>
      <c r="O7" s="20">
        <v>95</v>
      </c>
      <c r="P7" s="20">
        <f t="shared" si="1"/>
        <v>188</v>
      </c>
      <c r="Q7" s="21">
        <v>1</v>
      </c>
      <c r="R7" s="20">
        <v>1164</v>
      </c>
      <c r="S7" s="22">
        <v>34</v>
      </c>
    </row>
    <row r="8" spans="1:25" ht="15.75" customHeight="1" x14ac:dyDescent="0.3">
      <c r="A8" s="18">
        <v>4</v>
      </c>
      <c r="B8" s="19" t="s">
        <v>914</v>
      </c>
      <c r="C8" s="19" t="s">
        <v>608</v>
      </c>
      <c r="D8" s="20">
        <v>96</v>
      </c>
      <c r="E8" s="20">
        <v>97</v>
      </c>
      <c r="F8" s="20">
        <f t="shared" si="0"/>
        <v>193</v>
      </c>
      <c r="G8" s="21">
        <v>4</v>
      </c>
      <c r="H8" s="20">
        <v>1172</v>
      </c>
      <c r="I8" s="22">
        <v>32</v>
      </c>
      <c r="K8" s="18">
        <v>7</v>
      </c>
      <c r="L8" s="19" t="s">
        <v>433</v>
      </c>
      <c r="M8" s="19" t="s">
        <v>432</v>
      </c>
      <c r="N8" s="20">
        <v>97</v>
      </c>
      <c r="O8" s="20">
        <v>99</v>
      </c>
      <c r="P8" s="20">
        <f t="shared" si="1"/>
        <v>196</v>
      </c>
      <c r="Q8" s="21">
        <v>7</v>
      </c>
      <c r="R8" s="20">
        <v>1153</v>
      </c>
      <c r="S8" s="22">
        <v>28</v>
      </c>
    </row>
    <row r="9" spans="1:25" ht="15.75" customHeight="1" x14ac:dyDescent="0.3">
      <c r="A9" s="18">
        <v>2</v>
      </c>
      <c r="B9" s="19" t="s">
        <v>772</v>
      </c>
      <c r="C9" s="19" t="s">
        <v>160</v>
      </c>
      <c r="D9" s="20">
        <v>98</v>
      </c>
      <c r="E9" s="20">
        <v>100</v>
      </c>
      <c r="F9" s="20">
        <f t="shared" si="0"/>
        <v>198</v>
      </c>
      <c r="G9" s="21">
        <v>8</v>
      </c>
      <c r="H9" s="23">
        <v>1168</v>
      </c>
      <c r="I9" s="24">
        <v>31</v>
      </c>
      <c r="K9" s="18">
        <v>8</v>
      </c>
      <c r="L9" s="19" t="s">
        <v>466</v>
      </c>
      <c r="M9" s="19" t="s">
        <v>430</v>
      </c>
      <c r="N9" s="20">
        <v>95</v>
      </c>
      <c r="O9" s="20">
        <v>99</v>
      </c>
      <c r="P9" s="20">
        <f t="shared" si="1"/>
        <v>194</v>
      </c>
      <c r="Q9" s="21">
        <v>5</v>
      </c>
      <c r="R9" s="20">
        <v>1151</v>
      </c>
      <c r="S9" s="22">
        <v>25</v>
      </c>
    </row>
    <row r="10" spans="1:25" ht="15.75" customHeight="1" x14ac:dyDescent="0.3">
      <c r="A10" s="18">
        <v>3</v>
      </c>
      <c r="B10" s="19" t="s">
        <v>510</v>
      </c>
      <c r="C10" s="19" t="s">
        <v>508</v>
      </c>
      <c r="D10" s="20">
        <v>95</v>
      </c>
      <c r="E10" s="20">
        <v>97</v>
      </c>
      <c r="F10" s="20">
        <f t="shared" si="0"/>
        <v>192</v>
      </c>
      <c r="G10" s="21">
        <v>3</v>
      </c>
      <c r="H10" s="20">
        <v>1151</v>
      </c>
      <c r="I10" s="22">
        <v>20</v>
      </c>
      <c r="K10" s="18">
        <v>6</v>
      </c>
      <c r="L10" s="19" t="s">
        <v>915</v>
      </c>
      <c r="M10" s="19" t="s">
        <v>430</v>
      </c>
      <c r="N10" s="20">
        <v>95</v>
      </c>
      <c r="O10" s="20">
        <v>97</v>
      </c>
      <c r="P10" s="20">
        <f t="shared" si="1"/>
        <v>192</v>
      </c>
      <c r="Q10" s="21">
        <v>3</v>
      </c>
      <c r="R10" s="20">
        <v>1141</v>
      </c>
      <c r="S10" s="22">
        <v>21</v>
      </c>
    </row>
    <row r="11" spans="1:25" ht="15.75" customHeight="1" x14ac:dyDescent="0.3">
      <c r="A11" s="18">
        <v>8</v>
      </c>
      <c r="B11" s="19" t="s">
        <v>916</v>
      </c>
      <c r="C11" s="19" t="s">
        <v>430</v>
      </c>
      <c r="D11" s="20" t="s">
        <v>189</v>
      </c>
      <c r="E11" s="20"/>
      <c r="F11" s="20">
        <f t="shared" si="0"/>
        <v>0</v>
      </c>
      <c r="G11" s="21">
        <v>0</v>
      </c>
      <c r="H11" s="20">
        <v>391</v>
      </c>
      <c r="I11" s="22">
        <v>11</v>
      </c>
      <c r="K11" s="18">
        <v>4</v>
      </c>
      <c r="L11" s="19" t="s">
        <v>525</v>
      </c>
      <c r="M11" s="19" t="s">
        <v>508</v>
      </c>
      <c r="N11" s="20">
        <v>97</v>
      </c>
      <c r="O11" s="20">
        <v>98</v>
      </c>
      <c r="P11" s="20">
        <f t="shared" si="1"/>
        <v>195</v>
      </c>
      <c r="Q11" s="21">
        <v>6</v>
      </c>
      <c r="R11" s="20">
        <v>1136</v>
      </c>
      <c r="S11" s="22">
        <v>18</v>
      </c>
    </row>
    <row r="12" spans="1:25" ht="15.75" customHeight="1" x14ac:dyDescent="0.3">
      <c r="A12" s="25">
        <v>6</v>
      </c>
      <c r="B12" s="26" t="s">
        <v>771</v>
      </c>
      <c r="C12" s="26" t="s">
        <v>608</v>
      </c>
      <c r="D12" s="27">
        <v>94</v>
      </c>
      <c r="E12" s="27">
        <v>95</v>
      </c>
      <c r="F12" s="27">
        <f t="shared" si="0"/>
        <v>189</v>
      </c>
      <c r="G12" s="28">
        <v>2</v>
      </c>
      <c r="H12" s="27">
        <v>1124</v>
      </c>
      <c r="I12" s="29">
        <v>10</v>
      </c>
      <c r="K12" s="25">
        <v>3</v>
      </c>
      <c r="L12" s="26" t="s">
        <v>917</v>
      </c>
      <c r="M12" s="26" t="s">
        <v>608</v>
      </c>
      <c r="N12" s="27">
        <v>94</v>
      </c>
      <c r="O12" s="27">
        <v>96</v>
      </c>
      <c r="P12" s="27">
        <f t="shared" si="1"/>
        <v>190</v>
      </c>
      <c r="Q12" s="28">
        <v>2</v>
      </c>
      <c r="R12" s="27">
        <v>1136</v>
      </c>
      <c r="S12" s="29">
        <v>16</v>
      </c>
    </row>
    <row r="13" spans="1:25" ht="15.75" customHeight="1" x14ac:dyDescent="0.3"/>
    <row r="14" spans="1:25" ht="15.75" customHeight="1" x14ac:dyDescent="0.3">
      <c r="A14" s="7"/>
      <c r="B14" s="9" t="s">
        <v>46</v>
      </c>
      <c r="C14" s="8" t="s">
        <v>918</v>
      </c>
      <c r="D14" s="8"/>
      <c r="E14" s="8" t="s">
        <v>647</v>
      </c>
      <c r="F14" s="9"/>
      <c r="G14" s="9"/>
      <c r="H14" s="9"/>
      <c r="I14" s="9"/>
      <c r="K14" s="7"/>
      <c r="L14" s="9" t="s">
        <v>49</v>
      </c>
      <c r="M14" s="8" t="s">
        <v>919</v>
      </c>
      <c r="N14" s="8"/>
      <c r="O14" s="8" t="s">
        <v>628</v>
      </c>
      <c r="P14" s="9"/>
      <c r="Q14" s="9"/>
      <c r="R14" s="9"/>
      <c r="S14" s="9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54"/>
      <c r="E15" s="89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8" t="s">
        <v>11</v>
      </c>
      <c r="N15" s="54"/>
      <c r="O15" s="89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449</v>
      </c>
      <c r="C16" s="15" t="s">
        <v>430</v>
      </c>
      <c r="D16" s="16">
        <v>93</v>
      </c>
      <c r="E16" s="16">
        <v>96</v>
      </c>
      <c r="F16" s="16">
        <f t="shared" ref="F16:F23" si="2">SUM(D16:E16)</f>
        <v>189</v>
      </c>
      <c r="G16" s="16">
        <v>4</v>
      </c>
      <c r="H16" s="16">
        <v>1160</v>
      </c>
      <c r="I16" s="17">
        <v>42</v>
      </c>
      <c r="K16" s="14">
        <v>4</v>
      </c>
      <c r="L16" s="15" t="s">
        <v>920</v>
      </c>
      <c r="M16" s="15" t="s">
        <v>193</v>
      </c>
      <c r="N16" s="16">
        <v>89</v>
      </c>
      <c r="O16" s="16">
        <v>98</v>
      </c>
      <c r="P16" s="16">
        <f t="shared" ref="P16:P23" si="3">SUM(N16:O16)</f>
        <v>187</v>
      </c>
      <c r="Q16" s="16">
        <v>7</v>
      </c>
      <c r="R16" s="16">
        <v>1124</v>
      </c>
      <c r="S16" s="17">
        <v>42</v>
      </c>
    </row>
    <row r="17" spans="1:19" ht="15.75" customHeight="1" x14ac:dyDescent="0.3">
      <c r="A17" s="18">
        <v>5</v>
      </c>
      <c r="B17" s="19" t="s">
        <v>44</v>
      </c>
      <c r="C17" s="19" t="s">
        <v>508</v>
      </c>
      <c r="D17" s="20">
        <v>95</v>
      </c>
      <c r="E17" s="20">
        <v>96</v>
      </c>
      <c r="F17" s="20">
        <f t="shared" si="2"/>
        <v>191</v>
      </c>
      <c r="G17" s="21">
        <v>6</v>
      </c>
      <c r="H17" s="20">
        <v>1142</v>
      </c>
      <c r="I17" s="22">
        <v>33</v>
      </c>
      <c r="K17" s="18">
        <v>6</v>
      </c>
      <c r="L17" s="19" t="s">
        <v>921</v>
      </c>
      <c r="M17" s="19" t="s">
        <v>608</v>
      </c>
      <c r="N17" s="20">
        <v>93</v>
      </c>
      <c r="O17" s="20">
        <v>94</v>
      </c>
      <c r="P17" s="20">
        <f t="shared" si="3"/>
        <v>187</v>
      </c>
      <c r="Q17" s="21">
        <v>7</v>
      </c>
      <c r="R17" s="20">
        <v>1120</v>
      </c>
      <c r="S17" s="22">
        <v>39</v>
      </c>
    </row>
    <row r="18" spans="1:19" ht="15.75" customHeight="1" x14ac:dyDescent="0.3">
      <c r="A18" s="18">
        <v>4</v>
      </c>
      <c r="B18" s="19" t="s">
        <v>922</v>
      </c>
      <c r="C18" s="19" t="s">
        <v>508</v>
      </c>
      <c r="D18" s="20">
        <v>94</v>
      </c>
      <c r="E18" s="20">
        <v>96</v>
      </c>
      <c r="F18" s="20">
        <f t="shared" si="2"/>
        <v>190</v>
      </c>
      <c r="G18" s="21">
        <v>5</v>
      </c>
      <c r="H18" s="20">
        <v>1143</v>
      </c>
      <c r="I18" s="22">
        <v>32</v>
      </c>
      <c r="K18" s="18">
        <v>3</v>
      </c>
      <c r="L18" s="19" t="s">
        <v>923</v>
      </c>
      <c r="M18" s="19" t="s">
        <v>608</v>
      </c>
      <c r="N18" s="20">
        <v>92</v>
      </c>
      <c r="O18" s="20">
        <v>98</v>
      </c>
      <c r="P18" s="20">
        <f t="shared" si="3"/>
        <v>190</v>
      </c>
      <c r="Q18" s="21">
        <v>8</v>
      </c>
      <c r="R18" s="20">
        <v>955</v>
      </c>
      <c r="S18" s="22">
        <v>39</v>
      </c>
    </row>
    <row r="19" spans="1:19" ht="15.75" customHeight="1" x14ac:dyDescent="0.3">
      <c r="A19" s="18">
        <v>7</v>
      </c>
      <c r="B19" s="19" t="s">
        <v>507</v>
      </c>
      <c r="C19" s="19" t="s">
        <v>508</v>
      </c>
      <c r="D19" s="20">
        <v>95</v>
      </c>
      <c r="E19" s="20">
        <v>98</v>
      </c>
      <c r="F19" s="20">
        <f t="shared" si="2"/>
        <v>193</v>
      </c>
      <c r="G19" s="21">
        <v>8</v>
      </c>
      <c r="H19" s="20">
        <v>1139</v>
      </c>
      <c r="I19" s="22">
        <v>31</v>
      </c>
      <c r="K19" s="18">
        <v>8</v>
      </c>
      <c r="L19" s="19" t="s">
        <v>743</v>
      </c>
      <c r="M19" s="19" t="s">
        <v>622</v>
      </c>
      <c r="N19" s="20">
        <v>92</v>
      </c>
      <c r="O19" s="20">
        <v>93</v>
      </c>
      <c r="P19" s="20">
        <f t="shared" si="3"/>
        <v>185</v>
      </c>
      <c r="Q19" s="21">
        <v>5</v>
      </c>
      <c r="R19" s="20">
        <v>1095</v>
      </c>
      <c r="S19" s="22">
        <v>31</v>
      </c>
    </row>
    <row r="20" spans="1:19" ht="15.75" customHeight="1" x14ac:dyDescent="0.3">
      <c r="A20" s="18">
        <v>6</v>
      </c>
      <c r="B20" s="19" t="s">
        <v>720</v>
      </c>
      <c r="C20" s="19" t="s">
        <v>17</v>
      </c>
      <c r="D20" s="20">
        <v>93</v>
      </c>
      <c r="E20" s="20">
        <v>95</v>
      </c>
      <c r="F20" s="20">
        <f t="shared" si="2"/>
        <v>188</v>
      </c>
      <c r="G20" s="21">
        <v>2</v>
      </c>
      <c r="H20" s="20">
        <v>1139</v>
      </c>
      <c r="I20" s="22">
        <v>26</v>
      </c>
      <c r="K20" s="18">
        <v>1</v>
      </c>
      <c r="L20" s="19" t="s">
        <v>736</v>
      </c>
      <c r="M20" s="19" t="s">
        <v>193</v>
      </c>
      <c r="N20" s="20">
        <v>82</v>
      </c>
      <c r="O20" s="20">
        <v>92</v>
      </c>
      <c r="P20" s="20">
        <f t="shared" si="3"/>
        <v>174</v>
      </c>
      <c r="Q20" s="21">
        <v>3</v>
      </c>
      <c r="R20" s="23">
        <v>1096</v>
      </c>
      <c r="S20" s="24">
        <v>30</v>
      </c>
    </row>
    <row r="21" spans="1:19" ht="15.75" customHeight="1" x14ac:dyDescent="0.3">
      <c r="A21" s="18">
        <v>1</v>
      </c>
      <c r="B21" s="19" t="s">
        <v>924</v>
      </c>
      <c r="C21" s="19" t="s">
        <v>193</v>
      </c>
      <c r="D21" s="20">
        <v>94</v>
      </c>
      <c r="E21" s="20">
        <v>98</v>
      </c>
      <c r="F21" s="20">
        <f t="shared" si="2"/>
        <v>192</v>
      </c>
      <c r="G21" s="21">
        <v>7</v>
      </c>
      <c r="H21" s="23">
        <v>1130</v>
      </c>
      <c r="I21" s="24">
        <v>25</v>
      </c>
      <c r="K21" s="18">
        <v>2</v>
      </c>
      <c r="L21" s="19" t="s">
        <v>509</v>
      </c>
      <c r="M21" s="19" t="s">
        <v>508</v>
      </c>
      <c r="N21" s="20">
        <v>91</v>
      </c>
      <c r="O21" s="20">
        <v>93</v>
      </c>
      <c r="P21" s="20">
        <f t="shared" si="3"/>
        <v>184</v>
      </c>
      <c r="Q21" s="21">
        <v>4</v>
      </c>
      <c r="R21" s="20">
        <v>985</v>
      </c>
      <c r="S21" s="22">
        <v>17</v>
      </c>
    </row>
    <row r="22" spans="1:19" ht="15.75" customHeight="1" x14ac:dyDescent="0.3">
      <c r="A22" s="18">
        <v>3</v>
      </c>
      <c r="B22" s="19" t="s">
        <v>925</v>
      </c>
      <c r="C22" s="19" t="s">
        <v>508</v>
      </c>
      <c r="D22" s="20">
        <v>90</v>
      </c>
      <c r="E22" s="20">
        <v>99</v>
      </c>
      <c r="F22" s="20">
        <f t="shared" si="2"/>
        <v>189</v>
      </c>
      <c r="G22" s="21">
        <v>4</v>
      </c>
      <c r="H22" s="20">
        <v>949</v>
      </c>
      <c r="I22" s="22">
        <v>23</v>
      </c>
      <c r="K22" s="18">
        <v>7</v>
      </c>
      <c r="L22" s="19" t="s">
        <v>926</v>
      </c>
      <c r="M22" s="19" t="s">
        <v>686</v>
      </c>
      <c r="N22" s="20" t="s">
        <v>189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">
      <c r="A23" s="25">
        <v>2</v>
      </c>
      <c r="B23" s="26" t="s">
        <v>927</v>
      </c>
      <c r="C23" s="26" t="s">
        <v>432</v>
      </c>
      <c r="D23" s="27" t="s">
        <v>189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928</v>
      </c>
      <c r="M23" s="26" t="s">
        <v>430</v>
      </c>
      <c r="N23" s="27" t="s">
        <v>189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9" t="s">
        <v>79</v>
      </c>
      <c r="C25" s="8" t="s">
        <v>929</v>
      </c>
      <c r="D25" s="8"/>
      <c r="E25" s="8" t="s">
        <v>930</v>
      </c>
      <c r="F25" s="9"/>
      <c r="G25" s="9"/>
      <c r="H25" s="9"/>
      <c r="I25" s="9"/>
      <c r="K25" s="7"/>
      <c r="L25" s="9" t="s">
        <v>82</v>
      </c>
      <c r="M25" s="8" t="s">
        <v>471</v>
      </c>
      <c r="N25" s="8"/>
      <c r="O25" s="8" t="s">
        <v>931</v>
      </c>
      <c r="P25" s="9"/>
      <c r="Q25" s="9"/>
      <c r="R25" s="9"/>
      <c r="S25" s="9"/>
    </row>
    <row r="26" spans="1:19" ht="15.75" customHeight="1" x14ac:dyDescent="0.3">
      <c r="A26" s="10">
        <v>2</v>
      </c>
      <c r="B26" s="11" t="s">
        <v>10</v>
      </c>
      <c r="C26" s="88" t="s">
        <v>11</v>
      </c>
      <c r="D26" s="54"/>
      <c r="E26" s="89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8" t="s">
        <v>11</v>
      </c>
      <c r="N26" s="54"/>
      <c r="O26" s="89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932</v>
      </c>
      <c r="C27" s="15" t="s">
        <v>711</v>
      </c>
      <c r="D27" s="16">
        <v>94</v>
      </c>
      <c r="E27" s="16">
        <v>97</v>
      </c>
      <c r="F27" s="16">
        <f t="shared" ref="F27:F34" si="4">SUM(D27:E27)</f>
        <v>191</v>
      </c>
      <c r="G27" s="16">
        <v>8</v>
      </c>
      <c r="H27" s="16">
        <v>1132</v>
      </c>
      <c r="I27" s="17">
        <v>43</v>
      </c>
      <c r="K27" s="14">
        <v>2</v>
      </c>
      <c r="L27" s="15" t="s">
        <v>397</v>
      </c>
      <c r="M27" s="15" t="s">
        <v>17</v>
      </c>
      <c r="N27" s="16">
        <v>95</v>
      </c>
      <c r="O27" s="16">
        <v>96</v>
      </c>
      <c r="P27" s="16">
        <f t="shared" ref="P27:P33" si="5">SUM(N27:O27)</f>
        <v>191</v>
      </c>
      <c r="Q27" s="16">
        <v>7</v>
      </c>
      <c r="R27" s="16">
        <v>1138</v>
      </c>
      <c r="S27" s="17">
        <v>41</v>
      </c>
    </row>
    <row r="28" spans="1:19" ht="15.75" customHeight="1" x14ac:dyDescent="0.3">
      <c r="A28" s="18">
        <v>8</v>
      </c>
      <c r="B28" s="19" t="s">
        <v>220</v>
      </c>
      <c r="C28" s="19" t="s">
        <v>121</v>
      </c>
      <c r="D28" s="20">
        <v>94</v>
      </c>
      <c r="E28" s="20">
        <v>97</v>
      </c>
      <c r="F28" s="20">
        <f t="shared" si="4"/>
        <v>191</v>
      </c>
      <c r="G28" s="21">
        <v>8</v>
      </c>
      <c r="H28" s="20">
        <v>1130</v>
      </c>
      <c r="I28" s="22">
        <v>41</v>
      </c>
      <c r="K28" s="18">
        <v>6</v>
      </c>
      <c r="L28" s="19" t="s">
        <v>474</v>
      </c>
      <c r="M28" s="19" t="s">
        <v>430</v>
      </c>
      <c r="N28" s="20">
        <v>87</v>
      </c>
      <c r="O28" s="20">
        <v>91</v>
      </c>
      <c r="P28" s="20">
        <f t="shared" si="5"/>
        <v>178</v>
      </c>
      <c r="Q28" s="21">
        <v>4</v>
      </c>
      <c r="R28" s="20">
        <v>1081</v>
      </c>
      <c r="S28" s="22">
        <v>25</v>
      </c>
    </row>
    <row r="29" spans="1:19" ht="15.75" customHeight="1" x14ac:dyDescent="0.3">
      <c r="A29" s="18">
        <v>6</v>
      </c>
      <c r="B29" s="19" t="s">
        <v>933</v>
      </c>
      <c r="C29" s="19" t="s">
        <v>443</v>
      </c>
      <c r="D29" s="20">
        <v>92</v>
      </c>
      <c r="E29" s="20">
        <v>95</v>
      </c>
      <c r="F29" s="20">
        <f t="shared" si="4"/>
        <v>187</v>
      </c>
      <c r="G29" s="21">
        <v>6</v>
      </c>
      <c r="H29" s="20">
        <v>1114</v>
      </c>
      <c r="I29" s="22">
        <v>32</v>
      </c>
      <c r="K29" s="18">
        <v>4</v>
      </c>
      <c r="L29" s="19" t="s">
        <v>470</v>
      </c>
      <c r="M29" s="19" t="s">
        <v>934</v>
      </c>
      <c r="N29" s="20">
        <v>83</v>
      </c>
      <c r="O29" s="20">
        <v>94</v>
      </c>
      <c r="P29" s="20">
        <f t="shared" si="5"/>
        <v>177</v>
      </c>
      <c r="Q29" s="21">
        <v>3</v>
      </c>
      <c r="R29" s="20">
        <v>1070</v>
      </c>
      <c r="S29" s="22">
        <v>25</v>
      </c>
    </row>
    <row r="30" spans="1:19" ht="15.75" customHeight="1" x14ac:dyDescent="0.3">
      <c r="A30" s="18">
        <v>1</v>
      </c>
      <c r="B30" s="19" t="s">
        <v>565</v>
      </c>
      <c r="C30" s="19" t="s">
        <v>508</v>
      </c>
      <c r="D30" s="20">
        <v>88</v>
      </c>
      <c r="E30" s="20">
        <v>90</v>
      </c>
      <c r="F30" s="20">
        <f t="shared" si="4"/>
        <v>178</v>
      </c>
      <c r="G30" s="21">
        <v>3</v>
      </c>
      <c r="H30" s="23">
        <v>1096</v>
      </c>
      <c r="I30" s="24">
        <v>29</v>
      </c>
      <c r="K30" s="18">
        <v>5</v>
      </c>
      <c r="L30" s="19" t="s">
        <v>547</v>
      </c>
      <c r="M30" s="19" t="s">
        <v>121</v>
      </c>
      <c r="N30" s="20">
        <v>90</v>
      </c>
      <c r="O30" s="20">
        <v>93</v>
      </c>
      <c r="P30" s="20">
        <f t="shared" si="5"/>
        <v>183</v>
      </c>
      <c r="Q30" s="21">
        <v>6</v>
      </c>
      <c r="R30" s="20">
        <v>1068</v>
      </c>
      <c r="S30" s="22">
        <v>25</v>
      </c>
    </row>
    <row r="31" spans="1:19" ht="15.75" customHeight="1" x14ac:dyDescent="0.3">
      <c r="A31" s="18">
        <v>2</v>
      </c>
      <c r="B31" s="19" t="s">
        <v>710</v>
      </c>
      <c r="C31" s="19" t="s">
        <v>711</v>
      </c>
      <c r="D31" s="20">
        <v>91</v>
      </c>
      <c r="E31" s="20">
        <v>95</v>
      </c>
      <c r="F31" s="20">
        <f t="shared" si="4"/>
        <v>186</v>
      </c>
      <c r="G31" s="21">
        <v>5</v>
      </c>
      <c r="H31" s="20">
        <v>836</v>
      </c>
      <c r="I31" s="22">
        <v>25</v>
      </c>
      <c r="K31" s="18">
        <v>1</v>
      </c>
      <c r="L31" s="19" t="s">
        <v>398</v>
      </c>
      <c r="M31" s="19" t="s">
        <v>121</v>
      </c>
      <c r="N31" s="20">
        <v>88</v>
      </c>
      <c r="O31" s="20">
        <v>91</v>
      </c>
      <c r="P31" s="20">
        <f t="shared" si="5"/>
        <v>179</v>
      </c>
      <c r="Q31" s="21">
        <v>5</v>
      </c>
      <c r="R31" s="23">
        <v>1063</v>
      </c>
      <c r="S31" s="24">
        <v>22</v>
      </c>
    </row>
    <row r="32" spans="1:19" ht="15.75" customHeight="1" x14ac:dyDescent="0.3">
      <c r="A32" s="18">
        <v>4</v>
      </c>
      <c r="B32" s="19" t="s">
        <v>935</v>
      </c>
      <c r="C32" s="19" t="s">
        <v>430</v>
      </c>
      <c r="D32" s="20">
        <v>86</v>
      </c>
      <c r="E32" s="20">
        <v>91</v>
      </c>
      <c r="F32" s="20">
        <f t="shared" si="4"/>
        <v>177</v>
      </c>
      <c r="G32" s="21">
        <v>2</v>
      </c>
      <c r="H32" s="20">
        <v>1077</v>
      </c>
      <c r="I32" s="22">
        <v>23</v>
      </c>
      <c r="K32" s="18">
        <v>3</v>
      </c>
      <c r="L32" s="19" t="s">
        <v>936</v>
      </c>
      <c r="M32" s="19" t="s">
        <v>937</v>
      </c>
      <c r="N32" s="20">
        <v>87</v>
      </c>
      <c r="O32" s="20">
        <v>87</v>
      </c>
      <c r="P32" s="20">
        <f t="shared" si="5"/>
        <v>174</v>
      </c>
      <c r="Q32" s="21">
        <v>2</v>
      </c>
      <c r="R32" s="20">
        <v>1064</v>
      </c>
      <c r="S32" s="22">
        <v>19</v>
      </c>
    </row>
    <row r="33" spans="1:19" ht="15.75" customHeight="1" x14ac:dyDescent="0.3">
      <c r="A33" s="18">
        <v>7</v>
      </c>
      <c r="B33" s="19" t="s">
        <v>938</v>
      </c>
      <c r="C33" s="19" t="s">
        <v>86</v>
      </c>
      <c r="D33" s="20">
        <v>89</v>
      </c>
      <c r="E33" s="20">
        <v>93</v>
      </c>
      <c r="F33" s="20">
        <f t="shared" si="4"/>
        <v>182</v>
      </c>
      <c r="G33" s="21">
        <v>4</v>
      </c>
      <c r="H33" s="20">
        <v>373</v>
      </c>
      <c r="I33" s="22">
        <v>12</v>
      </c>
      <c r="K33" s="25">
        <v>7</v>
      </c>
      <c r="L33" s="26" t="s">
        <v>939</v>
      </c>
      <c r="M33" s="26" t="s">
        <v>608</v>
      </c>
      <c r="N33" s="27">
        <v>79</v>
      </c>
      <c r="O33" s="27">
        <v>86</v>
      </c>
      <c r="P33" s="27">
        <f t="shared" si="5"/>
        <v>165</v>
      </c>
      <c r="Q33" s="28">
        <v>1</v>
      </c>
      <c r="R33" s="27">
        <v>872</v>
      </c>
      <c r="S33" s="29">
        <v>15</v>
      </c>
    </row>
    <row r="34" spans="1:19" ht="15.75" customHeight="1" x14ac:dyDescent="0.3">
      <c r="A34" s="25">
        <v>3</v>
      </c>
      <c r="B34" s="26" t="s">
        <v>940</v>
      </c>
      <c r="C34" s="26" t="s">
        <v>937</v>
      </c>
      <c r="D34" s="27" t="s">
        <v>189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9" t="s">
        <v>941</v>
      </c>
    </row>
    <row r="37" spans="1:19" ht="15.75" customHeight="1" x14ac:dyDescent="0.3"/>
    <row r="38" spans="1:19" ht="15.75" customHeight="1" x14ac:dyDescent="0.3">
      <c r="B38" s="4" t="s">
        <v>942</v>
      </c>
      <c r="F38" s="36" t="s">
        <v>166</v>
      </c>
    </row>
    <row r="39" spans="1:19" ht="15.75" customHeight="1" x14ac:dyDescent="0.3">
      <c r="B39" s="4" t="s">
        <v>167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823FD4A6-AE8B-4FE7-AA65-24880550777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5B99-0278-4CC7-9B6F-660233872859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907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908</v>
      </c>
    </row>
    <row r="3" spans="1:25" ht="15.75" customHeight="1" x14ac:dyDescent="0.3">
      <c r="A3" s="7"/>
      <c r="B3" s="9" t="s">
        <v>4</v>
      </c>
      <c r="C3" s="8" t="s">
        <v>943</v>
      </c>
      <c r="D3" s="8"/>
      <c r="E3" s="8" t="s">
        <v>944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912</v>
      </c>
      <c r="C5" s="15" t="s">
        <v>506</v>
      </c>
      <c r="D5" s="38">
        <v>98</v>
      </c>
      <c r="E5" s="38">
        <v>99</v>
      </c>
      <c r="F5" s="16">
        <v>197</v>
      </c>
      <c r="G5" s="16">
        <v>9</v>
      </c>
      <c r="H5" s="38">
        <v>1184</v>
      </c>
      <c r="I5" s="39">
        <v>53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122</v>
      </c>
      <c r="C6" s="19" t="s">
        <v>506</v>
      </c>
      <c r="D6" s="20">
        <v>96</v>
      </c>
      <c r="E6" s="20">
        <v>97</v>
      </c>
      <c r="F6" s="20">
        <v>193</v>
      </c>
      <c r="G6" s="20">
        <v>7</v>
      </c>
      <c r="H6" s="23">
        <v>1172</v>
      </c>
      <c r="I6" s="24">
        <v>44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914</v>
      </c>
      <c r="C7" s="19" t="s">
        <v>608</v>
      </c>
      <c r="D7" s="42">
        <v>96</v>
      </c>
      <c r="E7" s="42">
        <v>97</v>
      </c>
      <c r="F7" s="20">
        <v>193</v>
      </c>
      <c r="G7" s="20">
        <v>7</v>
      </c>
      <c r="H7" s="42">
        <v>1172</v>
      </c>
      <c r="I7" s="43">
        <v>44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9" t="s">
        <v>449</v>
      </c>
      <c r="C8" s="19" t="s">
        <v>430</v>
      </c>
      <c r="D8" s="42">
        <v>93</v>
      </c>
      <c r="E8" s="42">
        <v>96</v>
      </c>
      <c r="F8" s="20">
        <v>189</v>
      </c>
      <c r="G8" s="20">
        <v>3</v>
      </c>
      <c r="H8" s="42">
        <v>1160</v>
      </c>
      <c r="I8" s="43">
        <v>35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913</v>
      </c>
      <c r="C9" s="19" t="s">
        <v>193</v>
      </c>
      <c r="D9" s="42">
        <v>93</v>
      </c>
      <c r="E9" s="42">
        <v>95</v>
      </c>
      <c r="F9" s="20">
        <v>188</v>
      </c>
      <c r="G9" s="20">
        <v>1</v>
      </c>
      <c r="H9" s="42">
        <v>1164</v>
      </c>
      <c r="I9" s="43">
        <v>32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8</v>
      </c>
      <c r="B10" s="19" t="s">
        <v>466</v>
      </c>
      <c r="C10" s="19" t="s">
        <v>430</v>
      </c>
      <c r="D10" s="42">
        <v>95</v>
      </c>
      <c r="E10" s="42">
        <v>99</v>
      </c>
      <c r="F10" s="20">
        <v>194</v>
      </c>
      <c r="G10" s="20">
        <v>8</v>
      </c>
      <c r="H10" s="42">
        <v>1151</v>
      </c>
      <c r="I10" s="43">
        <v>29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915</v>
      </c>
      <c r="C11" s="19" t="s">
        <v>430</v>
      </c>
      <c r="D11" s="42">
        <v>95</v>
      </c>
      <c r="E11" s="42">
        <v>97</v>
      </c>
      <c r="F11" s="20">
        <v>192</v>
      </c>
      <c r="G11" s="20">
        <v>5</v>
      </c>
      <c r="H11" s="42">
        <v>1141</v>
      </c>
      <c r="I11" s="43">
        <v>23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917</v>
      </c>
      <c r="C12" s="19" t="s">
        <v>608</v>
      </c>
      <c r="D12" s="42">
        <v>94</v>
      </c>
      <c r="E12" s="42">
        <v>96</v>
      </c>
      <c r="F12" s="20">
        <v>190</v>
      </c>
      <c r="G12" s="20">
        <v>4</v>
      </c>
      <c r="H12" s="42">
        <v>1136</v>
      </c>
      <c r="I12" s="43">
        <v>19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771</v>
      </c>
      <c r="C13" s="26" t="s">
        <v>608</v>
      </c>
      <c r="D13" s="46">
        <v>94</v>
      </c>
      <c r="E13" s="46">
        <v>95</v>
      </c>
      <c r="F13" s="27">
        <v>189</v>
      </c>
      <c r="G13" s="27">
        <v>3</v>
      </c>
      <c r="H13" s="46">
        <v>1124</v>
      </c>
      <c r="I13" s="47">
        <v>13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7</v>
      </c>
      <c r="C15" s="8" t="s">
        <v>945</v>
      </c>
      <c r="D15" s="8"/>
      <c r="E15" s="8" t="s">
        <v>671</v>
      </c>
      <c r="F15" s="9"/>
      <c r="G15" s="9"/>
      <c r="H15" s="9"/>
      <c r="I15" s="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397</v>
      </c>
      <c r="C17" s="15" t="s">
        <v>17</v>
      </c>
      <c r="D17" s="38">
        <v>95</v>
      </c>
      <c r="E17" s="38">
        <v>96</v>
      </c>
      <c r="F17" s="16">
        <v>191</v>
      </c>
      <c r="G17" s="16">
        <v>9</v>
      </c>
      <c r="H17" s="38">
        <v>1138</v>
      </c>
      <c r="I17" s="39">
        <v>52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2</v>
      </c>
      <c r="B18" s="19" t="s">
        <v>924</v>
      </c>
      <c r="C18" s="19" t="s">
        <v>193</v>
      </c>
      <c r="D18" s="42">
        <v>94</v>
      </c>
      <c r="E18" s="42">
        <v>98</v>
      </c>
      <c r="F18" s="20">
        <v>192</v>
      </c>
      <c r="G18" s="20">
        <v>10</v>
      </c>
      <c r="H18" s="42">
        <v>1130</v>
      </c>
      <c r="I18" s="43">
        <v>50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923</v>
      </c>
      <c r="C19" s="19" t="s">
        <v>608</v>
      </c>
      <c r="D19" s="42">
        <v>92</v>
      </c>
      <c r="E19" s="42">
        <v>98</v>
      </c>
      <c r="F19" s="20">
        <v>190</v>
      </c>
      <c r="G19" s="20">
        <v>8</v>
      </c>
      <c r="H19" s="42">
        <v>955</v>
      </c>
      <c r="I19" s="43">
        <v>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8</v>
      </c>
      <c r="B20" s="19" t="s">
        <v>921</v>
      </c>
      <c r="C20" s="19" t="s">
        <v>608</v>
      </c>
      <c r="D20" s="42">
        <v>93</v>
      </c>
      <c r="E20" s="42">
        <v>94</v>
      </c>
      <c r="F20" s="20">
        <v>187</v>
      </c>
      <c r="G20" s="20">
        <v>7</v>
      </c>
      <c r="H20" s="42">
        <v>1120</v>
      </c>
      <c r="I20" s="43">
        <v>45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9</v>
      </c>
      <c r="B21" s="19" t="s">
        <v>474</v>
      </c>
      <c r="C21" s="19" t="s">
        <v>430</v>
      </c>
      <c r="D21" s="42">
        <v>87</v>
      </c>
      <c r="E21" s="42">
        <v>91</v>
      </c>
      <c r="F21" s="20">
        <v>178</v>
      </c>
      <c r="G21" s="20">
        <v>5</v>
      </c>
      <c r="H21" s="42">
        <v>1081</v>
      </c>
      <c r="I21" s="43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736</v>
      </c>
      <c r="C22" s="19" t="s">
        <v>193</v>
      </c>
      <c r="D22" s="20">
        <v>82</v>
      </c>
      <c r="E22" s="20">
        <v>92</v>
      </c>
      <c r="F22" s="20">
        <v>174</v>
      </c>
      <c r="G22" s="20">
        <v>3</v>
      </c>
      <c r="H22" s="23">
        <v>1096</v>
      </c>
      <c r="I22" s="24">
        <v>31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4</v>
      </c>
      <c r="B23" s="19" t="s">
        <v>710</v>
      </c>
      <c r="C23" s="19" t="s">
        <v>711</v>
      </c>
      <c r="D23" s="42">
        <v>91</v>
      </c>
      <c r="E23" s="42">
        <v>95</v>
      </c>
      <c r="F23" s="20">
        <v>186</v>
      </c>
      <c r="G23" s="20">
        <v>6</v>
      </c>
      <c r="H23" s="42">
        <v>836</v>
      </c>
      <c r="I23" s="43">
        <v>29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4">
        <v>6</v>
      </c>
      <c r="B24" s="19" t="s">
        <v>935</v>
      </c>
      <c r="C24" s="19" t="s">
        <v>430</v>
      </c>
      <c r="D24" s="42">
        <v>86</v>
      </c>
      <c r="E24" s="42">
        <v>91</v>
      </c>
      <c r="F24" s="20">
        <v>177</v>
      </c>
      <c r="G24" s="20">
        <v>4</v>
      </c>
      <c r="H24" s="42">
        <v>1077</v>
      </c>
      <c r="I24" s="43">
        <v>28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4">
        <v>10</v>
      </c>
      <c r="B25" s="19" t="s">
        <v>939</v>
      </c>
      <c r="C25" s="19" t="s">
        <v>608</v>
      </c>
      <c r="D25" s="42">
        <v>79</v>
      </c>
      <c r="E25" s="42">
        <v>86</v>
      </c>
      <c r="F25" s="20">
        <v>165</v>
      </c>
      <c r="G25" s="20">
        <v>2</v>
      </c>
      <c r="H25" s="42">
        <v>872</v>
      </c>
      <c r="I25" s="43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928</v>
      </c>
      <c r="C26" s="26" t="s">
        <v>430</v>
      </c>
      <c r="D26" s="46" t="s">
        <v>189</v>
      </c>
      <c r="E26" s="46" t="s">
        <v>485</v>
      </c>
      <c r="F26" s="27">
        <v>0</v>
      </c>
      <c r="G26" s="27">
        <v>0</v>
      </c>
      <c r="H26" s="46">
        <v>0</v>
      </c>
      <c r="I26" s="47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78" t="s">
        <v>941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6" t="s">
        <v>166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2D58456E-E3D7-4508-B268-DA7FD798D0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167BB-95A2-4516-AD88-9CEB6321A1F3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946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908</v>
      </c>
    </row>
    <row r="3" spans="1:25" ht="15.75" customHeight="1" x14ac:dyDescent="0.3">
      <c r="A3" s="7"/>
      <c r="B3" s="9" t="s">
        <v>4</v>
      </c>
      <c r="C3" s="8" t="s">
        <v>765</v>
      </c>
      <c r="D3" s="8"/>
      <c r="E3" s="8" t="s">
        <v>947</v>
      </c>
      <c r="F3" s="9"/>
      <c r="G3" s="9"/>
      <c r="H3" s="9"/>
      <c r="I3" s="9"/>
      <c r="J3" s="9"/>
      <c r="K3" s="7"/>
      <c r="L3" s="9" t="s">
        <v>7</v>
      </c>
      <c r="M3" s="8" t="s">
        <v>948</v>
      </c>
      <c r="N3" s="8"/>
      <c r="O3" s="8" t="s">
        <v>564</v>
      </c>
      <c r="P3" s="9"/>
      <c r="Q3" s="9"/>
      <c r="R3" s="9"/>
      <c r="S3" s="9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8" t="s">
        <v>11</v>
      </c>
      <c r="N4" s="54"/>
      <c r="O4" s="89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" t="s">
        <v>911</v>
      </c>
      <c r="C5" s="15" t="s">
        <v>608</v>
      </c>
      <c r="D5" s="16">
        <v>99</v>
      </c>
      <c r="E5" s="16">
        <v>100</v>
      </c>
      <c r="F5" s="16">
        <f t="shared" ref="F5:F13" si="0">SUM(D5:E5)</f>
        <v>199</v>
      </c>
      <c r="G5" s="16">
        <v>9</v>
      </c>
      <c r="H5" s="16">
        <v>1184</v>
      </c>
      <c r="I5" s="17">
        <v>49</v>
      </c>
      <c r="K5" s="14">
        <v>3</v>
      </c>
      <c r="L5" s="15" t="s">
        <v>949</v>
      </c>
      <c r="M5" s="15" t="s">
        <v>154</v>
      </c>
      <c r="N5" s="16">
        <v>96</v>
      </c>
      <c r="O5" s="16">
        <v>96</v>
      </c>
      <c r="P5" s="16">
        <f t="shared" ref="P5:P13" si="1">SUM(N5:O5)</f>
        <v>192</v>
      </c>
      <c r="Q5" s="16">
        <v>7</v>
      </c>
      <c r="R5" s="16">
        <v>1160</v>
      </c>
      <c r="S5" s="17">
        <v>49</v>
      </c>
    </row>
    <row r="6" spans="1:25" ht="15.75" customHeight="1" x14ac:dyDescent="0.3">
      <c r="A6" s="18">
        <v>7</v>
      </c>
      <c r="B6" s="19" t="s">
        <v>916</v>
      </c>
      <c r="C6" s="19" t="s">
        <v>430</v>
      </c>
      <c r="D6" s="20">
        <v>96</v>
      </c>
      <c r="E6" s="20">
        <v>98</v>
      </c>
      <c r="F6" s="20">
        <f t="shared" si="0"/>
        <v>194</v>
      </c>
      <c r="G6" s="21">
        <v>7</v>
      </c>
      <c r="H6" s="20">
        <v>1176</v>
      </c>
      <c r="I6" s="22">
        <v>44</v>
      </c>
      <c r="K6" s="18">
        <v>4</v>
      </c>
      <c r="L6" s="19" t="s">
        <v>950</v>
      </c>
      <c r="M6" s="19" t="s">
        <v>508</v>
      </c>
      <c r="N6" s="20">
        <v>94</v>
      </c>
      <c r="O6" s="20">
        <v>95</v>
      </c>
      <c r="P6" s="20">
        <f t="shared" si="1"/>
        <v>189</v>
      </c>
      <c r="Q6" s="21">
        <v>6</v>
      </c>
      <c r="R6" s="20">
        <v>1148</v>
      </c>
      <c r="S6" s="22">
        <v>41</v>
      </c>
    </row>
    <row r="7" spans="1:25" ht="15.75" customHeight="1" x14ac:dyDescent="0.3">
      <c r="A7" s="18">
        <v>8</v>
      </c>
      <c r="B7" s="19" t="s">
        <v>466</v>
      </c>
      <c r="C7" s="19" t="s">
        <v>430</v>
      </c>
      <c r="D7" s="20">
        <v>93</v>
      </c>
      <c r="E7" s="20">
        <v>98</v>
      </c>
      <c r="F7" s="20">
        <f t="shared" si="0"/>
        <v>191</v>
      </c>
      <c r="G7" s="21">
        <v>5</v>
      </c>
      <c r="H7" s="20">
        <v>1159</v>
      </c>
      <c r="I7" s="22">
        <v>35</v>
      </c>
      <c r="J7" s="85"/>
      <c r="K7" s="18">
        <v>8</v>
      </c>
      <c r="L7" s="19" t="s">
        <v>951</v>
      </c>
      <c r="M7" s="19" t="s">
        <v>506</v>
      </c>
      <c r="N7" s="20">
        <v>96</v>
      </c>
      <c r="O7" s="20">
        <v>97</v>
      </c>
      <c r="P7" s="20">
        <f t="shared" si="1"/>
        <v>193</v>
      </c>
      <c r="Q7" s="21">
        <v>8</v>
      </c>
      <c r="R7" s="20">
        <v>1141</v>
      </c>
      <c r="S7" s="22">
        <v>40</v>
      </c>
    </row>
    <row r="8" spans="1:25" ht="15.75" customHeight="1" x14ac:dyDescent="0.3">
      <c r="A8" s="18">
        <v>5</v>
      </c>
      <c r="B8" s="19" t="s">
        <v>510</v>
      </c>
      <c r="C8" s="19" t="s">
        <v>508</v>
      </c>
      <c r="D8" s="20">
        <v>97</v>
      </c>
      <c r="E8" s="20">
        <v>99</v>
      </c>
      <c r="F8" s="20">
        <f t="shared" si="0"/>
        <v>196</v>
      </c>
      <c r="G8" s="21">
        <v>8</v>
      </c>
      <c r="H8" s="20">
        <v>1165</v>
      </c>
      <c r="I8" s="22">
        <v>34</v>
      </c>
      <c r="K8" s="18">
        <v>7</v>
      </c>
      <c r="L8" s="19" t="s">
        <v>952</v>
      </c>
      <c r="M8" s="19" t="s">
        <v>508</v>
      </c>
      <c r="N8" s="20">
        <v>94</v>
      </c>
      <c r="O8" s="20">
        <v>94</v>
      </c>
      <c r="P8" s="20">
        <f t="shared" si="1"/>
        <v>188</v>
      </c>
      <c r="Q8" s="21">
        <v>5</v>
      </c>
      <c r="R8" s="20">
        <v>1131</v>
      </c>
      <c r="S8" s="22">
        <v>35</v>
      </c>
    </row>
    <row r="9" spans="1:25" ht="15.75" customHeight="1" x14ac:dyDescent="0.3">
      <c r="A9" s="18">
        <v>1</v>
      </c>
      <c r="B9" s="19" t="s">
        <v>953</v>
      </c>
      <c r="C9" s="19" t="s">
        <v>443</v>
      </c>
      <c r="D9" s="20">
        <v>97</v>
      </c>
      <c r="E9" s="20">
        <v>97</v>
      </c>
      <c r="F9" s="20">
        <f t="shared" si="0"/>
        <v>194</v>
      </c>
      <c r="G9" s="21">
        <v>7</v>
      </c>
      <c r="H9" s="23">
        <v>1158</v>
      </c>
      <c r="I9" s="24">
        <v>34</v>
      </c>
      <c r="K9" s="18">
        <v>2</v>
      </c>
      <c r="L9" s="19" t="s">
        <v>954</v>
      </c>
      <c r="M9" s="19" t="s">
        <v>75</v>
      </c>
      <c r="N9" s="20">
        <v>93</v>
      </c>
      <c r="O9" s="20">
        <v>94</v>
      </c>
      <c r="P9" s="20">
        <f t="shared" si="1"/>
        <v>187</v>
      </c>
      <c r="Q9" s="21">
        <v>4</v>
      </c>
      <c r="R9" s="20">
        <v>1133</v>
      </c>
      <c r="S9" s="22">
        <v>31</v>
      </c>
    </row>
    <row r="10" spans="1:25" ht="15.75" customHeight="1" x14ac:dyDescent="0.3">
      <c r="A10" s="18">
        <v>9</v>
      </c>
      <c r="B10" s="19" t="s">
        <v>449</v>
      </c>
      <c r="C10" s="19" t="s">
        <v>430</v>
      </c>
      <c r="D10" s="20">
        <v>94</v>
      </c>
      <c r="E10" s="20">
        <v>95</v>
      </c>
      <c r="F10" s="20">
        <f t="shared" si="0"/>
        <v>189</v>
      </c>
      <c r="G10" s="21">
        <v>3</v>
      </c>
      <c r="H10" s="20">
        <v>1149</v>
      </c>
      <c r="I10" s="22">
        <v>28</v>
      </c>
      <c r="K10" s="18">
        <v>6</v>
      </c>
      <c r="L10" s="19" t="s">
        <v>866</v>
      </c>
      <c r="M10" s="19" t="s">
        <v>443</v>
      </c>
      <c r="N10" s="20">
        <v>96</v>
      </c>
      <c r="O10" s="20">
        <v>98</v>
      </c>
      <c r="P10" s="20">
        <f t="shared" si="1"/>
        <v>194</v>
      </c>
      <c r="Q10" s="21">
        <v>9</v>
      </c>
      <c r="R10" s="20">
        <v>1123</v>
      </c>
      <c r="S10" s="22">
        <v>27</v>
      </c>
    </row>
    <row r="11" spans="1:25" ht="15.75" customHeight="1" x14ac:dyDescent="0.3">
      <c r="A11" s="18">
        <v>4</v>
      </c>
      <c r="B11" s="19" t="s">
        <v>955</v>
      </c>
      <c r="C11" s="19" t="s">
        <v>508</v>
      </c>
      <c r="D11" s="20">
        <v>92</v>
      </c>
      <c r="E11" s="20">
        <v>96</v>
      </c>
      <c r="F11" s="20">
        <f t="shared" si="0"/>
        <v>188</v>
      </c>
      <c r="G11" s="21">
        <v>2</v>
      </c>
      <c r="H11" s="20">
        <v>1146</v>
      </c>
      <c r="I11" s="22">
        <v>25</v>
      </c>
      <c r="K11" s="18">
        <v>9</v>
      </c>
      <c r="L11" s="19" t="s">
        <v>404</v>
      </c>
      <c r="M11" s="19" t="s">
        <v>121</v>
      </c>
      <c r="N11" s="20">
        <v>84</v>
      </c>
      <c r="O11" s="20">
        <v>90</v>
      </c>
      <c r="P11" s="20">
        <f t="shared" si="1"/>
        <v>174</v>
      </c>
      <c r="Q11" s="21">
        <v>3</v>
      </c>
      <c r="R11" s="20">
        <v>1104</v>
      </c>
      <c r="S11" s="22">
        <v>25</v>
      </c>
    </row>
    <row r="12" spans="1:25" ht="15.75" customHeight="1" x14ac:dyDescent="0.3">
      <c r="A12" s="18">
        <v>2</v>
      </c>
      <c r="B12" s="19" t="s">
        <v>956</v>
      </c>
      <c r="C12" s="19" t="s">
        <v>193</v>
      </c>
      <c r="D12" s="20">
        <v>94</v>
      </c>
      <c r="E12" s="20">
        <v>96</v>
      </c>
      <c r="F12" s="20">
        <f t="shared" si="0"/>
        <v>190</v>
      </c>
      <c r="G12" s="21">
        <v>4</v>
      </c>
      <c r="H12" s="23">
        <v>1138</v>
      </c>
      <c r="I12" s="24">
        <v>22</v>
      </c>
      <c r="K12" s="18">
        <v>5</v>
      </c>
      <c r="L12" s="19" t="s">
        <v>724</v>
      </c>
      <c r="M12" s="19" t="s">
        <v>27</v>
      </c>
      <c r="N12" s="20" t="s">
        <v>189</v>
      </c>
      <c r="O12" s="20"/>
      <c r="P12" s="20">
        <f t="shared" si="1"/>
        <v>0</v>
      </c>
      <c r="Q12" s="21">
        <v>0</v>
      </c>
      <c r="R12" s="20">
        <v>910</v>
      </c>
      <c r="S12" s="22">
        <v>18</v>
      </c>
    </row>
    <row r="13" spans="1:25" ht="15.75" customHeight="1" x14ac:dyDescent="0.3">
      <c r="A13" s="25">
        <v>3</v>
      </c>
      <c r="B13" s="26" t="s">
        <v>928</v>
      </c>
      <c r="C13" s="26" t="s">
        <v>430</v>
      </c>
      <c r="D13" s="27" t="s">
        <v>189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927</v>
      </c>
      <c r="M13" s="26" t="s">
        <v>432</v>
      </c>
      <c r="N13" s="27" t="s">
        <v>189</v>
      </c>
      <c r="O13" s="27"/>
      <c r="P13" s="27">
        <f t="shared" si="1"/>
        <v>0</v>
      </c>
      <c r="Q13" s="28">
        <v>0</v>
      </c>
      <c r="R13" s="34">
        <v>184</v>
      </c>
      <c r="S13" s="35">
        <v>3</v>
      </c>
    </row>
    <row r="14" spans="1:25" ht="15.75" customHeight="1" x14ac:dyDescent="0.3"/>
    <row r="15" spans="1:25" ht="15.75" customHeight="1" x14ac:dyDescent="0.3">
      <c r="A15" s="7"/>
      <c r="B15" s="9" t="s">
        <v>46</v>
      </c>
      <c r="C15" s="8" t="s">
        <v>957</v>
      </c>
      <c r="D15" s="8"/>
      <c r="E15" s="8" t="s">
        <v>6</v>
      </c>
      <c r="F15" s="9"/>
      <c r="G15" s="9"/>
      <c r="H15" s="9"/>
      <c r="I15" s="9"/>
      <c r="K15" s="7"/>
      <c r="L15" s="9" t="s">
        <v>49</v>
      </c>
      <c r="M15" s="8" t="s">
        <v>945</v>
      </c>
      <c r="N15" s="8"/>
      <c r="O15" s="8" t="s">
        <v>958</v>
      </c>
      <c r="P15" s="9"/>
      <c r="Q15" s="9"/>
      <c r="R15" s="9"/>
      <c r="S15" s="9"/>
    </row>
    <row r="16" spans="1:25" ht="15.75" customHeight="1" x14ac:dyDescent="0.3">
      <c r="A16" s="10">
        <v>2</v>
      </c>
      <c r="B16" s="11" t="s">
        <v>10</v>
      </c>
      <c r="C16" s="88" t="s">
        <v>11</v>
      </c>
      <c r="D16" s="54"/>
      <c r="E16" s="89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8" t="s">
        <v>11</v>
      </c>
      <c r="N16" s="54"/>
      <c r="O16" s="89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7</v>
      </c>
      <c r="B17" s="15" t="s">
        <v>959</v>
      </c>
      <c r="C17" s="15" t="s">
        <v>27</v>
      </c>
      <c r="D17" s="16">
        <v>94</v>
      </c>
      <c r="E17" s="16">
        <v>98</v>
      </c>
      <c r="F17" s="16">
        <f t="shared" ref="F17:F25" si="2">SUM(D17:E17)</f>
        <v>192</v>
      </c>
      <c r="G17" s="16">
        <v>9</v>
      </c>
      <c r="H17" s="16">
        <v>1151</v>
      </c>
      <c r="I17" s="17">
        <v>48</v>
      </c>
      <c r="K17" s="14">
        <v>4</v>
      </c>
      <c r="L17" s="15" t="s">
        <v>917</v>
      </c>
      <c r="M17" s="15" t="s">
        <v>608</v>
      </c>
      <c r="N17" s="16">
        <v>93</v>
      </c>
      <c r="O17" s="16">
        <v>95</v>
      </c>
      <c r="P17" s="16">
        <f t="shared" ref="P17:P25" si="3">SUM(N17:O17)</f>
        <v>188</v>
      </c>
      <c r="Q17" s="16">
        <v>8</v>
      </c>
      <c r="R17" s="16">
        <v>1139</v>
      </c>
      <c r="S17" s="17">
        <v>52</v>
      </c>
    </row>
    <row r="18" spans="1:19" ht="15.75" customHeight="1" x14ac:dyDescent="0.3">
      <c r="A18" s="18">
        <v>2</v>
      </c>
      <c r="B18" s="19" t="s">
        <v>569</v>
      </c>
      <c r="C18" s="19" t="s">
        <v>432</v>
      </c>
      <c r="D18" s="20">
        <v>95</v>
      </c>
      <c r="E18" s="20">
        <v>96</v>
      </c>
      <c r="F18" s="20">
        <f t="shared" si="2"/>
        <v>191</v>
      </c>
      <c r="G18" s="21">
        <v>8</v>
      </c>
      <c r="H18" s="20">
        <v>1133</v>
      </c>
      <c r="I18" s="22">
        <v>44</v>
      </c>
      <c r="K18" s="18">
        <v>5</v>
      </c>
      <c r="L18" s="19" t="s">
        <v>525</v>
      </c>
      <c r="M18" s="19" t="s">
        <v>508</v>
      </c>
      <c r="N18" s="20">
        <v>90</v>
      </c>
      <c r="O18" s="20">
        <v>93</v>
      </c>
      <c r="P18" s="20">
        <f t="shared" si="3"/>
        <v>183</v>
      </c>
      <c r="Q18" s="21">
        <v>7</v>
      </c>
      <c r="R18" s="20">
        <v>1114</v>
      </c>
      <c r="S18" s="22">
        <v>44</v>
      </c>
    </row>
    <row r="19" spans="1:19" ht="15.75" customHeight="1" x14ac:dyDescent="0.3">
      <c r="A19" s="18">
        <v>5</v>
      </c>
      <c r="B19" s="19" t="s">
        <v>850</v>
      </c>
      <c r="C19" s="19" t="s">
        <v>27</v>
      </c>
      <c r="D19" s="20">
        <v>93</v>
      </c>
      <c r="E19" s="20">
        <v>97</v>
      </c>
      <c r="F19" s="20">
        <f t="shared" si="2"/>
        <v>190</v>
      </c>
      <c r="G19" s="21">
        <v>7</v>
      </c>
      <c r="H19" s="20">
        <v>1128</v>
      </c>
      <c r="I19" s="22">
        <v>39</v>
      </c>
      <c r="K19" s="18">
        <v>1</v>
      </c>
      <c r="L19" s="19" t="s">
        <v>960</v>
      </c>
      <c r="M19" s="19" t="s">
        <v>193</v>
      </c>
      <c r="N19" s="20">
        <v>93</v>
      </c>
      <c r="O19" s="20">
        <v>96</v>
      </c>
      <c r="P19" s="20">
        <f t="shared" si="3"/>
        <v>189</v>
      </c>
      <c r="Q19" s="21">
        <v>9</v>
      </c>
      <c r="R19" s="23">
        <v>1102</v>
      </c>
      <c r="S19" s="24">
        <v>38</v>
      </c>
    </row>
    <row r="20" spans="1:19" ht="15.75" customHeight="1" x14ac:dyDescent="0.3">
      <c r="A20" s="18">
        <v>6</v>
      </c>
      <c r="B20" s="19" t="s">
        <v>961</v>
      </c>
      <c r="C20" s="19" t="s">
        <v>27</v>
      </c>
      <c r="D20" s="20">
        <v>90</v>
      </c>
      <c r="E20" s="20">
        <v>90</v>
      </c>
      <c r="F20" s="20">
        <f t="shared" si="2"/>
        <v>180</v>
      </c>
      <c r="G20" s="21">
        <v>4</v>
      </c>
      <c r="H20" s="20">
        <v>1110</v>
      </c>
      <c r="I20" s="22">
        <v>33</v>
      </c>
      <c r="K20" s="18">
        <v>3</v>
      </c>
      <c r="L20" s="19" t="s">
        <v>962</v>
      </c>
      <c r="M20" s="19" t="s">
        <v>506</v>
      </c>
      <c r="N20" s="20">
        <v>89</v>
      </c>
      <c r="O20" s="20">
        <v>91</v>
      </c>
      <c r="P20" s="20">
        <f t="shared" si="3"/>
        <v>180</v>
      </c>
      <c r="Q20" s="21">
        <v>6</v>
      </c>
      <c r="R20" s="20">
        <v>1094</v>
      </c>
      <c r="S20" s="22">
        <v>34</v>
      </c>
    </row>
    <row r="21" spans="1:19" ht="15.75" customHeight="1" x14ac:dyDescent="0.3">
      <c r="A21" s="18">
        <v>8</v>
      </c>
      <c r="B21" s="19" t="s">
        <v>532</v>
      </c>
      <c r="C21" s="19" t="s">
        <v>503</v>
      </c>
      <c r="D21" s="20">
        <v>92</v>
      </c>
      <c r="E21" s="20">
        <v>96</v>
      </c>
      <c r="F21" s="20">
        <f t="shared" si="2"/>
        <v>188</v>
      </c>
      <c r="G21" s="21">
        <v>6</v>
      </c>
      <c r="H21" s="20">
        <v>1112</v>
      </c>
      <c r="I21" s="22">
        <v>31</v>
      </c>
      <c r="K21" s="18">
        <v>6</v>
      </c>
      <c r="L21" s="19" t="s">
        <v>963</v>
      </c>
      <c r="M21" s="19" t="s">
        <v>608</v>
      </c>
      <c r="N21" s="20" t="s">
        <v>189</v>
      </c>
      <c r="O21" s="20"/>
      <c r="P21" s="20">
        <f t="shared" si="3"/>
        <v>0</v>
      </c>
      <c r="Q21" s="21">
        <v>0</v>
      </c>
      <c r="R21" s="20">
        <v>921</v>
      </c>
      <c r="S21" s="22">
        <v>31</v>
      </c>
    </row>
    <row r="22" spans="1:19" ht="15.75" customHeight="1" x14ac:dyDescent="0.3">
      <c r="A22" s="18">
        <v>3</v>
      </c>
      <c r="B22" s="19" t="s">
        <v>964</v>
      </c>
      <c r="C22" s="19" t="s">
        <v>86</v>
      </c>
      <c r="D22" s="20">
        <v>87</v>
      </c>
      <c r="E22" s="20">
        <v>94</v>
      </c>
      <c r="F22" s="20">
        <f t="shared" si="2"/>
        <v>181</v>
      </c>
      <c r="G22" s="21">
        <v>5</v>
      </c>
      <c r="H22" s="20">
        <v>1090</v>
      </c>
      <c r="I22" s="22">
        <v>23</v>
      </c>
      <c r="K22" s="18">
        <v>7</v>
      </c>
      <c r="L22" s="19" t="s">
        <v>965</v>
      </c>
      <c r="M22" s="19" t="s">
        <v>443</v>
      </c>
      <c r="N22" s="20">
        <v>90</v>
      </c>
      <c r="O22" s="20">
        <v>90</v>
      </c>
      <c r="P22" s="20">
        <f t="shared" si="3"/>
        <v>180</v>
      </c>
      <c r="Q22" s="21">
        <v>6</v>
      </c>
      <c r="R22" s="20">
        <v>1075</v>
      </c>
      <c r="S22" s="22">
        <v>26</v>
      </c>
    </row>
    <row r="23" spans="1:19" ht="15.75" customHeight="1" x14ac:dyDescent="0.3">
      <c r="A23" s="18">
        <v>4</v>
      </c>
      <c r="B23" s="19" t="s">
        <v>966</v>
      </c>
      <c r="C23" s="19" t="s">
        <v>937</v>
      </c>
      <c r="D23" s="20" t="s">
        <v>189</v>
      </c>
      <c r="E23" s="20"/>
      <c r="F23" s="20">
        <f t="shared" si="2"/>
        <v>0</v>
      </c>
      <c r="G23" s="21">
        <v>0</v>
      </c>
      <c r="H23" s="20">
        <v>745</v>
      </c>
      <c r="I23" s="22">
        <v>22</v>
      </c>
      <c r="K23" s="18">
        <v>9</v>
      </c>
      <c r="L23" s="19" t="s">
        <v>967</v>
      </c>
      <c r="M23" s="19" t="s">
        <v>508</v>
      </c>
      <c r="N23" s="20" t="s">
        <v>189</v>
      </c>
      <c r="O23" s="20"/>
      <c r="P23" s="20">
        <f t="shared" si="3"/>
        <v>0</v>
      </c>
      <c r="Q23" s="21">
        <v>0</v>
      </c>
      <c r="R23" s="20">
        <v>553</v>
      </c>
      <c r="S23" s="22">
        <v>19</v>
      </c>
    </row>
    <row r="24" spans="1:19" ht="15.75" customHeight="1" x14ac:dyDescent="0.3">
      <c r="A24" s="18">
        <v>1</v>
      </c>
      <c r="B24" s="19" t="s">
        <v>731</v>
      </c>
      <c r="C24" s="19" t="s">
        <v>719</v>
      </c>
      <c r="D24" s="20">
        <v>83</v>
      </c>
      <c r="E24" s="20">
        <v>89</v>
      </c>
      <c r="F24" s="20">
        <f t="shared" si="2"/>
        <v>172</v>
      </c>
      <c r="G24" s="21">
        <v>2</v>
      </c>
      <c r="H24" s="23">
        <v>1043</v>
      </c>
      <c r="I24" s="24">
        <v>15</v>
      </c>
      <c r="K24" s="18">
        <v>8</v>
      </c>
      <c r="L24" s="19" t="s">
        <v>243</v>
      </c>
      <c r="M24" s="19" t="s">
        <v>154</v>
      </c>
      <c r="N24" s="20">
        <v>83</v>
      </c>
      <c r="O24" s="20">
        <v>87</v>
      </c>
      <c r="P24" s="20">
        <f t="shared" si="3"/>
        <v>170</v>
      </c>
      <c r="Q24" s="21">
        <v>4</v>
      </c>
      <c r="R24" s="20">
        <v>1051</v>
      </c>
      <c r="S24" s="22">
        <v>17</v>
      </c>
    </row>
    <row r="25" spans="1:19" ht="15.75" customHeight="1" x14ac:dyDescent="0.3">
      <c r="A25" s="25">
        <v>9</v>
      </c>
      <c r="B25" s="26" t="s">
        <v>968</v>
      </c>
      <c r="C25" s="26" t="s">
        <v>430</v>
      </c>
      <c r="D25" s="27">
        <v>90</v>
      </c>
      <c r="E25" s="27">
        <v>88</v>
      </c>
      <c r="F25" s="27">
        <f t="shared" si="2"/>
        <v>178</v>
      </c>
      <c r="G25" s="28">
        <v>3</v>
      </c>
      <c r="H25" s="27">
        <v>958</v>
      </c>
      <c r="I25" s="29">
        <v>15</v>
      </c>
      <c r="K25" s="25">
        <v>2</v>
      </c>
      <c r="L25" s="26" t="s">
        <v>745</v>
      </c>
      <c r="M25" s="26" t="s">
        <v>719</v>
      </c>
      <c r="N25" s="27">
        <v>80</v>
      </c>
      <c r="O25" s="27">
        <v>87</v>
      </c>
      <c r="P25" s="27">
        <f t="shared" si="3"/>
        <v>167</v>
      </c>
      <c r="Q25" s="28">
        <v>3</v>
      </c>
      <c r="R25" s="27">
        <v>1051</v>
      </c>
      <c r="S25" s="29">
        <v>15</v>
      </c>
    </row>
    <row r="26" spans="1:19" ht="15.75" customHeight="1" x14ac:dyDescent="0.3"/>
    <row r="27" spans="1:19" ht="15.75" customHeight="1" x14ac:dyDescent="0.3">
      <c r="A27" s="7"/>
      <c r="B27" s="9" t="s">
        <v>79</v>
      </c>
      <c r="C27" s="8" t="s">
        <v>969</v>
      </c>
      <c r="D27" s="8"/>
      <c r="E27" s="8" t="s">
        <v>970</v>
      </c>
      <c r="F27" s="9"/>
      <c r="G27" s="9"/>
      <c r="H27" s="9"/>
      <c r="I27" s="9"/>
      <c r="K27" s="7"/>
      <c r="L27" s="9" t="s">
        <v>82</v>
      </c>
      <c r="M27" s="8" t="s">
        <v>383</v>
      </c>
      <c r="N27" s="8"/>
      <c r="O27" s="8" t="s">
        <v>111</v>
      </c>
      <c r="P27" s="9"/>
      <c r="Q27" s="9"/>
      <c r="R27" s="9"/>
      <c r="S27" s="9"/>
    </row>
    <row r="28" spans="1:19" ht="15.75" customHeight="1" x14ac:dyDescent="0.3">
      <c r="A28" s="10">
        <v>2</v>
      </c>
      <c r="B28" s="11" t="s">
        <v>10</v>
      </c>
      <c r="C28" s="88" t="s">
        <v>11</v>
      </c>
      <c r="D28" s="54"/>
      <c r="E28" s="89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8" t="s">
        <v>11</v>
      </c>
      <c r="N28" s="54"/>
      <c r="O28" s="89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971</v>
      </c>
      <c r="C29" s="15" t="s">
        <v>160</v>
      </c>
      <c r="D29" s="16">
        <v>92</v>
      </c>
      <c r="E29" s="16">
        <v>95</v>
      </c>
      <c r="F29" s="16">
        <f t="shared" ref="F29:F37" si="4">SUM(D29:E29)</f>
        <v>187</v>
      </c>
      <c r="G29" s="16">
        <v>9</v>
      </c>
      <c r="H29" s="16">
        <v>1134</v>
      </c>
      <c r="I29" s="17">
        <v>53</v>
      </c>
      <c r="K29" s="14">
        <v>3</v>
      </c>
      <c r="L29" s="15" t="s">
        <v>972</v>
      </c>
      <c r="M29" s="15" t="s">
        <v>508</v>
      </c>
      <c r="N29" s="16">
        <v>91</v>
      </c>
      <c r="O29" s="16">
        <v>96</v>
      </c>
      <c r="P29" s="16">
        <f t="shared" ref="P29:P37" si="5">SUM(N29:O29)</f>
        <v>187</v>
      </c>
      <c r="Q29" s="16">
        <v>9</v>
      </c>
      <c r="R29" s="16">
        <v>1113</v>
      </c>
      <c r="S29" s="17">
        <v>53</v>
      </c>
    </row>
    <row r="30" spans="1:19" ht="15.75" customHeight="1" x14ac:dyDescent="0.3">
      <c r="A30" s="18">
        <v>8</v>
      </c>
      <c r="B30" s="19" t="s">
        <v>973</v>
      </c>
      <c r="C30" s="19" t="s">
        <v>432</v>
      </c>
      <c r="D30" s="20">
        <v>84</v>
      </c>
      <c r="E30" s="20">
        <v>90</v>
      </c>
      <c r="F30" s="20">
        <f t="shared" si="4"/>
        <v>174</v>
      </c>
      <c r="G30" s="21">
        <v>4</v>
      </c>
      <c r="H30" s="20">
        <v>1106</v>
      </c>
      <c r="I30" s="22">
        <v>42</v>
      </c>
      <c r="K30" s="18">
        <v>5</v>
      </c>
      <c r="L30" s="19" t="s">
        <v>570</v>
      </c>
      <c r="M30" s="19" t="s">
        <v>503</v>
      </c>
      <c r="N30" s="20">
        <v>91</v>
      </c>
      <c r="O30" s="20">
        <v>91</v>
      </c>
      <c r="P30" s="20">
        <f t="shared" si="5"/>
        <v>182</v>
      </c>
      <c r="Q30" s="21">
        <v>7</v>
      </c>
      <c r="R30" s="20">
        <v>1069</v>
      </c>
      <c r="S30" s="22">
        <v>38</v>
      </c>
    </row>
    <row r="31" spans="1:19" ht="15.75" customHeight="1" x14ac:dyDescent="0.3">
      <c r="A31" s="18">
        <v>9</v>
      </c>
      <c r="B31" s="19" t="s">
        <v>974</v>
      </c>
      <c r="C31" s="19" t="s">
        <v>193</v>
      </c>
      <c r="D31" s="20">
        <v>88</v>
      </c>
      <c r="E31" s="20">
        <v>89</v>
      </c>
      <c r="F31" s="20">
        <f t="shared" si="4"/>
        <v>177</v>
      </c>
      <c r="G31" s="21">
        <v>5</v>
      </c>
      <c r="H31" s="20">
        <v>1087</v>
      </c>
      <c r="I31" s="22">
        <v>33</v>
      </c>
      <c r="K31" s="18">
        <v>6</v>
      </c>
      <c r="L31" s="19" t="s">
        <v>975</v>
      </c>
      <c r="M31" s="19" t="s">
        <v>934</v>
      </c>
      <c r="N31" s="20">
        <v>86</v>
      </c>
      <c r="O31" s="20">
        <v>87</v>
      </c>
      <c r="P31" s="20">
        <f t="shared" si="5"/>
        <v>173</v>
      </c>
      <c r="Q31" s="21">
        <v>3</v>
      </c>
      <c r="R31" s="20">
        <v>1060</v>
      </c>
      <c r="S31" s="22">
        <v>35</v>
      </c>
    </row>
    <row r="32" spans="1:19" ht="15.75" customHeight="1" x14ac:dyDescent="0.3">
      <c r="A32" s="18">
        <v>2</v>
      </c>
      <c r="B32" s="19" t="s">
        <v>326</v>
      </c>
      <c r="C32" s="19" t="s">
        <v>75</v>
      </c>
      <c r="D32" s="20">
        <v>90</v>
      </c>
      <c r="E32" s="20">
        <v>93</v>
      </c>
      <c r="F32" s="20">
        <f t="shared" si="4"/>
        <v>183</v>
      </c>
      <c r="G32" s="21">
        <v>8</v>
      </c>
      <c r="H32" s="20">
        <v>1089</v>
      </c>
      <c r="I32" s="22">
        <v>32</v>
      </c>
      <c r="K32" s="18">
        <v>8</v>
      </c>
      <c r="L32" s="19" t="s">
        <v>976</v>
      </c>
      <c r="M32" s="19" t="s">
        <v>443</v>
      </c>
      <c r="N32" s="20">
        <v>85</v>
      </c>
      <c r="O32" s="20">
        <v>92</v>
      </c>
      <c r="P32" s="20">
        <f t="shared" si="5"/>
        <v>177</v>
      </c>
      <c r="Q32" s="21">
        <v>5</v>
      </c>
      <c r="R32" s="20">
        <v>1054</v>
      </c>
      <c r="S32" s="22">
        <v>32</v>
      </c>
    </row>
    <row r="33" spans="1:19" ht="15.75" customHeight="1" x14ac:dyDescent="0.3">
      <c r="A33" s="18">
        <v>7</v>
      </c>
      <c r="B33" s="19" t="s">
        <v>977</v>
      </c>
      <c r="C33" s="19" t="s">
        <v>719</v>
      </c>
      <c r="D33" s="20">
        <v>80</v>
      </c>
      <c r="E33" s="20">
        <v>86</v>
      </c>
      <c r="F33" s="20">
        <f t="shared" si="4"/>
        <v>166</v>
      </c>
      <c r="G33" s="21">
        <v>1</v>
      </c>
      <c r="H33" s="20">
        <v>1074</v>
      </c>
      <c r="I33" s="22">
        <v>26</v>
      </c>
      <c r="K33" s="18">
        <v>9</v>
      </c>
      <c r="L33" s="19" t="s">
        <v>978</v>
      </c>
      <c r="M33" s="19" t="s">
        <v>154</v>
      </c>
      <c r="N33" s="20">
        <v>86</v>
      </c>
      <c r="O33" s="20">
        <v>89</v>
      </c>
      <c r="P33" s="20">
        <f t="shared" si="5"/>
        <v>175</v>
      </c>
      <c r="Q33" s="21">
        <v>4</v>
      </c>
      <c r="R33" s="20">
        <v>1051</v>
      </c>
      <c r="S33" s="22">
        <v>29</v>
      </c>
    </row>
    <row r="34" spans="1:19" ht="15.75" customHeight="1" x14ac:dyDescent="0.3">
      <c r="A34" s="18">
        <v>3</v>
      </c>
      <c r="B34" s="19" t="s">
        <v>979</v>
      </c>
      <c r="C34" s="19" t="s">
        <v>60</v>
      </c>
      <c r="D34" s="20">
        <v>87</v>
      </c>
      <c r="E34" s="20">
        <v>93</v>
      </c>
      <c r="F34" s="20">
        <f t="shared" si="4"/>
        <v>180</v>
      </c>
      <c r="G34" s="21">
        <v>6</v>
      </c>
      <c r="H34" s="20">
        <v>1069</v>
      </c>
      <c r="I34" s="22">
        <v>24</v>
      </c>
      <c r="K34" s="18">
        <v>4</v>
      </c>
      <c r="L34" s="19" t="s">
        <v>980</v>
      </c>
      <c r="M34" s="19" t="s">
        <v>686</v>
      </c>
      <c r="N34" s="20">
        <v>84</v>
      </c>
      <c r="O34" s="20">
        <v>95</v>
      </c>
      <c r="P34" s="20">
        <f t="shared" si="5"/>
        <v>179</v>
      </c>
      <c r="Q34" s="21">
        <v>6</v>
      </c>
      <c r="R34" s="20">
        <v>1037</v>
      </c>
      <c r="S34" s="22">
        <v>28</v>
      </c>
    </row>
    <row r="35" spans="1:19" ht="15.75" customHeight="1" x14ac:dyDescent="0.3">
      <c r="A35" s="18">
        <v>5</v>
      </c>
      <c r="B35" s="19" t="s">
        <v>981</v>
      </c>
      <c r="C35" s="19" t="s">
        <v>154</v>
      </c>
      <c r="D35" s="20">
        <v>81</v>
      </c>
      <c r="E35" s="20">
        <v>91</v>
      </c>
      <c r="F35" s="20">
        <f t="shared" si="4"/>
        <v>172</v>
      </c>
      <c r="G35" s="21">
        <v>2</v>
      </c>
      <c r="H35" s="20">
        <v>1069</v>
      </c>
      <c r="I35" s="22">
        <v>24</v>
      </c>
      <c r="K35" s="18">
        <v>7</v>
      </c>
      <c r="L35" s="19" t="s">
        <v>749</v>
      </c>
      <c r="M35" s="19" t="s">
        <v>719</v>
      </c>
      <c r="N35" s="20">
        <v>92</v>
      </c>
      <c r="O35" s="20">
        <v>92</v>
      </c>
      <c r="P35" s="20">
        <f t="shared" si="5"/>
        <v>184</v>
      </c>
      <c r="Q35" s="21">
        <v>8</v>
      </c>
      <c r="R35" s="20">
        <v>1042</v>
      </c>
      <c r="S35" s="22">
        <v>27</v>
      </c>
    </row>
    <row r="36" spans="1:19" ht="15.75" customHeight="1" x14ac:dyDescent="0.3">
      <c r="A36" s="18">
        <v>1</v>
      </c>
      <c r="B36" s="19" t="s">
        <v>982</v>
      </c>
      <c r="C36" s="19" t="s">
        <v>934</v>
      </c>
      <c r="D36" s="20">
        <v>90</v>
      </c>
      <c r="E36" s="20">
        <v>92</v>
      </c>
      <c r="F36" s="20">
        <f t="shared" si="4"/>
        <v>182</v>
      </c>
      <c r="G36" s="21">
        <v>7</v>
      </c>
      <c r="H36" s="23">
        <v>1073</v>
      </c>
      <c r="I36" s="24">
        <v>23</v>
      </c>
      <c r="K36" s="18">
        <v>1</v>
      </c>
      <c r="L36" s="19" t="s">
        <v>983</v>
      </c>
      <c r="M36" s="19" t="s">
        <v>27</v>
      </c>
      <c r="N36" s="20">
        <v>92</v>
      </c>
      <c r="O36" s="20">
        <v>0</v>
      </c>
      <c r="P36" s="20">
        <f t="shared" si="5"/>
        <v>92</v>
      </c>
      <c r="Q36" s="21">
        <v>1</v>
      </c>
      <c r="R36" s="23">
        <v>878</v>
      </c>
      <c r="S36" s="24">
        <v>20</v>
      </c>
    </row>
    <row r="37" spans="1:19" ht="15.75" customHeight="1" x14ac:dyDescent="0.3">
      <c r="A37" s="25">
        <v>4</v>
      </c>
      <c r="B37" s="26" t="s">
        <v>984</v>
      </c>
      <c r="C37" s="26" t="s">
        <v>154</v>
      </c>
      <c r="D37" s="27">
        <v>84</v>
      </c>
      <c r="E37" s="27">
        <v>90</v>
      </c>
      <c r="F37" s="27">
        <f t="shared" si="4"/>
        <v>174</v>
      </c>
      <c r="G37" s="28">
        <v>4</v>
      </c>
      <c r="H37" s="27">
        <v>1066</v>
      </c>
      <c r="I37" s="29">
        <v>20</v>
      </c>
      <c r="K37" s="25">
        <v>2</v>
      </c>
      <c r="L37" s="26" t="s">
        <v>985</v>
      </c>
      <c r="M37" s="26" t="s">
        <v>711</v>
      </c>
      <c r="N37" s="27">
        <v>78</v>
      </c>
      <c r="O37" s="27">
        <v>81</v>
      </c>
      <c r="P37" s="27">
        <f t="shared" si="5"/>
        <v>159</v>
      </c>
      <c r="Q37" s="28">
        <v>2</v>
      </c>
      <c r="R37" s="27">
        <v>981</v>
      </c>
      <c r="S37" s="29">
        <v>11</v>
      </c>
    </row>
    <row r="38" spans="1:19" ht="15.75" customHeight="1" x14ac:dyDescent="0.3"/>
    <row r="39" spans="1:19" ht="15.75" customHeight="1" x14ac:dyDescent="0.3">
      <c r="A39" s="7"/>
      <c r="B39" s="9" t="s">
        <v>109</v>
      </c>
      <c r="C39" s="8" t="s">
        <v>986</v>
      </c>
      <c r="D39" s="8"/>
      <c r="E39" s="8" t="s">
        <v>987</v>
      </c>
      <c r="F39" s="9"/>
      <c r="G39" s="9"/>
      <c r="H39" s="9"/>
      <c r="I39" s="9"/>
      <c r="K39" s="7"/>
      <c r="L39" s="9" t="s">
        <v>112</v>
      </c>
      <c r="M39" s="8" t="s">
        <v>988</v>
      </c>
      <c r="N39" s="8"/>
      <c r="O39" s="8" t="s">
        <v>989</v>
      </c>
      <c r="P39" s="9"/>
      <c r="Q39" s="9"/>
      <c r="R39" s="9"/>
      <c r="S39" s="9"/>
    </row>
    <row r="40" spans="1:19" ht="15.75" customHeight="1" x14ac:dyDescent="0.3">
      <c r="A40" s="10">
        <v>2</v>
      </c>
      <c r="B40" s="11" t="s">
        <v>10</v>
      </c>
      <c r="C40" s="88" t="s">
        <v>11</v>
      </c>
      <c r="D40" s="54"/>
      <c r="E40" s="89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8" t="s">
        <v>11</v>
      </c>
      <c r="N40" s="54"/>
      <c r="O40" s="89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5</v>
      </c>
      <c r="B41" s="15" t="s">
        <v>990</v>
      </c>
      <c r="C41" s="15" t="s">
        <v>121</v>
      </c>
      <c r="D41" s="16">
        <v>94</v>
      </c>
      <c r="E41" s="16">
        <v>97</v>
      </c>
      <c r="F41" s="16">
        <f t="shared" ref="F41:F49" si="6">SUM(D41:E41)</f>
        <v>191</v>
      </c>
      <c r="G41" s="16">
        <v>9</v>
      </c>
      <c r="H41" s="16">
        <v>1084</v>
      </c>
      <c r="I41" s="17">
        <v>46</v>
      </c>
      <c r="K41" s="14">
        <v>1</v>
      </c>
      <c r="L41" s="15" t="s">
        <v>509</v>
      </c>
      <c r="M41" s="15" t="s">
        <v>508</v>
      </c>
      <c r="N41" s="16">
        <v>81</v>
      </c>
      <c r="O41" s="16">
        <v>86</v>
      </c>
      <c r="P41" s="16">
        <f t="shared" ref="P41:P50" si="7">SUM(N41:O41)</f>
        <v>167</v>
      </c>
      <c r="Q41" s="16">
        <v>9</v>
      </c>
      <c r="R41" s="40">
        <v>1012</v>
      </c>
      <c r="S41" s="41">
        <v>51</v>
      </c>
    </row>
    <row r="42" spans="1:19" ht="15.75" customHeight="1" x14ac:dyDescent="0.3">
      <c r="A42" s="18">
        <v>8</v>
      </c>
      <c r="B42" s="19" t="s">
        <v>991</v>
      </c>
      <c r="C42" s="19" t="s">
        <v>160</v>
      </c>
      <c r="D42" s="20">
        <v>89</v>
      </c>
      <c r="E42" s="20">
        <v>91</v>
      </c>
      <c r="F42" s="20">
        <f t="shared" si="6"/>
        <v>180</v>
      </c>
      <c r="G42" s="21">
        <v>8</v>
      </c>
      <c r="H42" s="20">
        <v>1062</v>
      </c>
      <c r="I42" s="22">
        <v>43</v>
      </c>
      <c r="K42" s="18">
        <v>7</v>
      </c>
      <c r="L42" s="19" t="s">
        <v>992</v>
      </c>
      <c r="M42" s="19" t="s">
        <v>430</v>
      </c>
      <c r="N42" s="20">
        <v>80</v>
      </c>
      <c r="O42" s="20">
        <v>82</v>
      </c>
      <c r="P42" s="20">
        <f t="shared" si="7"/>
        <v>162</v>
      </c>
      <c r="Q42" s="21">
        <v>7</v>
      </c>
      <c r="R42" s="20">
        <v>994</v>
      </c>
      <c r="S42" s="22">
        <v>46</v>
      </c>
    </row>
    <row r="43" spans="1:19" ht="15.75" customHeight="1" x14ac:dyDescent="0.3">
      <c r="A43" s="18">
        <v>1</v>
      </c>
      <c r="B43" s="19" t="s">
        <v>993</v>
      </c>
      <c r="C43" s="19" t="s">
        <v>75</v>
      </c>
      <c r="D43" s="20">
        <v>79</v>
      </c>
      <c r="E43" s="20">
        <v>88</v>
      </c>
      <c r="F43" s="20">
        <f t="shared" si="6"/>
        <v>167</v>
      </c>
      <c r="G43" s="21">
        <v>4</v>
      </c>
      <c r="H43" s="23">
        <v>1031</v>
      </c>
      <c r="I43" s="24">
        <v>34</v>
      </c>
      <c r="K43" s="18">
        <v>6</v>
      </c>
      <c r="L43" s="19" t="s">
        <v>994</v>
      </c>
      <c r="M43" s="19" t="s">
        <v>937</v>
      </c>
      <c r="N43" s="20">
        <v>81</v>
      </c>
      <c r="O43" s="20">
        <v>85</v>
      </c>
      <c r="P43" s="20">
        <f t="shared" si="7"/>
        <v>166</v>
      </c>
      <c r="Q43" s="21">
        <v>8</v>
      </c>
      <c r="R43" s="20">
        <v>991</v>
      </c>
      <c r="S43" s="22">
        <v>44</v>
      </c>
    </row>
    <row r="44" spans="1:19" ht="15.75" customHeight="1" x14ac:dyDescent="0.3">
      <c r="A44" s="18">
        <v>7</v>
      </c>
      <c r="B44" s="19" t="s">
        <v>995</v>
      </c>
      <c r="C44" s="19" t="s">
        <v>937</v>
      </c>
      <c r="D44" s="20">
        <v>79</v>
      </c>
      <c r="E44" s="20">
        <v>89</v>
      </c>
      <c r="F44" s="20">
        <f t="shared" si="6"/>
        <v>168</v>
      </c>
      <c r="G44" s="21">
        <v>5</v>
      </c>
      <c r="H44" s="20">
        <v>1030</v>
      </c>
      <c r="I44" s="22">
        <v>32</v>
      </c>
      <c r="K44" s="18">
        <v>4</v>
      </c>
      <c r="L44" s="19" t="s">
        <v>996</v>
      </c>
      <c r="M44" s="19" t="s">
        <v>937</v>
      </c>
      <c r="N44" s="20" t="s">
        <v>189</v>
      </c>
      <c r="O44" s="20"/>
      <c r="P44" s="20">
        <f t="shared" si="7"/>
        <v>0</v>
      </c>
      <c r="Q44" s="21">
        <v>0</v>
      </c>
      <c r="R44" s="20">
        <v>853</v>
      </c>
      <c r="S44" s="22">
        <v>42</v>
      </c>
    </row>
    <row r="45" spans="1:19" ht="15.75" customHeight="1" x14ac:dyDescent="0.3">
      <c r="A45" s="18">
        <v>2</v>
      </c>
      <c r="B45" s="19" t="s">
        <v>997</v>
      </c>
      <c r="C45" s="19" t="s">
        <v>508</v>
      </c>
      <c r="D45" s="20">
        <v>75</v>
      </c>
      <c r="E45" s="20">
        <v>91</v>
      </c>
      <c r="F45" s="20">
        <f t="shared" si="6"/>
        <v>166</v>
      </c>
      <c r="G45" s="21">
        <v>3</v>
      </c>
      <c r="H45" s="20">
        <v>1032</v>
      </c>
      <c r="I45" s="22">
        <v>30</v>
      </c>
      <c r="K45" s="18">
        <v>3</v>
      </c>
      <c r="L45" s="19" t="s">
        <v>998</v>
      </c>
      <c r="M45" s="19" t="s">
        <v>508</v>
      </c>
      <c r="N45" s="20">
        <v>78</v>
      </c>
      <c r="O45" s="20">
        <v>84</v>
      </c>
      <c r="P45" s="20">
        <f t="shared" si="7"/>
        <v>162</v>
      </c>
      <c r="Q45" s="21">
        <v>7</v>
      </c>
      <c r="R45" s="20">
        <v>962</v>
      </c>
      <c r="S45" s="22">
        <v>40</v>
      </c>
    </row>
    <row r="46" spans="1:19" ht="15.75" customHeight="1" x14ac:dyDescent="0.3">
      <c r="A46" s="18">
        <v>6</v>
      </c>
      <c r="B46" s="19" t="s">
        <v>999</v>
      </c>
      <c r="C46" s="19" t="s">
        <v>443</v>
      </c>
      <c r="D46" s="20">
        <v>84</v>
      </c>
      <c r="E46" s="20">
        <v>88</v>
      </c>
      <c r="F46" s="20">
        <f t="shared" si="6"/>
        <v>172</v>
      </c>
      <c r="G46" s="21">
        <v>6</v>
      </c>
      <c r="H46" s="20">
        <v>1019</v>
      </c>
      <c r="I46" s="22">
        <v>26</v>
      </c>
      <c r="K46" s="18">
        <v>8</v>
      </c>
      <c r="L46" s="19" t="s">
        <v>867</v>
      </c>
      <c r="M46" s="19" t="s">
        <v>27</v>
      </c>
      <c r="N46" s="20">
        <v>84</v>
      </c>
      <c r="O46" s="20">
        <v>88</v>
      </c>
      <c r="P46" s="20">
        <f t="shared" si="7"/>
        <v>172</v>
      </c>
      <c r="Q46" s="21">
        <v>10</v>
      </c>
      <c r="R46" s="20">
        <v>941</v>
      </c>
      <c r="S46" s="22">
        <v>37</v>
      </c>
    </row>
    <row r="47" spans="1:19" ht="15.75" customHeight="1" x14ac:dyDescent="0.3">
      <c r="A47" s="18">
        <v>3</v>
      </c>
      <c r="B47" s="19" t="s">
        <v>935</v>
      </c>
      <c r="C47" s="19" t="s">
        <v>430</v>
      </c>
      <c r="D47" s="20">
        <v>86</v>
      </c>
      <c r="E47" s="20">
        <v>89</v>
      </c>
      <c r="F47" s="20">
        <f t="shared" si="6"/>
        <v>175</v>
      </c>
      <c r="G47" s="21">
        <v>7</v>
      </c>
      <c r="H47" s="20">
        <v>1013</v>
      </c>
      <c r="I47" s="22">
        <v>25</v>
      </c>
      <c r="K47" s="18">
        <v>10</v>
      </c>
      <c r="L47" s="19" t="s">
        <v>1000</v>
      </c>
      <c r="M47" s="19" t="s">
        <v>937</v>
      </c>
      <c r="N47" s="20">
        <v>76</v>
      </c>
      <c r="O47" s="20">
        <v>80</v>
      </c>
      <c r="P47" s="20">
        <f t="shared" si="7"/>
        <v>156</v>
      </c>
      <c r="Q47" s="21">
        <v>5</v>
      </c>
      <c r="R47" s="20">
        <v>916</v>
      </c>
      <c r="S47" s="22">
        <v>31</v>
      </c>
    </row>
    <row r="48" spans="1:19" ht="15.75" customHeight="1" x14ac:dyDescent="0.3">
      <c r="A48" s="18">
        <v>9</v>
      </c>
      <c r="B48" s="19" t="s">
        <v>1001</v>
      </c>
      <c r="C48" s="19" t="s">
        <v>934</v>
      </c>
      <c r="D48" s="20">
        <v>78</v>
      </c>
      <c r="E48" s="20">
        <v>87</v>
      </c>
      <c r="F48" s="20">
        <f t="shared" si="6"/>
        <v>165</v>
      </c>
      <c r="G48" s="21">
        <v>2</v>
      </c>
      <c r="H48" s="20">
        <v>994</v>
      </c>
      <c r="I48" s="22">
        <v>21</v>
      </c>
      <c r="K48" s="18">
        <v>9</v>
      </c>
      <c r="L48" s="19" t="s">
        <v>849</v>
      </c>
      <c r="M48" s="19" t="s">
        <v>86</v>
      </c>
      <c r="N48" s="20">
        <v>71</v>
      </c>
      <c r="O48" s="20">
        <v>74</v>
      </c>
      <c r="P48" s="20">
        <f t="shared" si="7"/>
        <v>145</v>
      </c>
      <c r="Q48" s="21">
        <v>4</v>
      </c>
      <c r="R48" s="20">
        <v>840</v>
      </c>
      <c r="S48" s="22">
        <v>19</v>
      </c>
    </row>
    <row r="49" spans="1:19" ht="15.75" customHeight="1" x14ac:dyDescent="0.3">
      <c r="A49" s="25">
        <v>4</v>
      </c>
      <c r="B49" s="26" t="s">
        <v>1002</v>
      </c>
      <c r="C49" s="26" t="s">
        <v>443</v>
      </c>
      <c r="D49" s="27">
        <v>72</v>
      </c>
      <c r="E49" s="27">
        <v>79</v>
      </c>
      <c r="F49" s="27">
        <f t="shared" si="6"/>
        <v>151</v>
      </c>
      <c r="G49" s="28">
        <v>1</v>
      </c>
      <c r="H49" s="27">
        <v>964</v>
      </c>
      <c r="I49" s="29">
        <v>19</v>
      </c>
      <c r="K49" s="18">
        <v>5</v>
      </c>
      <c r="L49" s="19" t="s">
        <v>1003</v>
      </c>
      <c r="M49" s="19" t="s">
        <v>686</v>
      </c>
      <c r="N49" s="20" t="s">
        <v>189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">
      <c r="K50" s="25">
        <v>2</v>
      </c>
      <c r="L50" s="26" t="s">
        <v>1004</v>
      </c>
      <c r="M50" s="26" t="s">
        <v>711</v>
      </c>
      <c r="N50" s="27" t="s">
        <v>189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9" t="s">
        <v>941</v>
      </c>
    </row>
    <row r="53" spans="1:19" ht="15.75" customHeight="1" x14ac:dyDescent="0.3"/>
    <row r="54" spans="1:19" ht="15.75" customHeight="1" x14ac:dyDescent="0.3">
      <c r="B54" s="4" t="s">
        <v>942</v>
      </c>
      <c r="F54" s="36" t="s">
        <v>166</v>
      </c>
    </row>
    <row r="55" spans="1:19" ht="15.75" customHeight="1" x14ac:dyDescent="0.3">
      <c r="B55" s="4" t="s">
        <v>167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F1DD17F-C705-4E05-B879-9E17145039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0BB3-A4F0-41AF-BA43-EF49EE0579D7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946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908</v>
      </c>
    </row>
    <row r="3" spans="1:25" ht="15.75" customHeight="1" x14ac:dyDescent="0.3">
      <c r="A3" s="7"/>
      <c r="B3" s="9" t="s">
        <v>4</v>
      </c>
      <c r="C3" s="8" t="s">
        <v>1005</v>
      </c>
      <c r="D3" s="8"/>
      <c r="E3" s="8" t="s">
        <v>556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949</v>
      </c>
      <c r="C5" s="15" t="s">
        <v>154</v>
      </c>
      <c r="D5" s="38">
        <v>96</v>
      </c>
      <c r="E5" s="38">
        <v>96</v>
      </c>
      <c r="F5" s="16">
        <v>192</v>
      </c>
      <c r="G5" s="16">
        <v>8</v>
      </c>
      <c r="H5" s="38">
        <v>1160</v>
      </c>
      <c r="I5" s="39">
        <v>50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9</v>
      </c>
      <c r="B6" s="19" t="s">
        <v>466</v>
      </c>
      <c r="C6" s="19" t="s">
        <v>430</v>
      </c>
      <c r="D6" s="42">
        <v>93</v>
      </c>
      <c r="E6" s="42">
        <v>98</v>
      </c>
      <c r="F6" s="20">
        <v>191</v>
      </c>
      <c r="G6" s="20">
        <v>7</v>
      </c>
      <c r="H6" s="42">
        <v>1159</v>
      </c>
      <c r="I6" s="43">
        <v>49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10</v>
      </c>
      <c r="B7" s="19" t="s">
        <v>449</v>
      </c>
      <c r="C7" s="19" t="s">
        <v>430</v>
      </c>
      <c r="D7" s="42">
        <v>94</v>
      </c>
      <c r="E7" s="42">
        <v>95</v>
      </c>
      <c r="F7" s="20">
        <v>189</v>
      </c>
      <c r="G7" s="20">
        <v>4</v>
      </c>
      <c r="H7" s="42">
        <v>1149</v>
      </c>
      <c r="I7" s="43">
        <v>44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8</v>
      </c>
      <c r="B8" s="19" t="s">
        <v>951</v>
      </c>
      <c r="C8" s="19" t="s">
        <v>506</v>
      </c>
      <c r="D8" s="42">
        <v>96</v>
      </c>
      <c r="E8" s="42">
        <v>97</v>
      </c>
      <c r="F8" s="20">
        <v>193</v>
      </c>
      <c r="G8" s="20">
        <v>9</v>
      </c>
      <c r="H8" s="42">
        <v>1141</v>
      </c>
      <c r="I8" s="43">
        <v>40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956</v>
      </c>
      <c r="C9" s="19" t="s">
        <v>193</v>
      </c>
      <c r="D9" s="20">
        <v>94</v>
      </c>
      <c r="E9" s="20">
        <v>96</v>
      </c>
      <c r="F9" s="20">
        <v>190</v>
      </c>
      <c r="G9" s="20">
        <v>6</v>
      </c>
      <c r="H9" s="23">
        <v>1138</v>
      </c>
      <c r="I9" s="24">
        <v>39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2</v>
      </c>
      <c r="B10" s="19" t="s">
        <v>850</v>
      </c>
      <c r="C10" s="19" t="s">
        <v>27</v>
      </c>
      <c r="D10" s="42">
        <v>93</v>
      </c>
      <c r="E10" s="42">
        <v>97</v>
      </c>
      <c r="F10" s="20">
        <v>190</v>
      </c>
      <c r="G10" s="20">
        <v>6</v>
      </c>
      <c r="H10" s="42">
        <v>1128</v>
      </c>
      <c r="I10" s="43">
        <v>38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6</v>
      </c>
      <c r="B11" s="19" t="s">
        <v>866</v>
      </c>
      <c r="C11" s="19" t="s">
        <v>443</v>
      </c>
      <c r="D11" s="42">
        <v>96</v>
      </c>
      <c r="E11" s="42">
        <v>98</v>
      </c>
      <c r="F11" s="20">
        <v>194</v>
      </c>
      <c r="G11" s="20">
        <v>10</v>
      </c>
      <c r="H11" s="42">
        <v>1123</v>
      </c>
      <c r="I11" s="43">
        <v>34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724</v>
      </c>
      <c r="C12" s="19" t="s">
        <v>27</v>
      </c>
      <c r="D12" s="42" t="s">
        <v>189</v>
      </c>
      <c r="E12" s="42" t="s">
        <v>485</v>
      </c>
      <c r="F12" s="20">
        <v>0</v>
      </c>
      <c r="G12" s="20">
        <v>0</v>
      </c>
      <c r="H12" s="42">
        <v>910</v>
      </c>
      <c r="I12" s="43">
        <v>20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968</v>
      </c>
      <c r="C13" s="19" t="s">
        <v>430</v>
      </c>
      <c r="D13" s="42">
        <v>90</v>
      </c>
      <c r="E13" s="42">
        <v>88</v>
      </c>
      <c r="F13" s="20">
        <v>178</v>
      </c>
      <c r="G13" s="20">
        <v>3</v>
      </c>
      <c r="H13" s="42">
        <v>958</v>
      </c>
      <c r="I13" s="43">
        <v>14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5">
        <v>4</v>
      </c>
      <c r="B14" s="26" t="s">
        <v>928</v>
      </c>
      <c r="C14" s="26" t="s">
        <v>430</v>
      </c>
      <c r="D14" s="46" t="s">
        <v>189</v>
      </c>
      <c r="E14" s="46" t="s">
        <v>485</v>
      </c>
      <c r="F14" s="27">
        <v>0</v>
      </c>
      <c r="G14" s="27">
        <v>0</v>
      </c>
      <c r="H14" s="46">
        <v>0</v>
      </c>
      <c r="I14" s="47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9" t="s">
        <v>7</v>
      </c>
      <c r="C16" s="8" t="s">
        <v>1006</v>
      </c>
      <c r="D16" s="8"/>
      <c r="E16" s="8" t="s">
        <v>1007</v>
      </c>
      <c r="F16" s="9"/>
      <c r="G16" s="9"/>
      <c r="H16" s="9"/>
      <c r="I16" s="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8" t="s">
        <v>11</v>
      </c>
      <c r="D17" s="54"/>
      <c r="E17" s="89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917</v>
      </c>
      <c r="C18" s="15" t="s">
        <v>608</v>
      </c>
      <c r="D18" s="38">
        <v>93</v>
      </c>
      <c r="E18" s="38">
        <v>95</v>
      </c>
      <c r="F18" s="16">
        <v>188</v>
      </c>
      <c r="G18" s="16">
        <v>9</v>
      </c>
      <c r="H18" s="38">
        <v>1139</v>
      </c>
      <c r="I18" s="39">
        <v>59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960</v>
      </c>
      <c r="C19" s="19" t="s">
        <v>193</v>
      </c>
      <c r="D19" s="20">
        <v>93</v>
      </c>
      <c r="E19" s="20">
        <v>96</v>
      </c>
      <c r="F19" s="20">
        <v>189</v>
      </c>
      <c r="G19" s="20">
        <v>10</v>
      </c>
      <c r="H19" s="23">
        <v>1102</v>
      </c>
      <c r="I19" s="24">
        <v>47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6</v>
      </c>
      <c r="B20" s="19" t="s">
        <v>962</v>
      </c>
      <c r="C20" s="19" t="s">
        <v>506</v>
      </c>
      <c r="D20" s="42">
        <v>89</v>
      </c>
      <c r="E20" s="42">
        <v>91</v>
      </c>
      <c r="F20" s="20">
        <v>180</v>
      </c>
      <c r="G20" s="20">
        <v>7</v>
      </c>
      <c r="H20" s="42">
        <v>1094</v>
      </c>
      <c r="I20" s="43">
        <v>42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">
        <v>2</v>
      </c>
      <c r="B21" s="19" t="s">
        <v>964</v>
      </c>
      <c r="C21" s="19" t="s">
        <v>86</v>
      </c>
      <c r="D21" s="42">
        <v>87</v>
      </c>
      <c r="E21" s="42">
        <v>94</v>
      </c>
      <c r="F21" s="20">
        <v>181</v>
      </c>
      <c r="G21" s="20">
        <v>8</v>
      </c>
      <c r="H21" s="42">
        <v>1090</v>
      </c>
      <c r="I21" s="43">
        <v>40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4">
        <v>8</v>
      </c>
      <c r="B22" s="19" t="s">
        <v>963</v>
      </c>
      <c r="C22" s="19" t="s">
        <v>608</v>
      </c>
      <c r="D22" s="42" t="s">
        <v>189</v>
      </c>
      <c r="E22" s="42" t="s">
        <v>485</v>
      </c>
      <c r="F22" s="20">
        <v>0</v>
      </c>
      <c r="G22" s="20">
        <v>0</v>
      </c>
      <c r="H22" s="42">
        <v>921</v>
      </c>
      <c r="I22" s="43">
        <v>40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">
        <v>4</v>
      </c>
      <c r="B23" s="19" t="s">
        <v>981</v>
      </c>
      <c r="C23" s="19" t="s">
        <v>154</v>
      </c>
      <c r="D23" s="42">
        <v>81</v>
      </c>
      <c r="E23" s="42">
        <v>91</v>
      </c>
      <c r="F23" s="20">
        <v>172</v>
      </c>
      <c r="G23" s="20">
        <v>4</v>
      </c>
      <c r="H23" s="42">
        <v>1069</v>
      </c>
      <c r="I23" s="43">
        <v>31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984</v>
      </c>
      <c r="C24" s="19" t="s">
        <v>154</v>
      </c>
      <c r="D24" s="42">
        <v>84</v>
      </c>
      <c r="E24" s="42">
        <v>90</v>
      </c>
      <c r="F24" s="20">
        <v>174</v>
      </c>
      <c r="G24" s="20">
        <v>5</v>
      </c>
      <c r="H24" s="42">
        <v>1066</v>
      </c>
      <c r="I24" s="43">
        <v>25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4">
        <v>10</v>
      </c>
      <c r="B25" s="19" t="s">
        <v>243</v>
      </c>
      <c r="C25" s="19" t="s">
        <v>154</v>
      </c>
      <c r="D25" s="42">
        <v>83</v>
      </c>
      <c r="E25" s="42">
        <v>87</v>
      </c>
      <c r="F25" s="20">
        <v>170</v>
      </c>
      <c r="G25" s="20">
        <v>3</v>
      </c>
      <c r="H25" s="42">
        <v>1051</v>
      </c>
      <c r="I25" s="43">
        <v>20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5</v>
      </c>
      <c r="B26" s="19" t="s">
        <v>935</v>
      </c>
      <c r="C26" s="19" t="s">
        <v>430</v>
      </c>
      <c r="D26" s="42">
        <v>86</v>
      </c>
      <c r="E26" s="42">
        <v>89</v>
      </c>
      <c r="F26" s="20">
        <v>175</v>
      </c>
      <c r="G26" s="20">
        <v>6</v>
      </c>
      <c r="H26" s="42">
        <v>1013</v>
      </c>
      <c r="I26" s="43">
        <v>17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9</v>
      </c>
      <c r="B27" s="26" t="s">
        <v>992</v>
      </c>
      <c r="C27" s="26" t="s">
        <v>430</v>
      </c>
      <c r="D27" s="46">
        <v>80</v>
      </c>
      <c r="E27" s="46">
        <v>82</v>
      </c>
      <c r="F27" s="27">
        <v>162</v>
      </c>
      <c r="G27" s="27">
        <v>2</v>
      </c>
      <c r="H27" s="46">
        <v>994</v>
      </c>
      <c r="I27" s="47">
        <v>14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78" t="s">
        <v>941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6" t="s">
        <v>166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2B1A7F5-DB54-4783-AB15-FDA62B06F7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D8AD-DCCB-4450-87B8-81D929693F7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1008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1009</v>
      </c>
    </row>
    <row r="3" spans="1:25" ht="15.75" customHeight="1" x14ac:dyDescent="0.3">
      <c r="A3" s="7"/>
      <c r="B3" s="9" t="s">
        <v>4</v>
      </c>
      <c r="C3" s="8" t="s">
        <v>1010</v>
      </c>
      <c r="D3" s="8"/>
      <c r="E3" s="8" t="s">
        <v>970</v>
      </c>
      <c r="F3" s="9"/>
      <c r="G3" s="9"/>
      <c r="H3" s="9"/>
      <c r="I3" s="9"/>
      <c r="J3" s="9"/>
      <c r="K3" s="4"/>
      <c r="U3" s="9"/>
      <c r="V3" s="9"/>
      <c r="W3" s="9"/>
      <c r="X3" s="9"/>
      <c r="Y3" s="9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1011</v>
      </c>
      <c r="C5" s="15" t="s">
        <v>17</v>
      </c>
      <c r="D5" s="179">
        <v>0</v>
      </c>
      <c r="E5" s="179">
        <v>0</v>
      </c>
      <c r="F5" s="16">
        <f t="shared" ref="F5:F12" si="0">SUM(D5:E5)</f>
        <v>0</v>
      </c>
      <c r="G5" s="16">
        <v>0</v>
      </c>
      <c r="H5" s="16">
        <v>964</v>
      </c>
      <c r="I5" s="17">
        <v>40</v>
      </c>
      <c r="K5" s="4"/>
    </row>
    <row r="6" spans="1:25" ht="15.75" customHeight="1" x14ac:dyDescent="0.3">
      <c r="A6" s="18">
        <v>8</v>
      </c>
      <c r="B6" s="19" t="s">
        <v>911</v>
      </c>
      <c r="C6" s="19" t="s">
        <v>608</v>
      </c>
      <c r="D6" s="20">
        <v>94</v>
      </c>
      <c r="E6" s="20">
        <v>96</v>
      </c>
      <c r="F6" s="20">
        <f t="shared" si="0"/>
        <v>190</v>
      </c>
      <c r="G6" s="21">
        <v>8</v>
      </c>
      <c r="H6" s="20">
        <v>1115</v>
      </c>
      <c r="I6" s="22">
        <v>36</v>
      </c>
      <c r="K6" s="4"/>
    </row>
    <row r="7" spans="1:25" ht="15.75" customHeight="1" x14ac:dyDescent="0.3">
      <c r="A7" s="18">
        <v>5</v>
      </c>
      <c r="B7" s="19" t="s">
        <v>44</v>
      </c>
      <c r="C7" s="19" t="s">
        <v>508</v>
      </c>
      <c r="D7" s="20">
        <v>89</v>
      </c>
      <c r="E7" s="20">
        <v>91</v>
      </c>
      <c r="F7" s="20">
        <f t="shared" si="0"/>
        <v>180</v>
      </c>
      <c r="G7" s="21">
        <v>6</v>
      </c>
      <c r="H7" s="20">
        <v>1096</v>
      </c>
      <c r="I7" s="22">
        <v>31</v>
      </c>
      <c r="J7" s="85"/>
      <c r="K7" s="4"/>
    </row>
    <row r="8" spans="1:25" ht="15.75" customHeight="1" x14ac:dyDescent="0.3">
      <c r="A8" s="18">
        <v>3</v>
      </c>
      <c r="B8" s="19" t="s">
        <v>953</v>
      </c>
      <c r="C8" s="19" t="s">
        <v>443</v>
      </c>
      <c r="D8" s="20">
        <v>91</v>
      </c>
      <c r="E8" s="20">
        <v>94</v>
      </c>
      <c r="F8" s="20">
        <f t="shared" si="0"/>
        <v>185</v>
      </c>
      <c r="G8" s="21">
        <v>7</v>
      </c>
      <c r="H8" s="20">
        <v>1095</v>
      </c>
      <c r="I8" s="22">
        <v>30</v>
      </c>
      <c r="K8" s="4"/>
    </row>
    <row r="9" spans="1:25" ht="15.75" customHeight="1" x14ac:dyDescent="0.3">
      <c r="A9" s="18">
        <v>1</v>
      </c>
      <c r="B9" s="19" t="s">
        <v>87</v>
      </c>
      <c r="C9" s="19" t="s">
        <v>27</v>
      </c>
      <c r="D9" s="20">
        <v>86</v>
      </c>
      <c r="E9" s="20">
        <v>93</v>
      </c>
      <c r="F9" s="20">
        <f t="shared" si="0"/>
        <v>179</v>
      </c>
      <c r="G9" s="21">
        <v>5</v>
      </c>
      <c r="H9" s="23">
        <v>1097</v>
      </c>
      <c r="I9" s="24">
        <v>29</v>
      </c>
    </row>
    <row r="10" spans="1:25" ht="15.75" customHeight="1" x14ac:dyDescent="0.3">
      <c r="A10" s="18">
        <v>2</v>
      </c>
      <c r="B10" s="19" t="s">
        <v>42</v>
      </c>
      <c r="C10" s="19" t="s">
        <v>17</v>
      </c>
      <c r="D10" s="20">
        <v>81</v>
      </c>
      <c r="E10" s="20">
        <v>91</v>
      </c>
      <c r="F10" s="20">
        <f t="shared" si="0"/>
        <v>172</v>
      </c>
      <c r="G10" s="21">
        <v>4</v>
      </c>
      <c r="H10" s="23">
        <v>911</v>
      </c>
      <c r="I10" s="24">
        <v>26</v>
      </c>
    </row>
    <row r="11" spans="1:25" ht="15.75" customHeight="1" x14ac:dyDescent="0.3">
      <c r="A11" s="18">
        <v>4</v>
      </c>
      <c r="B11" s="19" t="s">
        <v>708</v>
      </c>
      <c r="C11" s="19" t="s">
        <v>27</v>
      </c>
      <c r="D11" s="20">
        <v>71</v>
      </c>
      <c r="E11" s="20">
        <v>86</v>
      </c>
      <c r="F11" s="20">
        <f t="shared" si="0"/>
        <v>157</v>
      </c>
      <c r="G11" s="21">
        <v>3</v>
      </c>
      <c r="H11" s="20">
        <v>996</v>
      </c>
      <c r="I11" s="22">
        <v>14</v>
      </c>
    </row>
    <row r="12" spans="1:25" ht="15.75" customHeight="1" x14ac:dyDescent="0.3">
      <c r="A12" s="25">
        <v>6</v>
      </c>
      <c r="B12" s="26" t="s">
        <v>1012</v>
      </c>
      <c r="C12" s="26" t="s">
        <v>508</v>
      </c>
      <c r="D12" s="27" t="s">
        <v>189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9" t="s">
        <v>7</v>
      </c>
      <c r="C14" s="8" t="s">
        <v>876</v>
      </c>
      <c r="D14" s="8"/>
      <c r="E14" s="8" t="s">
        <v>1013</v>
      </c>
      <c r="F14" s="9"/>
      <c r="G14" s="9"/>
      <c r="H14" s="9"/>
      <c r="I14" s="9"/>
    </row>
    <row r="15" spans="1:25" ht="15.75" customHeight="1" x14ac:dyDescent="0.3">
      <c r="A15" s="10">
        <v>2</v>
      </c>
      <c r="B15" s="11" t="s">
        <v>10</v>
      </c>
      <c r="C15" s="88" t="s">
        <v>11</v>
      </c>
      <c r="D15" s="54"/>
      <c r="E15" s="89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1</v>
      </c>
      <c r="B16" s="15" t="s">
        <v>1014</v>
      </c>
      <c r="C16" s="15" t="s">
        <v>430</v>
      </c>
      <c r="D16" s="16">
        <v>91</v>
      </c>
      <c r="E16" s="16">
        <v>92</v>
      </c>
      <c r="F16" s="16">
        <f t="shared" ref="F16:F23" si="1">SUM(D16:E16)</f>
        <v>183</v>
      </c>
      <c r="G16" s="16">
        <v>8</v>
      </c>
      <c r="H16" s="40">
        <v>904</v>
      </c>
      <c r="I16" s="41">
        <v>39</v>
      </c>
    </row>
    <row r="17" spans="1:9" ht="15.75" customHeight="1" x14ac:dyDescent="0.3">
      <c r="A17" s="18">
        <v>7</v>
      </c>
      <c r="B17" s="19" t="s">
        <v>771</v>
      </c>
      <c r="C17" s="19" t="s">
        <v>608</v>
      </c>
      <c r="D17" s="20">
        <v>85</v>
      </c>
      <c r="E17" s="20">
        <v>89</v>
      </c>
      <c r="F17" s="20">
        <f t="shared" si="1"/>
        <v>174</v>
      </c>
      <c r="G17" s="21">
        <v>6</v>
      </c>
      <c r="H17" s="20">
        <v>1057</v>
      </c>
      <c r="I17" s="22">
        <v>38</v>
      </c>
    </row>
    <row r="18" spans="1:9" ht="15.75" customHeight="1" x14ac:dyDescent="0.3">
      <c r="A18" s="18">
        <v>5</v>
      </c>
      <c r="B18" s="19" t="s">
        <v>914</v>
      </c>
      <c r="C18" s="19" t="s">
        <v>608</v>
      </c>
      <c r="D18" s="20">
        <v>89</v>
      </c>
      <c r="E18" s="20">
        <v>92</v>
      </c>
      <c r="F18" s="20">
        <f t="shared" si="1"/>
        <v>181</v>
      </c>
      <c r="G18" s="21">
        <v>7</v>
      </c>
      <c r="H18" s="20">
        <v>1047</v>
      </c>
      <c r="I18" s="22">
        <v>32</v>
      </c>
    </row>
    <row r="19" spans="1:9" ht="15.75" customHeight="1" x14ac:dyDescent="0.3">
      <c r="A19" s="18">
        <v>2</v>
      </c>
      <c r="B19" s="19" t="s">
        <v>794</v>
      </c>
      <c r="C19" s="19" t="s">
        <v>27</v>
      </c>
      <c r="D19" s="20">
        <v>83</v>
      </c>
      <c r="E19" s="20">
        <v>85</v>
      </c>
      <c r="F19" s="20">
        <f t="shared" si="1"/>
        <v>168</v>
      </c>
      <c r="G19" s="21">
        <v>3</v>
      </c>
      <c r="H19" s="20">
        <v>1034</v>
      </c>
      <c r="I19" s="22">
        <v>30</v>
      </c>
    </row>
    <row r="20" spans="1:9" ht="15.75" customHeight="1" x14ac:dyDescent="0.3">
      <c r="A20" s="18">
        <v>8</v>
      </c>
      <c r="B20" s="19" t="s">
        <v>749</v>
      </c>
      <c r="C20" s="19" t="s">
        <v>719</v>
      </c>
      <c r="D20" s="20">
        <v>74</v>
      </c>
      <c r="E20" s="20">
        <v>80</v>
      </c>
      <c r="F20" s="20">
        <f t="shared" si="1"/>
        <v>154</v>
      </c>
      <c r="G20" s="21">
        <v>2</v>
      </c>
      <c r="H20" s="20">
        <v>1007</v>
      </c>
      <c r="I20" s="22">
        <v>25</v>
      </c>
    </row>
    <row r="21" spans="1:9" ht="15.75" customHeight="1" x14ac:dyDescent="0.3">
      <c r="A21" s="18">
        <v>4</v>
      </c>
      <c r="B21" s="19" t="s">
        <v>1015</v>
      </c>
      <c r="C21" s="19" t="s">
        <v>506</v>
      </c>
      <c r="D21" s="20">
        <v>81</v>
      </c>
      <c r="E21" s="20">
        <v>88</v>
      </c>
      <c r="F21" s="20">
        <f t="shared" si="1"/>
        <v>169</v>
      </c>
      <c r="G21" s="21">
        <v>4</v>
      </c>
      <c r="H21" s="20">
        <v>994</v>
      </c>
      <c r="I21" s="22">
        <v>25</v>
      </c>
    </row>
    <row r="22" spans="1:9" ht="15.75" customHeight="1" x14ac:dyDescent="0.3">
      <c r="A22" s="18">
        <v>6</v>
      </c>
      <c r="B22" s="19" t="s">
        <v>1016</v>
      </c>
      <c r="C22" s="19" t="s">
        <v>608</v>
      </c>
      <c r="D22" s="20">
        <v>83</v>
      </c>
      <c r="E22" s="20">
        <v>87</v>
      </c>
      <c r="F22" s="20">
        <f t="shared" si="1"/>
        <v>170</v>
      </c>
      <c r="G22" s="21">
        <v>5</v>
      </c>
      <c r="H22" s="20">
        <v>1005</v>
      </c>
      <c r="I22" s="22">
        <v>22</v>
      </c>
    </row>
    <row r="23" spans="1:9" ht="15.75" customHeight="1" x14ac:dyDescent="0.3">
      <c r="A23" s="25">
        <v>3</v>
      </c>
      <c r="B23" s="26" t="s">
        <v>1017</v>
      </c>
      <c r="C23" s="26" t="s">
        <v>506</v>
      </c>
      <c r="D23" s="27" t="s">
        <v>189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9" t="s">
        <v>46</v>
      </c>
      <c r="C25" s="8" t="s">
        <v>1018</v>
      </c>
      <c r="D25" s="8"/>
      <c r="E25" s="8" t="s">
        <v>1019</v>
      </c>
      <c r="F25" s="9"/>
      <c r="G25" s="9"/>
      <c r="H25" s="9"/>
      <c r="I25" s="9"/>
    </row>
    <row r="26" spans="1:9" ht="15.75" customHeight="1" x14ac:dyDescent="0.3">
      <c r="A26" s="10">
        <v>2</v>
      </c>
      <c r="B26" s="11" t="s">
        <v>10</v>
      </c>
      <c r="C26" s="88" t="s">
        <v>11</v>
      </c>
      <c r="D26" s="54"/>
      <c r="E26" s="89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5</v>
      </c>
      <c r="B27" s="15" t="s">
        <v>1020</v>
      </c>
      <c r="C27" s="15" t="s">
        <v>508</v>
      </c>
      <c r="D27" s="16">
        <v>78</v>
      </c>
      <c r="E27" s="16">
        <v>79</v>
      </c>
      <c r="F27" s="16">
        <f t="shared" ref="F27:F34" si="2">SUM(D27:E27)</f>
        <v>157</v>
      </c>
      <c r="G27" s="16">
        <v>4</v>
      </c>
      <c r="H27" s="16">
        <v>1005</v>
      </c>
      <c r="I27" s="17">
        <v>37</v>
      </c>
    </row>
    <row r="28" spans="1:9" ht="15.75" customHeight="1" x14ac:dyDescent="0.3">
      <c r="A28" s="18">
        <v>8</v>
      </c>
      <c r="B28" s="19" t="s">
        <v>682</v>
      </c>
      <c r="C28" s="19" t="s">
        <v>508</v>
      </c>
      <c r="D28" s="20">
        <v>85</v>
      </c>
      <c r="E28" s="20">
        <v>90</v>
      </c>
      <c r="F28" s="20">
        <f t="shared" si="2"/>
        <v>175</v>
      </c>
      <c r="G28" s="21">
        <v>8</v>
      </c>
      <c r="H28" s="20">
        <v>1000</v>
      </c>
      <c r="I28" s="22">
        <v>36</v>
      </c>
    </row>
    <row r="29" spans="1:9" ht="15.75" customHeight="1" x14ac:dyDescent="0.3">
      <c r="A29" s="18">
        <v>6</v>
      </c>
      <c r="B29" s="19" t="s">
        <v>977</v>
      </c>
      <c r="C29" s="19" t="s">
        <v>719</v>
      </c>
      <c r="D29" s="20">
        <v>85</v>
      </c>
      <c r="E29" s="20">
        <v>90</v>
      </c>
      <c r="F29" s="20">
        <f t="shared" si="2"/>
        <v>175</v>
      </c>
      <c r="G29" s="21">
        <v>8</v>
      </c>
      <c r="H29" s="20">
        <v>996</v>
      </c>
      <c r="I29" s="22">
        <v>33</v>
      </c>
    </row>
    <row r="30" spans="1:9" ht="15.75" customHeight="1" x14ac:dyDescent="0.3">
      <c r="A30" s="18">
        <v>2</v>
      </c>
      <c r="B30" s="19" t="s">
        <v>1021</v>
      </c>
      <c r="C30" s="19" t="s">
        <v>508</v>
      </c>
      <c r="D30" s="20">
        <v>84</v>
      </c>
      <c r="E30" s="20">
        <v>86</v>
      </c>
      <c r="F30" s="20">
        <f t="shared" si="2"/>
        <v>170</v>
      </c>
      <c r="G30" s="21">
        <v>6</v>
      </c>
      <c r="H30" s="20">
        <v>995</v>
      </c>
      <c r="I30" s="22">
        <v>30</v>
      </c>
    </row>
    <row r="31" spans="1:9" ht="15.75" customHeight="1" x14ac:dyDescent="0.3">
      <c r="A31" s="18">
        <v>7</v>
      </c>
      <c r="B31" s="19" t="s">
        <v>917</v>
      </c>
      <c r="C31" s="19" t="s">
        <v>608</v>
      </c>
      <c r="D31" s="20">
        <v>81</v>
      </c>
      <c r="E31" s="20">
        <v>82</v>
      </c>
      <c r="F31" s="20">
        <f t="shared" si="2"/>
        <v>163</v>
      </c>
      <c r="G31" s="21">
        <v>5</v>
      </c>
      <c r="H31" s="20">
        <v>983</v>
      </c>
      <c r="I31" s="22">
        <v>30</v>
      </c>
    </row>
    <row r="32" spans="1:9" ht="15.75" customHeight="1" x14ac:dyDescent="0.3">
      <c r="A32" s="18">
        <v>4</v>
      </c>
      <c r="B32" s="19" t="s">
        <v>922</v>
      </c>
      <c r="C32" s="19" t="s">
        <v>508</v>
      </c>
      <c r="D32" s="20">
        <v>64</v>
      </c>
      <c r="E32" s="20">
        <v>80</v>
      </c>
      <c r="F32" s="20">
        <f t="shared" si="2"/>
        <v>144</v>
      </c>
      <c r="G32" s="21">
        <v>3</v>
      </c>
      <c r="H32" s="20">
        <v>940</v>
      </c>
      <c r="I32" s="22">
        <v>25</v>
      </c>
    </row>
    <row r="33" spans="1:9" ht="15.75" customHeight="1" x14ac:dyDescent="0.3">
      <c r="A33" s="18">
        <v>3</v>
      </c>
      <c r="B33" s="19" t="s">
        <v>1022</v>
      </c>
      <c r="C33" s="19" t="s">
        <v>506</v>
      </c>
      <c r="D33" s="180">
        <v>0</v>
      </c>
      <c r="E33" s="180">
        <v>0</v>
      </c>
      <c r="F33" s="20">
        <f t="shared" si="2"/>
        <v>0</v>
      </c>
      <c r="G33" s="21">
        <v>0</v>
      </c>
      <c r="H33" s="20">
        <v>651</v>
      </c>
      <c r="I33" s="22">
        <v>20</v>
      </c>
    </row>
    <row r="34" spans="1:9" ht="15.75" customHeight="1" x14ac:dyDescent="0.3">
      <c r="A34" s="25">
        <v>1</v>
      </c>
      <c r="B34" s="26" t="s">
        <v>731</v>
      </c>
      <c r="C34" s="26" t="s">
        <v>719</v>
      </c>
      <c r="D34" s="27">
        <v>65</v>
      </c>
      <c r="E34" s="27">
        <v>66</v>
      </c>
      <c r="F34" s="27">
        <f t="shared" si="2"/>
        <v>131</v>
      </c>
      <c r="G34" s="28">
        <v>2</v>
      </c>
      <c r="H34" s="34">
        <v>822</v>
      </c>
      <c r="I34" s="35">
        <v>9</v>
      </c>
    </row>
    <row r="35" spans="1:9" ht="15.75" customHeight="1" x14ac:dyDescent="0.3"/>
    <row r="36" spans="1:9" ht="15.75" customHeight="1" x14ac:dyDescent="0.3">
      <c r="A36" s="7"/>
      <c r="B36" s="9" t="s">
        <v>49</v>
      </c>
      <c r="C36" s="8" t="s">
        <v>1023</v>
      </c>
      <c r="D36" s="8"/>
      <c r="E36" s="8" t="s">
        <v>1024</v>
      </c>
      <c r="F36" s="9"/>
      <c r="G36" s="9"/>
      <c r="H36" s="9"/>
      <c r="I36" s="9"/>
    </row>
    <row r="37" spans="1:9" ht="15.75" customHeight="1" x14ac:dyDescent="0.3">
      <c r="A37" s="10">
        <v>2</v>
      </c>
      <c r="B37" s="11" t="s">
        <v>10</v>
      </c>
      <c r="C37" s="88" t="s">
        <v>11</v>
      </c>
      <c r="D37" s="54"/>
      <c r="E37" s="89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6</v>
      </c>
      <c r="B38" s="15" t="s">
        <v>818</v>
      </c>
      <c r="C38" s="15" t="s">
        <v>160</v>
      </c>
      <c r="D38" s="16">
        <v>69</v>
      </c>
      <c r="E38" s="16">
        <v>80</v>
      </c>
      <c r="F38" s="16">
        <f t="shared" ref="F38:F44" si="3">SUM(D38:E38)</f>
        <v>149</v>
      </c>
      <c r="G38" s="16">
        <v>5</v>
      </c>
      <c r="H38" s="16">
        <v>943</v>
      </c>
      <c r="I38" s="17">
        <v>37</v>
      </c>
    </row>
    <row r="39" spans="1:9" ht="15.75" customHeight="1" x14ac:dyDescent="0.3">
      <c r="A39" s="18">
        <v>1</v>
      </c>
      <c r="B39" s="19" t="s">
        <v>1025</v>
      </c>
      <c r="C39" s="19" t="s">
        <v>719</v>
      </c>
      <c r="D39" s="20">
        <v>78</v>
      </c>
      <c r="E39" s="20">
        <v>79</v>
      </c>
      <c r="F39" s="20">
        <f t="shared" si="3"/>
        <v>157</v>
      </c>
      <c r="G39" s="21">
        <v>7</v>
      </c>
      <c r="H39" s="23">
        <v>911</v>
      </c>
      <c r="I39" s="24">
        <v>34</v>
      </c>
    </row>
    <row r="40" spans="1:9" ht="15.75" customHeight="1" x14ac:dyDescent="0.3">
      <c r="A40" s="18">
        <v>5</v>
      </c>
      <c r="B40" s="19" t="s">
        <v>772</v>
      </c>
      <c r="C40" s="19" t="s">
        <v>160</v>
      </c>
      <c r="D40" s="20">
        <v>63</v>
      </c>
      <c r="E40" s="20">
        <v>69</v>
      </c>
      <c r="F40" s="20">
        <f t="shared" si="3"/>
        <v>132</v>
      </c>
      <c r="G40" s="21">
        <v>3</v>
      </c>
      <c r="H40" s="20">
        <v>897</v>
      </c>
      <c r="I40" s="22">
        <v>33</v>
      </c>
    </row>
    <row r="41" spans="1:9" ht="15.75" customHeight="1" x14ac:dyDescent="0.3">
      <c r="A41" s="18">
        <v>4</v>
      </c>
      <c r="B41" s="19" t="s">
        <v>998</v>
      </c>
      <c r="C41" s="19" t="s">
        <v>508</v>
      </c>
      <c r="D41" s="20">
        <v>77</v>
      </c>
      <c r="E41" s="20">
        <v>79</v>
      </c>
      <c r="F41" s="20">
        <f t="shared" si="3"/>
        <v>156</v>
      </c>
      <c r="G41" s="21">
        <v>6</v>
      </c>
      <c r="H41" s="20">
        <v>823</v>
      </c>
      <c r="I41" s="22">
        <v>23</v>
      </c>
    </row>
    <row r="42" spans="1:9" ht="15.75" customHeight="1" x14ac:dyDescent="0.3">
      <c r="A42" s="18">
        <v>3</v>
      </c>
      <c r="B42" s="19" t="s">
        <v>979</v>
      </c>
      <c r="C42" s="19" t="s">
        <v>60</v>
      </c>
      <c r="D42" s="20">
        <v>66</v>
      </c>
      <c r="E42" s="20">
        <v>82</v>
      </c>
      <c r="F42" s="20">
        <f t="shared" si="3"/>
        <v>148</v>
      </c>
      <c r="G42" s="21">
        <v>4</v>
      </c>
      <c r="H42" s="20">
        <v>842</v>
      </c>
      <c r="I42" s="22">
        <v>20</v>
      </c>
    </row>
    <row r="43" spans="1:9" ht="15.75" customHeight="1" x14ac:dyDescent="0.3">
      <c r="A43" s="18">
        <v>2</v>
      </c>
      <c r="B43" s="19" t="s">
        <v>997</v>
      </c>
      <c r="C43" s="19" t="s">
        <v>508</v>
      </c>
      <c r="D43" s="20">
        <v>55</v>
      </c>
      <c r="E43" s="20">
        <v>65</v>
      </c>
      <c r="F43" s="20">
        <f t="shared" si="3"/>
        <v>120</v>
      </c>
      <c r="G43" s="21">
        <v>2</v>
      </c>
      <c r="H43" s="20">
        <v>745</v>
      </c>
      <c r="I43" s="22">
        <v>15</v>
      </c>
    </row>
    <row r="44" spans="1:9" ht="15.75" customHeight="1" x14ac:dyDescent="0.3">
      <c r="A44" s="25">
        <v>7</v>
      </c>
      <c r="B44" s="26" t="s">
        <v>1026</v>
      </c>
      <c r="C44" s="26" t="s">
        <v>17</v>
      </c>
      <c r="D44" s="27" t="s">
        <v>189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"/>
    <row r="46" spans="1:9" ht="15.75" customHeight="1" x14ac:dyDescent="0.3">
      <c r="B46" s="4" t="s">
        <v>1027</v>
      </c>
      <c r="F46" s="36" t="s">
        <v>166</v>
      </c>
    </row>
    <row r="47" spans="1:9" ht="15.75" customHeight="1" x14ac:dyDescent="0.3">
      <c r="B47" s="4" t="s">
        <v>167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B1C2CDF0-0EC3-48C4-9730-BCD5074767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F996-7940-4974-A2DD-0E76662C489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9" t="s">
        <v>4</v>
      </c>
      <c r="C3" s="8" t="s">
        <v>270</v>
      </c>
      <c r="D3" s="8"/>
      <c r="E3" s="8" t="s">
        <v>271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30</v>
      </c>
      <c r="C5" s="15" t="s">
        <v>31</v>
      </c>
      <c r="D5" s="38">
        <v>183</v>
      </c>
      <c r="E5" s="16">
        <v>9</v>
      </c>
      <c r="F5" s="38">
        <v>1119</v>
      </c>
      <c r="G5" s="39">
        <v>54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8</v>
      </c>
      <c r="B6" s="19" t="s">
        <v>52</v>
      </c>
      <c r="C6" s="19" t="s">
        <v>53</v>
      </c>
      <c r="D6" s="42">
        <v>183</v>
      </c>
      <c r="E6" s="20">
        <v>9</v>
      </c>
      <c r="F6" s="42">
        <v>1098</v>
      </c>
      <c r="G6" s="43">
        <v>45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32</v>
      </c>
      <c r="C7" s="19" t="s">
        <v>33</v>
      </c>
      <c r="D7" s="42">
        <v>174</v>
      </c>
      <c r="E7" s="20">
        <v>6</v>
      </c>
      <c r="F7" s="42">
        <v>1085</v>
      </c>
      <c r="G7" s="43">
        <v>43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65</v>
      </c>
      <c r="C8" s="19" t="s">
        <v>25</v>
      </c>
      <c r="D8" s="20">
        <v>182</v>
      </c>
      <c r="E8" s="20">
        <v>7</v>
      </c>
      <c r="F8" s="23">
        <v>1073</v>
      </c>
      <c r="G8" s="24">
        <v>40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124</v>
      </c>
      <c r="C9" s="19" t="s">
        <v>19</v>
      </c>
      <c r="D9" s="42">
        <v>162</v>
      </c>
      <c r="E9" s="20">
        <v>5</v>
      </c>
      <c r="F9" s="42">
        <v>1001</v>
      </c>
      <c r="G9" s="43">
        <v>31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262</v>
      </c>
      <c r="C10" s="19" t="s">
        <v>27</v>
      </c>
      <c r="D10" s="42">
        <v>139</v>
      </c>
      <c r="E10" s="20">
        <v>4</v>
      </c>
      <c r="F10" s="42">
        <v>828</v>
      </c>
      <c r="G10" s="43">
        <v>23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265</v>
      </c>
      <c r="C11" s="19" t="s">
        <v>25</v>
      </c>
      <c r="D11" s="42">
        <v>132</v>
      </c>
      <c r="E11" s="20">
        <v>3</v>
      </c>
      <c r="F11" s="42">
        <v>757</v>
      </c>
      <c r="G11" s="43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4</v>
      </c>
      <c r="B12" s="19" t="s">
        <v>257</v>
      </c>
      <c r="C12" s="19" t="s">
        <v>27</v>
      </c>
      <c r="D12" s="42">
        <v>88</v>
      </c>
      <c r="E12" s="20">
        <v>2</v>
      </c>
      <c r="F12" s="42">
        <v>657</v>
      </c>
      <c r="G12" s="43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6" t="s">
        <v>189</v>
      </c>
      <c r="E13" s="27">
        <v>0</v>
      </c>
      <c r="F13" s="46">
        <v>0</v>
      </c>
      <c r="G13" s="47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6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F5B27AD8-FD68-4C26-9516-13176420B8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CDB2-A9E8-462D-9432-2C8B5679AC4F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1008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0" t="s">
        <v>1009</v>
      </c>
    </row>
    <row r="3" spans="1:25" ht="15.75" customHeight="1" x14ac:dyDescent="0.3">
      <c r="A3" s="7"/>
      <c r="B3" s="9" t="s">
        <v>4</v>
      </c>
      <c r="C3" s="8" t="s">
        <v>1028</v>
      </c>
      <c r="D3" s="8"/>
      <c r="E3" s="8" t="s">
        <v>1029</v>
      </c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8" t="s">
        <v>11</v>
      </c>
      <c r="D4" s="54"/>
      <c r="E4" s="89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1011</v>
      </c>
      <c r="C5" s="15" t="s">
        <v>17</v>
      </c>
      <c r="D5" s="179">
        <v>0</v>
      </c>
      <c r="E5" s="179">
        <v>0</v>
      </c>
      <c r="F5" s="16">
        <v>0</v>
      </c>
      <c r="G5" s="16">
        <v>0</v>
      </c>
      <c r="H5" s="38">
        <v>964</v>
      </c>
      <c r="I5" s="39">
        <v>30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771</v>
      </c>
      <c r="C6" s="19" t="s">
        <v>608</v>
      </c>
      <c r="D6" s="42">
        <v>85</v>
      </c>
      <c r="E6" s="42">
        <v>89</v>
      </c>
      <c r="F6" s="20">
        <v>174</v>
      </c>
      <c r="G6" s="20">
        <v>5</v>
      </c>
      <c r="H6" s="42">
        <v>1057</v>
      </c>
      <c r="I6" s="43">
        <v>28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914</v>
      </c>
      <c r="C7" s="19" t="s">
        <v>608</v>
      </c>
      <c r="D7" s="42">
        <v>89</v>
      </c>
      <c r="E7" s="42">
        <v>92</v>
      </c>
      <c r="F7" s="20">
        <v>181</v>
      </c>
      <c r="G7" s="20">
        <v>6</v>
      </c>
      <c r="H7" s="42">
        <v>1047</v>
      </c>
      <c r="I7" s="43">
        <v>26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2</v>
      </c>
      <c r="B8" s="19" t="s">
        <v>917</v>
      </c>
      <c r="C8" s="19" t="s">
        <v>608</v>
      </c>
      <c r="D8" s="42">
        <v>81</v>
      </c>
      <c r="E8" s="42">
        <v>82</v>
      </c>
      <c r="F8" s="20">
        <v>163</v>
      </c>
      <c r="G8" s="20">
        <v>4</v>
      </c>
      <c r="H8" s="42">
        <v>983</v>
      </c>
      <c r="I8" s="43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1022</v>
      </c>
      <c r="C9" s="19" t="s">
        <v>506</v>
      </c>
      <c r="D9" s="180">
        <v>0</v>
      </c>
      <c r="E9" s="180">
        <v>0</v>
      </c>
      <c r="F9" s="20">
        <v>0</v>
      </c>
      <c r="G9" s="20">
        <v>0</v>
      </c>
      <c r="H9" s="23">
        <v>651</v>
      </c>
      <c r="I9" s="24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">
        <v>6</v>
      </c>
      <c r="B10" s="26" t="s">
        <v>1026</v>
      </c>
      <c r="C10" s="26" t="s">
        <v>17</v>
      </c>
      <c r="D10" s="46" t="s">
        <v>189</v>
      </c>
      <c r="E10" s="46" t="s">
        <v>485</v>
      </c>
      <c r="F10" s="27">
        <v>0</v>
      </c>
      <c r="G10" s="27">
        <v>0</v>
      </c>
      <c r="H10" s="46">
        <v>0</v>
      </c>
      <c r="I10" s="47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6" t="s">
        <v>166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D566E8E-D545-4896-8293-371C47651F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889B-80D6-49AE-A0EA-3A20D79F7FD7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83" customWidth="1"/>
    <col min="2" max="3" width="20.7109375" style="183" customWidth="1"/>
    <col min="4" max="9" width="5" style="183" customWidth="1"/>
    <col min="10" max="10" width="1.7109375" style="183" customWidth="1"/>
    <col min="11" max="11" width="2.7109375" style="183" customWidth="1"/>
    <col min="12" max="13" width="20.7109375" style="183" customWidth="1"/>
    <col min="14" max="19" width="5" style="183" customWidth="1"/>
    <col min="20" max="25" width="10.28515625" style="183" customWidth="1"/>
    <col min="26" max="1025" width="10.28515625" customWidth="1"/>
  </cols>
  <sheetData>
    <row r="1" spans="1:25" ht="18" x14ac:dyDescent="0.35">
      <c r="A1" s="181"/>
      <c r="B1" s="181" t="s">
        <v>1030</v>
      </c>
      <c r="C1" s="181"/>
      <c r="D1" s="181"/>
      <c r="E1" s="181"/>
      <c r="F1" s="181"/>
      <c r="G1" s="181"/>
      <c r="H1" s="181"/>
      <c r="I1" s="181" t="s">
        <v>1</v>
      </c>
      <c r="J1" s="181"/>
      <c r="K1" s="181"/>
      <c r="L1" s="181"/>
      <c r="M1" s="182"/>
      <c r="N1" s="181"/>
      <c r="O1" s="181"/>
      <c r="P1" s="181"/>
      <c r="Q1" s="181"/>
      <c r="R1" s="181"/>
      <c r="S1" s="181"/>
      <c r="T1" s="181"/>
      <c r="U1" s="182"/>
      <c r="V1" s="182"/>
      <c r="W1" s="182"/>
      <c r="X1" s="182"/>
      <c r="Y1" s="182"/>
    </row>
    <row r="2" spans="1:25" ht="15.75" customHeight="1" x14ac:dyDescent="0.3">
      <c r="B2" s="184" t="s">
        <v>2</v>
      </c>
      <c r="C2" s="185"/>
      <c r="D2" s="185"/>
      <c r="E2" s="185"/>
      <c r="H2" s="185"/>
      <c r="I2" s="186" t="s">
        <v>1031</v>
      </c>
    </row>
    <row r="3" spans="1:25" ht="15.75" customHeight="1" x14ac:dyDescent="0.3">
      <c r="B3" s="185" t="s">
        <v>4</v>
      </c>
      <c r="C3" s="187" t="s">
        <v>1032</v>
      </c>
      <c r="D3" s="187"/>
      <c r="E3" s="188" t="s">
        <v>786</v>
      </c>
    </row>
    <row r="4" spans="1:25" ht="15.75" customHeight="1" x14ac:dyDescent="0.3">
      <c r="A4" s="189">
        <v>2</v>
      </c>
      <c r="B4" s="190" t="s">
        <v>10</v>
      </c>
      <c r="C4" s="191" t="s">
        <v>11</v>
      </c>
      <c r="D4" s="192"/>
      <c r="E4" s="193"/>
      <c r="F4" s="194" t="s">
        <v>12</v>
      </c>
      <c r="G4" s="194" t="s">
        <v>13</v>
      </c>
      <c r="H4" s="194" t="s">
        <v>14</v>
      </c>
      <c r="I4" s="195" t="s">
        <v>15</v>
      </c>
    </row>
    <row r="5" spans="1:25" ht="15.75" customHeight="1" x14ac:dyDescent="0.3">
      <c r="A5" s="196">
        <v>8</v>
      </c>
      <c r="B5" s="197" t="s">
        <v>1033</v>
      </c>
      <c r="C5" s="197" t="s">
        <v>503</v>
      </c>
      <c r="D5" s="198">
        <v>97</v>
      </c>
      <c r="E5" s="198">
        <v>97</v>
      </c>
      <c r="F5" s="198">
        <f t="shared" ref="F5:F12" si="0">SUM(D5:E5)</f>
        <v>194</v>
      </c>
      <c r="G5" s="198">
        <v>8</v>
      </c>
      <c r="H5" s="198">
        <v>1161</v>
      </c>
      <c r="I5" s="199">
        <v>37</v>
      </c>
    </row>
    <row r="6" spans="1:25" ht="15.75" customHeight="1" x14ac:dyDescent="0.3">
      <c r="A6" s="200">
        <v>3</v>
      </c>
      <c r="B6" s="201" t="s">
        <v>953</v>
      </c>
      <c r="C6" s="201" t="s">
        <v>443</v>
      </c>
      <c r="D6" s="202">
        <v>97</v>
      </c>
      <c r="E6" s="202">
        <v>95</v>
      </c>
      <c r="F6" s="202">
        <f t="shared" si="0"/>
        <v>192</v>
      </c>
      <c r="G6" s="203">
        <v>5</v>
      </c>
      <c r="H6" s="202">
        <v>1155</v>
      </c>
      <c r="I6" s="204">
        <v>35</v>
      </c>
    </row>
    <row r="7" spans="1:25" ht="15.75" customHeight="1" x14ac:dyDescent="0.3">
      <c r="A7" s="200">
        <v>2</v>
      </c>
      <c r="B7" s="201" t="s">
        <v>1034</v>
      </c>
      <c r="C7" s="201" t="s">
        <v>438</v>
      </c>
      <c r="D7" s="202">
        <v>97</v>
      </c>
      <c r="E7" s="202">
        <v>96</v>
      </c>
      <c r="F7" s="202">
        <f t="shared" si="0"/>
        <v>193</v>
      </c>
      <c r="G7" s="203">
        <v>7</v>
      </c>
      <c r="H7" s="202">
        <v>1149</v>
      </c>
      <c r="I7" s="204">
        <v>34</v>
      </c>
      <c r="J7" s="205"/>
    </row>
    <row r="8" spans="1:25" ht="15.75" customHeight="1" x14ac:dyDescent="0.3">
      <c r="A8" s="200">
        <v>6</v>
      </c>
      <c r="B8" s="201" t="s">
        <v>1035</v>
      </c>
      <c r="C8" s="201" t="s">
        <v>108</v>
      </c>
      <c r="D8" s="202">
        <v>97</v>
      </c>
      <c r="E8" s="202">
        <v>96</v>
      </c>
      <c r="F8" s="202">
        <f t="shared" si="0"/>
        <v>193</v>
      </c>
      <c r="G8" s="203">
        <v>7</v>
      </c>
      <c r="H8" s="202">
        <v>1157</v>
      </c>
      <c r="I8" s="204">
        <v>33</v>
      </c>
      <c r="K8" s="206"/>
    </row>
    <row r="9" spans="1:25" ht="15.75" customHeight="1" x14ac:dyDescent="0.3">
      <c r="A9" s="200">
        <v>7</v>
      </c>
      <c r="B9" s="201" t="s">
        <v>219</v>
      </c>
      <c r="C9" s="201" t="s">
        <v>126</v>
      </c>
      <c r="D9" s="202">
        <v>93</v>
      </c>
      <c r="E9" s="202">
        <v>97</v>
      </c>
      <c r="F9" s="202">
        <f t="shared" si="0"/>
        <v>190</v>
      </c>
      <c r="G9" s="203">
        <v>4</v>
      </c>
      <c r="H9" s="202">
        <v>1150</v>
      </c>
      <c r="I9" s="204">
        <v>29</v>
      </c>
    </row>
    <row r="10" spans="1:25" ht="15.75" customHeight="1" x14ac:dyDescent="0.3">
      <c r="A10" s="200">
        <v>5</v>
      </c>
      <c r="B10" s="201" t="s">
        <v>1036</v>
      </c>
      <c r="C10" s="201" t="s">
        <v>121</v>
      </c>
      <c r="D10" s="202" t="s">
        <v>189</v>
      </c>
      <c r="E10" s="202"/>
      <c r="F10" s="202">
        <f t="shared" si="0"/>
        <v>0</v>
      </c>
      <c r="G10" s="203">
        <v>0</v>
      </c>
      <c r="H10" s="202">
        <v>777</v>
      </c>
      <c r="I10" s="204">
        <v>27</v>
      </c>
    </row>
    <row r="11" spans="1:25" ht="15.75" customHeight="1" x14ac:dyDescent="0.3">
      <c r="A11" s="200">
        <v>1</v>
      </c>
      <c r="B11" s="201" t="s">
        <v>120</v>
      </c>
      <c r="C11" s="201" t="s">
        <v>121</v>
      </c>
      <c r="D11" s="202">
        <v>93</v>
      </c>
      <c r="E11" s="202">
        <v>96</v>
      </c>
      <c r="F11" s="202">
        <f t="shared" si="0"/>
        <v>189</v>
      </c>
      <c r="G11" s="203">
        <v>3</v>
      </c>
      <c r="H11" s="202">
        <v>1138</v>
      </c>
      <c r="I11" s="204">
        <v>21</v>
      </c>
    </row>
    <row r="12" spans="1:25" ht="15.75" customHeight="1" x14ac:dyDescent="0.3">
      <c r="A12" s="207">
        <v>4</v>
      </c>
      <c r="B12" s="208" t="s">
        <v>1037</v>
      </c>
      <c r="C12" s="208" t="s">
        <v>108</v>
      </c>
      <c r="D12" s="209" t="s">
        <v>137</v>
      </c>
      <c r="E12" s="209"/>
      <c r="F12" s="209">
        <f t="shared" si="0"/>
        <v>0</v>
      </c>
      <c r="G12" s="210">
        <v>0</v>
      </c>
      <c r="H12" s="209">
        <v>740</v>
      </c>
      <c r="I12" s="211">
        <v>9</v>
      </c>
    </row>
    <row r="13" spans="1:25" ht="15.75" customHeight="1" x14ac:dyDescent="0.3"/>
    <row r="14" spans="1:25" ht="15.75" customHeight="1" x14ac:dyDescent="0.3">
      <c r="B14" s="185" t="s">
        <v>7</v>
      </c>
      <c r="C14" s="187" t="s">
        <v>1038</v>
      </c>
      <c r="D14" s="187"/>
      <c r="E14" s="188" t="s">
        <v>1039</v>
      </c>
    </row>
    <row r="15" spans="1:25" ht="15.75" customHeight="1" x14ac:dyDescent="0.3">
      <c r="A15" s="189">
        <v>2</v>
      </c>
      <c r="B15" s="190" t="s">
        <v>10</v>
      </c>
      <c r="C15" s="191" t="s">
        <v>11</v>
      </c>
      <c r="D15" s="192"/>
      <c r="E15" s="193"/>
      <c r="F15" s="194" t="s">
        <v>12</v>
      </c>
      <c r="G15" s="194" t="s">
        <v>13</v>
      </c>
      <c r="H15" s="194" t="s">
        <v>14</v>
      </c>
      <c r="I15" s="195" t="s">
        <v>15</v>
      </c>
    </row>
    <row r="16" spans="1:25" ht="15.75" customHeight="1" x14ac:dyDescent="0.3">
      <c r="A16" s="196">
        <v>1</v>
      </c>
      <c r="B16" s="197" t="s">
        <v>1040</v>
      </c>
      <c r="C16" s="197" t="s">
        <v>17</v>
      </c>
      <c r="D16" s="198">
        <v>95</v>
      </c>
      <c r="E16" s="198">
        <v>97</v>
      </c>
      <c r="F16" s="198">
        <f t="shared" ref="F16:F23" si="1">SUM(D16:E16)</f>
        <v>192</v>
      </c>
      <c r="G16" s="198">
        <v>8</v>
      </c>
      <c r="H16" s="198">
        <v>1138</v>
      </c>
      <c r="I16" s="199">
        <v>42</v>
      </c>
    </row>
    <row r="17" spans="1:9" ht="15.75" customHeight="1" x14ac:dyDescent="0.3">
      <c r="A17" s="200">
        <v>4</v>
      </c>
      <c r="B17" s="201" t="s">
        <v>1041</v>
      </c>
      <c r="C17" s="201" t="s">
        <v>443</v>
      </c>
      <c r="D17" s="202">
        <v>93</v>
      </c>
      <c r="E17" s="202">
        <v>96</v>
      </c>
      <c r="F17" s="202">
        <f t="shared" si="1"/>
        <v>189</v>
      </c>
      <c r="G17" s="203">
        <v>6</v>
      </c>
      <c r="H17" s="202">
        <v>1137</v>
      </c>
      <c r="I17" s="204">
        <v>38</v>
      </c>
    </row>
    <row r="18" spans="1:9" ht="15.75" customHeight="1" x14ac:dyDescent="0.3">
      <c r="A18" s="200">
        <v>5</v>
      </c>
      <c r="B18" s="201" t="s">
        <v>1042</v>
      </c>
      <c r="C18" s="201" t="s">
        <v>108</v>
      </c>
      <c r="D18" s="202">
        <v>93</v>
      </c>
      <c r="E18" s="202">
        <v>95</v>
      </c>
      <c r="F18" s="202">
        <f t="shared" si="1"/>
        <v>188</v>
      </c>
      <c r="G18" s="203">
        <v>5</v>
      </c>
      <c r="H18" s="202">
        <v>1135</v>
      </c>
      <c r="I18" s="204">
        <v>38</v>
      </c>
    </row>
    <row r="19" spans="1:9" ht="15.75" customHeight="1" x14ac:dyDescent="0.3">
      <c r="A19" s="200">
        <v>8</v>
      </c>
      <c r="B19" s="201" t="s">
        <v>1043</v>
      </c>
      <c r="C19" s="201" t="s">
        <v>443</v>
      </c>
      <c r="D19" s="202">
        <v>97</v>
      </c>
      <c r="E19" s="202">
        <v>95</v>
      </c>
      <c r="F19" s="202">
        <f t="shared" si="1"/>
        <v>192</v>
      </c>
      <c r="G19" s="203">
        <v>8</v>
      </c>
      <c r="H19" s="202">
        <v>1085</v>
      </c>
      <c r="I19" s="204">
        <v>27</v>
      </c>
    </row>
    <row r="20" spans="1:9" ht="15.75" customHeight="1" x14ac:dyDescent="0.3">
      <c r="A20" s="200">
        <v>2</v>
      </c>
      <c r="B20" s="201" t="s">
        <v>158</v>
      </c>
      <c r="C20" s="201" t="s">
        <v>121</v>
      </c>
      <c r="D20" s="202">
        <v>93</v>
      </c>
      <c r="E20" s="202">
        <v>94</v>
      </c>
      <c r="F20" s="202">
        <f t="shared" si="1"/>
        <v>187</v>
      </c>
      <c r="G20" s="203">
        <v>3</v>
      </c>
      <c r="H20" s="202">
        <v>1115</v>
      </c>
      <c r="I20" s="204">
        <v>25</v>
      </c>
    </row>
    <row r="21" spans="1:9" ht="15.75" customHeight="1" x14ac:dyDescent="0.3">
      <c r="A21" s="200">
        <v>3</v>
      </c>
      <c r="B21" s="201" t="s">
        <v>1044</v>
      </c>
      <c r="C21" s="201" t="s">
        <v>443</v>
      </c>
      <c r="D21" s="202">
        <v>92</v>
      </c>
      <c r="E21" s="202">
        <v>92</v>
      </c>
      <c r="F21" s="202">
        <f t="shared" si="1"/>
        <v>184</v>
      </c>
      <c r="G21" s="203">
        <v>2</v>
      </c>
      <c r="H21" s="202">
        <v>1117</v>
      </c>
      <c r="I21" s="204">
        <v>23</v>
      </c>
    </row>
    <row r="22" spans="1:9" ht="15.75" customHeight="1" x14ac:dyDescent="0.3">
      <c r="A22" s="200">
        <v>7</v>
      </c>
      <c r="B22" s="201" t="s">
        <v>1045</v>
      </c>
      <c r="C22" s="201" t="s">
        <v>17</v>
      </c>
      <c r="D22" s="202">
        <v>93</v>
      </c>
      <c r="E22" s="202">
        <v>95</v>
      </c>
      <c r="F22" s="202">
        <f t="shared" si="1"/>
        <v>188</v>
      </c>
      <c r="G22" s="203">
        <v>5</v>
      </c>
      <c r="H22" s="202">
        <v>1088</v>
      </c>
      <c r="I22" s="204">
        <v>18</v>
      </c>
    </row>
    <row r="23" spans="1:9" ht="15.75" customHeight="1" x14ac:dyDescent="0.3">
      <c r="A23" s="207">
        <v>6</v>
      </c>
      <c r="B23" s="208" t="s">
        <v>1046</v>
      </c>
      <c r="C23" s="208" t="s">
        <v>538</v>
      </c>
      <c r="D23" s="209">
        <v>86</v>
      </c>
      <c r="E23" s="209">
        <v>91</v>
      </c>
      <c r="F23" s="209">
        <f t="shared" si="1"/>
        <v>177</v>
      </c>
      <c r="G23" s="210">
        <v>1</v>
      </c>
      <c r="H23" s="209">
        <v>1096</v>
      </c>
      <c r="I23" s="211">
        <v>16</v>
      </c>
    </row>
    <row r="24" spans="1:9" ht="15.75" customHeight="1" x14ac:dyDescent="0.3"/>
    <row r="25" spans="1:9" ht="15.75" customHeight="1" x14ac:dyDescent="0.3">
      <c r="B25" s="185" t="s">
        <v>46</v>
      </c>
      <c r="C25" s="187" t="s">
        <v>8</v>
      </c>
      <c r="D25" s="187"/>
      <c r="E25" s="188" t="s">
        <v>1047</v>
      </c>
    </row>
    <row r="26" spans="1:9" ht="15.75" customHeight="1" x14ac:dyDescent="0.3">
      <c r="A26" s="189">
        <v>2</v>
      </c>
      <c r="B26" s="190" t="s">
        <v>10</v>
      </c>
      <c r="C26" s="191" t="s">
        <v>11</v>
      </c>
      <c r="D26" s="192"/>
      <c r="E26" s="193"/>
      <c r="F26" s="194" t="s">
        <v>12</v>
      </c>
      <c r="G26" s="194" t="s">
        <v>13</v>
      </c>
      <c r="H26" s="194" t="s">
        <v>14</v>
      </c>
      <c r="I26" s="195" t="s">
        <v>15</v>
      </c>
    </row>
    <row r="27" spans="1:9" ht="15.75" customHeight="1" x14ac:dyDescent="0.3">
      <c r="A27" s="196">
        <v>1</v>
      </c>
      <c r="B27" s="197" t="s">
        <v>1048</v>
      </c>
      <c r="C27" s="197" t="s">
        <v>443</v>
      </c>
      <c r="D27" s="198">
        <v>95</v>
      </c>
      <c r="E27" s="198">
        <v>93</v>
      </c>
      <c r="F27" s="198">
        <f t="shared" ref="F27:F34" si="2">SUM(D27:E27)</f>
        <v>188</v>
      </c>
      <c r="G27" s="198">
        <v>8</v>
      </c>
      <c r="H27" s="198">
        <v>1119</v>
      </c>
      <c r="I27" s="199">
        <v>41</v>
      </c>
    </row>
    <row r="28" spans="1:9" ht="15.75" customHeight="1" x14ac:dyDescent="0.3">
      <c r="A28" s="200">
        <v>3</v>
      </c>
      <c r="B28" s="201" t="s">
        <v>1049</v>
      </c>
      <c r="C28" s="201" t="s">
        <v>108</v>
      </c>
      <c r="D28" s="202">
        <v>93</v>
      </c>
      <c r="E28" s="202">
        <v>95</v>
      </c>
      <c r="F28" s="202">
        <f t="shared" si="2"/>
        <v>188</v>
      </c>
      <c r="G28" s="203">
        <v>8</v>
      </c>
      <c r="H28" s="202">
        <v>1125</v>
      </c>
      <c r="I28" s="204">
        <v>40</v>
      </c>
    </row>
    <row r="29" spans="1:9" ht="15.75" customHeight="1" x14ac:dyDescent="0.3">
      <c r="A29" s="200">
        <v>6</v>
      </c>
      <c r="B29" s="201" t="s">
        <v>1050</v>
      </c>
      <c r="C29" s="201" t="s">
        <v>538</v>
      </c>
      <c r="D29" s="202">
        <v>93</v>
      </c>
      <c r="E29" s="202">
        <v>94</v>
      </c>
      <c r="F29" s="202">
        <f t="shared" si="2"/>
        <v>187</v>
      </c>
      <c r="G29" s="203">
        <v>5</v>
      </c>
      <c r="H29" s="202">
        <v>1117</v>
      </c>
      <c r="I29" s="204">
        <v>34</v>
      </c>
    </row>
    <row r="30" spans="1:9" ht="15.75" customHeight="1" x14ac:dyDescent="0.3">
      <c r="A30" s="200">
        <v>5</v>
      </c>
      <c r="B30" s="201" t="s">
        <v>1051</v>
      </c>
      <c r="C30" s="201" t="s">
        <v>108</v>
      </c>
      <c r="D30" s="202">
        <v>94</v>
      </c>
      <c r="E30" s="202">
        <v>91</v>
      </c>
      <c r="F30" s="202">
        <f t="shared" si="2"/>
        <v>185</v>
      </c>
      <c r="G30" s="203">
        <v>4</v>
      </c>
      <c r="H30" s="202">
        <v>1113</v>
      </c>
      <c r="I30" s="204">
        <v>31</v>
      </c>
    </row>
    <row r="31" spans="1:9" ht="15.75" customHeight="1" x14ac:dyDescent="0.3">
      <c r="A31" s="200">
        <v>2</v>
      </c>
      <c r="B31" s="201" t="s">
        <v>1052</v>
      </c>
      <c r="C31" s="201" t="s">
        <v>438</v>
      </c>
      <c r="D31" s="202">
        <v>94</v>
      </c>
      <c r="E31" s="202">
        <v>94</v>
      </c>
      <c r="F31" s="202">
        <f t="shared" si="2"/>
        <v>188</v>
      </c>
      <c r="G31" s="203">
        <v>8</v>
      </c>
      <c r="H31" s="202">
        <v>1096</v>
      </c>
      <c r="I31" s="204">
        <v>28</v>
      </c>
    </row>
    <row r="32" spans="1:9" ht="15.75" customHeight="1" x14ac:dyDescent="0.3">
      <c r="A32" s="200">
        <v>8</v>
      </c>
      <c r="B32" s="201" t="s">
        <v>1053</v>
      </c>
      <c r="C32" s="201" t="s">
        <v>503</v>
      </c>
      <c r="D32" s="202">
        <v>89</v>
      </c>
      <c r="E32" s="202">
        <v>92</v>
      </c>
      <c r="F32" s="202">
        <f t="shared" si="2"/>
        <v>181</v>
      </c>
      <c r="G32" s="203">
        <v>3</v>
      </c>
      <c r="H32" s="202">
        <v>1082</v>
      </c>
      <c r="I32" s="204">
        <v>23</v>
      </c>
    </row>
    <row r="33" spans="1:9" ht="15.75" customHeight="1" x14ac:dyDescent="0.3">
      <c r="A33" s="200">
        <v>7</v>
      </c>
      <c r="B33" s="201" t="s">
        <v>1054</v>
      </c>
      <c r="C33" s="201" t="s">
        <v>438</v>
      </c>
      <c r="D33" s="202">
        <v>94</v>
      </c>
      <c r="E33" s="202">
        <v>85</v>
      </c>
      <c r="F33" s="202">
        <f t="shared" si="2"/>
        <v>179</v>
      </c>
      <c r="G33" s="203">
        <v>2</v>
      </c>
      <c r="H33" s="202">
        <v>546</v>
      </c>
      <c r="I33" s="204">
        <v>11</v>
      </c>
    </row>
    <row r="34" spans="1:9" ht="15.75" customHeight="1" x14ac:dyDescent="0.3">
      <c r="A34" s="207">
        <v>4</v>
      </c>
      <c r="B34" s="208" t="s">
        <v>1055</v>
      </c>
      <c r="C34" s="208" t="s">
        <v>108</v>
      </c>
      <c r="D34" s="209" t="s">
        <v>189</v>
      </c>
      <c r="E34" s="209"/>
      <c r="F34" s="209">
        <f t="shared" si="2"/>
        <v>0</v>
      </c>
      <c r="G34" s="210">
        <v>0</v>
      </c>
      <c r="H34" s="209">
        <v>527</v>
      </c>
      <c r="I34" s="211">
        <v>11</v>
      </c>
    </row>
    <row r="35" spans="1:9" ht="15.75" customHeight="1" x14ac:dyDescent="0.3"/>
    <row r="36" spans="1:9" ht="15.75" customHeight="1" x14ac:dyDescent="0.3">
      <c r="B36" s="185" t="s">
        <v>49</v>
      </c>
      <c r="C36" s="187" t="s">
        <v>1056</v>
      </c>
      <c r="D36" s="187"/>
      <c r="E36" s="188" t="s">
        <v>1057</v>
      </c>
    </row>
    <row r="37" spans="1:9" ht="15.75" customHeight="1" x14ac:dyDescent="0.3">
      <c r="A37" s="189">
        <v>2</v>
      </c>
      <c r="B37" s="190" t="s">
        <v>10</v>
      </c>
      <c r="C37" s="191" t="s">
        <v>11</v>
      </c>
      <c r="D37" s="192"/>
      <c r="E37" s="193"/>
      <c r="F37" s="194" t="s">
        <v>12</v>
      </c>
      <c r="G37" s="194" t="s">
        <v>13</v>
      </c>
      <c r="H37" s="194" t="s">
        <v>14</v>
      </c>
      <c r="I37" s="195" t="s">
        <v>15</v>
      </c>
    </row>
    <row r="38" spans="1:9" ht="15.75" customHeight="1" x14ac:dyDescent="0.3">
      <c r="A38" s="196">
        <v>8</v>
      </c>
      <c r="B38" s="197" t="s">
        <v>1058</v>
      </c>
      <c r="C38" s="197" t="s">
        <v>503</v>
      </c>
      <c r="D38" s="198">
        <v>90</v>
      </c>
      <c r="E38" s="198">
        <v>91</v>
      </c>
      <c r="F38" s="198">
        <f t="shared" ref="F38:F45" si="3">SUM(D38:E38)</f>
        <v>181</v>
      </c>
      <c r="G38" s="198">
        <v>8</v>
      </c>
      <c r="H38" s="198">
        <v>1078</v>
      </c>
      <c r="I38" s="199">
        <v>44</v>
      </c>
    </row>
    <row r="39" spans="1:9" ht="15.75" customHeight="1" x14ac:dyDescent="0.3">
      <c r="A39" s="200">
        <v>4</v>
      </c>
      <c r="B39" s="201" t="s">
        <v>1059</v>
      </c>
      <c r="C39" s="201" t="s">
        <v>53</v>
      </c>
      <c r="D39" s="202">
        <v>90</v>
      </c>
      <c r="E39" s="202">
        <v>90</v>
      </c>
      <c r="F39" s="202">
        <f t="shared" si="3"/>
        <v>180</v>
      </c>
      <c r="G39" s="203">
        <v>6</v>
      </c>
      <c r="H39" s="202">
        <v>1084</v>
      </c>
      <c r="I39" s="204">
        <v>41</v>
      </c>
    </row>
    <row r="40" spans="1:9" ht="15.75" customHeight="1" x14ac:dyDescent="0.3">
      <c r="A40" s="200">
        <v>5</v>
      </c>
      <c r="B40" s="201" t="s">
        <v>532</v>
      </c>
      <c r="C40" s="201" t="s">
        <v>503</v>
      </c>
      <c r="D40" s="202">
        <v>86</v>
      </c>
      <c r="E40" s="202">
        <v>93</v>
      </c>
      <c r="F40" s="202">
        <f t="shared" si="3"/>
        <v>179</v>
      </c>
      <c r="G40" s="203">
        <v>5</v>
      </c>
      <c r="H40" s="202">
        <v>1052</v>
      </c>
      <c r="I40" s="204">
        <v>33</v>
      </c>
    </row>
    <row r="41" spans="1:9" ht="15.75" customHeight="1" x14ac:dyDescent="0.3">
      <c r="A41" s="200">
        <v>3</v>
      </c>
      <c r="B41" s="201" t="s">
        <v>436</v>
      </c>
      <c r="C41" s="201" t="s">
        <v>126</v>
      </c>
      <c r="D41" s="202">
        <v>89</v>
      </c>
      <c r="E41" s="202">
        <v>89</v>
      </c>
      <c r="F41" s="202">
        <f t="shared" si="3"/>
        <v>178</v>
      </c>
      <c r="G41" s="203">
        <v>4</v>
      </c>
      <c r="H41" s="202">
        <v>1051</v>
      </c>
      <c r="I41" s="204">
        <v>31</v>
      </c>
    </row>
    <row r="42" spans="1:9" ht="15.75" customHeight="1" x14ac:dyDescent="0.3">
      <c r="A42" s="200">
        <v>7</v>
      </c>
      <c r="B42" s="201" t="s">
        <v>1060</v>
      </c>
      <c r="C42" s="201" t="s">
        <v>503</v>
      </c>
      <c r="D42" s="202">
        <v>89</v>
      </c>
      <c r="E42" s="202">
        <v>92</v>
      </c>
      <c r="F42" s="202">
        <f t="shared" si="3"/>
        <v>181</v>
      </c>
      <c r="G42" s="203">
        <v>8</v>
      </c>
      <c r="H42" s="202">
        <v>1035</v>
      </c>
      <c r="I42" s="204">
        <v>30</v>
      </c>
    </row>
    <row r="43" spans="1:9" ht="15.75" customHeight="1" x14ac:dyDescent="0.3">
      <c r="A43" s="200">
        <v>1</v>
      </c>
      <c r="B43" s="201" t="s">
        <v>1061</v>
      </c>
      <c r="C43" s="201" t="s">
        <v>121</v>
      </c>
      <c r="D43" s="202">
        <v>86</v>
      </c>
      <c r="E43" s="202">
        <v>87</v>
      </c>
      <c r="F43" s="202">
        <f t="shared" si="3"/>
        <v>173</v>
      </c>
      <c r="G43" s="203">
        <v>3</v>
      </c>
      <c r="H43" s="202">
        <v>1024</v>
      </c>
      <c r="I43" s="204">
        <v>24</v>
      </c>
    </row>
    <row r="44" spans="1:9" ht="15.75" customHeight="1" x14ac:dyDescent="0.3">
      <c r="A44" s="200">
        <v>6</v>
      </c>
      <c r="B44" s="201" t="s">
        <v>1062</v>
      </c>
      <c r="C44" s="201" t="s">
        <v>121</v>
      </c>
      <c r="D44" s="202">
        <v>79</v>
      </c>
      <c r="E44" s="202">
        <v>77</v>
      </c>
      <c r="F44" s="202">
        <f t="shared" si="3"/>
        <v>156</v>
      </c>
      <c r="G44" s="203">
        <v>2</v>
      </c>
      <c r="H44" s="202">
        <v>835</v>
      </c>
      <c r="I44" s="204">
        <v>11</v>
      </c>
    </row>
    <row r="45" spans="1:9" ht="15.75" customHeight="1" x14ac:dyDescent="0.3">
      <c r="A45" s="207">
        <v>2</v>
      </c>
      <c r="B45" s="208" t="s">
        <v>1063</v>
      </c>
      <c r="C45" s="208" t="s">
        <v>538</v>
      </c>
      <c r="D45" s="209" t="s">
        <v>137</v>
      </c>
      <c r="E45" s="209"/>
      <c r="F45" s="209">
        <f t="shared" si="3"/>
        <v>0</v>
      </c>
      <c r="G45" s="210">
        <v>0</v>
      </c>
      <c r="H45" s="209">
        <v>167</v>
      </c>
      <c r="I45" s="211">
        <v>3</v>
      </c>
    </row>
    <row r="46" spans="1:9" ht="15.75" customHeight="1" x14ac:dyDescent="0.3"/>
    <row r="47" spans="1:9" ht="15.75" customHeight="1" x14ac:dyDescent="0.3">
      <c r="B47" s="183" t="s">
        <v>1064</v>
      </c>
      <c r="F47" s="212" t="s">
        <v>166</v>
      </c>
    </row>
    <row r="48" spans="1:9" ht="15.75" customHeight="1" x14ac:dyDescent="0.3">
      <c r="B48" s="183" t="s">
        <v>167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1C664922-0873-408C-B707-F4B2CCFC49F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A978-F61A-4C36-9B66-0A6FFD19D795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83" customWidth="1"/>
    <col min="2" max="3" width="20.7109375" style="183" customWidth="1"/>
    <col min="4" max="9" width="5" style="183" customWidth="1"/>
    <col min="10" max="10" width="1.7109375" style="183" customWidth="1"/>
    <col min="11" max="11" width="2.7109375" style="183" customWidth="1"/>
    <col min="12" max="13" width="20.7109375" style="183" customWidth="1"/>
    <col min="14" max="19" width="5" style="183" customWidth="1"/>
    <col min="20" max="25" width="10.28515625" style="183" customWidth="1"/>
    <col min="26" max="1025" width="10.28515625" customWidth="1"/>
  </cols>
  <sheetData>
    <row r="1" spans="1:25" ht="18" x14ac:dyDescent="0.35">
      <c r="A1" s="181"/>
      <c r="B1" s="181" t="s">
        <v>1030</v>
      </c>
      <c r="C1" s="181"/>
      <c r="D1" s="181"/>
      <c r="E1" s="181"/>
      <c r="F1" s="181" t="s">
        <v>273</v>
      </c>
      <c r="G1" s="181"/>
      <c r="H1" s="181"/>
      <c r="I1" s="181" t="s">
        <v>1</v>
      </c>
      <c r="J1" s="181"/>
      <c r="K1" s="181"/>
      <c r="L1" s="181"/>
      <c r="M1" s="182"/>
      <c r="N1" s="181"/>
      <c r="O1" s="181"/>
      <c r="P1" s="181"/>
      <c r="Q1" s="181"/>
      <c r="R1" s="181"/>
      <c r="S1" s="181"/>
      <c r="T1" s="181"/>
      <c r="U1" s="182"/>
      <c r="V1" s="182"/>
      <c r="W1" s="182"/>
      <c r="X1" s="182"/>
      <c r="Y1" s="182"/>
    </row>
    <row r="2" spans="1:25" ht="15.75" customHeight="1" x14ac:dyDescent="0.3">
      <c r="B2" s="184" t="s">
        <v>2</v>
      </c>
      <c r="C2" s="185"/>
      <c r="D2" s="185"/>
      <c r="E2" s="185"/>
      <c r="H2" s="185"/>
      <c r="I2" s="213" t="s">
        <v>1031</v>
      </c>
    </row>
    <row r="3" spans="1:25" ht="15.75" customHeight="1" x14ac:dyDescent="0.3">
      <c r="B3" s="185" t="s">
        <v>4</v>
      </c>
      <c r="C3" s="187" t="s">
        <v>1065</v>
      </c>
      <c r="D3" s="187"/>
      <c r="E3" s="188" t="s">
        <v>1066</v>
      </c>
    </row>
    <row r="4" spans="1:25" ht="15.75" customHeight="1" x14ac:dyDescent="0.3">
      <c r="A4" s="189">
        <v>2</v>
      </c>
      <c r="B4" s="190" t="s">
        <v>10</v>
      </c>
      <c r="C4" s="191" t="s">
        <v>11</v>
      </c>
      <c r="D4" s="192"/>
      <c r="E4" s="193"/>
      <c r="F4" s="194" t="s">
        <v>12</v>
      </c>
      <c r="G4" s="194" t="s">
        <v>13</v>
      </c>
      <c r="H4" s="194" t="s">
        <v>14</v>
      </c>
      <c r="I4" s="195" t="s">
        <v>15</v>
      </c>
    </row>
    <row r="5" spans="1:25" ht="15.75" customHeight="1" x14ac:dyDescent="0.3">
      <c r="A5" s="214">
        <v>2</v>
      </c>
      <c r="B5" s="197" t="s">
        <v>1040</v>
      </c>
      <c r="C5" s="197" t="s">
        <v>17</v>
      </c>
      <c r="D5" s="215">
        <v>95</v>
      </c>
      <c r="E5" s="215">
        <v>97</v>
      </c>
      <c r="F5" s="198">
        <v>192</v>
      </c>
      <c r="G5" s="198">
        <v>8</v>
      </c>
      <c r="H5" s="215">
        <v>1138</v>
      </c>
      <c r="I5" s="216">
        <v>45</v>
      </c>
    </row>
    <row r="6" spans="1:25" ht="15.75" customHeight="1" x14ac:dyDescent="0.3">
      <c r="A6" s="217">
        <v>4</v>
      </c>
      <c r="B6" s="201" t="s">
        <v>1041</v>
      </c>
      <c r="C6" s="201" t="s">
        <v>443</v>
      </c>
      <c r="D6" s="218">
        <v>93</v>
      </c>
      <c r="E6" s="218">
        <v>96</v>
      </c>
      <c r="F6" s="202">
        <v>189</v>
      </c>
      <c r="G6" s="202">
        <v>7</v>
      </c>
      <c r="H6" s="218">
        <v>1137</v>
      </c>
      <c r="I6" s="219">
        <v>42</v>
      </c>
    </row>
    <row r="7" spans="1:25" ht="15.75" customHeight="1" x14ac:dyDescent="0.3">
      <c r="A7" s="200">
        <v>1</v>
      </c>
      <c r="B7" s="201" t="s">
        <v>1048</v>
      </c>
      <c r="C7" s="201" t="s">
        <v>443</v>
      </c>
      <c r="D7" s="202">
        <v>95</v>
      </c>
      <c r="E7" s="202">
        <v>93</v>
      </c>
      <c r="F7" s="202">
        <v>188</v>
      </c>
      <c r="G7" s="202">
        <v>6</v>
      </c>
      <c r="H7" s="202">
        <v>1119</v>
      </c>
      <c r="I7" s="204">
        <v>35</v>
      </c>
    </row>
    <row r="8" spans="1:25" ht="15.75" customHeight="1" x14ac:dyDescent="0.3">
      <c r="A8" s="200">
        <v>3</v>
      </c>
      <c r="B8" s="201" t="s">
        <v>1052</v>
      </c>
      <c r="C8" s="201" t="s">
        <v>438</v>
      </c>
      <c r="D8" s="218">
        <v>94</v>
      </c>
      <c r="E8" s="218">
        <v>94</v>
      </c>
      <c r="F8" s="202">
        <v>188</v>
      </c>
      <c r="G8" s="202">
        <v>6</v>
      </c>
      <c r="H8" s="218">
        <v>1096</v>
      </c>
      <c r="I8" s="219">
        <v>29</v>
      </c>
    </row>
    <row r="9" spans="1:25" ht="15.75" customHeight="1" x14ac:dyDescent="0.3">
      <c r="A9" s="217">
        <v>8</v>
      </c>
      <c r="B9" s="201" t="s">
        <v>1045</v>
      </c>
      <c r="C9" s="201" t="s">
        <v>17</v>
      </c>
      <c r="D9" s="218">
        <v>93</v>
      </c>
      <c r="E9" s="218">
        <v>95</v>
      </c>
      <c r="F9" s="202">
        <v>188</v>
      </c>
      <c r="G9" s="202">
        <v>6</v>
      </c>
      <c r="H9" s="218">
        <v>1088</v>
      </c>
      <c r="I9" s="219">
        <v>25</v>
      </c>
    </row>
    <row r="10" spans="1:25" ht="15.75" customHeight="1" x14ac:dyDescent="0.3">
      <c r="A10" s="217">
        <v>6</v>
      </c>
      <c r="B10" s="201" t="s">
        <v>1059</v>
      </c>
      <c r="C10" s="201" t="s">
        <v>53</v>
      </c>
      <c r="D10" s="218">
        <v>90</v>
      </c>
      <c r="E10" s="218">
        <v>90</v>
      </c>
      <c r="F10" s="202">
        <v>180</v>
      </c>
      <c r="G10" s="202">
        <v>3</v>
      </c>
      <c r="H10" s="218">
        <v>1084</v>
      </c>
      <c r="I10" s="219">
        <v>24</v>
      </c>
    </row>
    <row r="11" spans="1:25" ht="15.75" customHeight="1" x14ac:dyDescent="0.3">
      <c r="A11" s="200">
        <v>7</v>
      </c>
      <c r="B11" s="201" t="s">
        <v>1054</v>
      </c>
      <c r="C11" s="201" t="s">
        <v>438</v>
      </c>
      <c r="D11" s="218">
        <v>94</v>
      </c>
      <c r="E11" s="218">
        <v>85</v>
      </c>
      <c r="F11" s="202">
        <v>179</v>
      </c>
      <c r="G11" s="202">
        <v>2</v>
      </c>
      <c r="H11" s="218">
        <v>546</v>
      </c>
      <c r="I11" s="219">
        <v>12</v>
      </c>
    </row>
    <row r="12" spans="1:25" ht="15.75" customHeight="1" x14ac:dyDescent="0.3">
      <c r="A12" s="207">
        <v>5</v>
      </c>
      <c r="B12" s="208" t="s">
        <v>436</v>
      </c>
      <c r="C12" s="208" t="s">
        <v>126</v>
      </c>
      <c r="D12" s="220">
        <v>89</v>
      </c>
      <c r="E12" s="220">
        <v>89</v>
      </c>
      <c r="F12" s="209">
        <v>178</v>
      </c>
      <c r="G12" s="209">
        <v>1</v>
      </c>
      <c r="H12" s="220">
        <v>1051</v>
      </c>
      <c r="I12" s="221">
        <v>9</v>
      </c>
    </row>
    <row r="13" spans="1:25" ht="15.75" customHeight="1" x14ac:dyDescent="0.3"/>
    <row r="14" spans="1:25" ht="15.75" customHeight="1" x14ac:dyDescent="0.3">
      <c r="B14" s="183" t="s">
        <v>272</v>
      </c>
      <c r="F14" s="212" t="s">
        <v>166</v>
      </c>
    </row>
    <row r="15" spans="1:25" ht="15.75" customHeight="1" x14ac:dyDescent="0.3">
      <c r="B15" s="183" t="s">
        <v>167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87CE8715-9AA8-4814-9234-88770BF6C25D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D286-B834-4529-862D-C0A597966ED4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83" customWidth="1"/>
    <col min="2" max="3" width="4.7109375" style="183" customWidth="1"/>
    <col min="4" max="4" width="5" style="183" customWidth="1"/>
    <col min="5" max="5" width="5" style="206" customWidth="1"/>
    <col min="6" max="6" width="5" style="183" customWidth="1"/>
    <col min="7" max="7" width="4.7109375" style="206" customWidth="1"/>
    <col min="8" max="8" width="20.7109375" style="183" customWidth="1"/>
    <col min="9" max="10" width="4.7109375" style="183" customWidth="1"/>
    <col min="11" max="14" width="5" style="183" customWidth="1"/>
    <col min="15" max="22" width="4.140625" style="183" customWidth="1"/>
    <col min="23" max="25" width="10.28515625" style="183" customWidth="1"/>
    <col min="26" max="1025" width="10.28515625" customWidth="1"/>
  </cols>
  <sheetData>
    <row r="1" spans="1:25" ht="18" x14ac:dyDescent="0.35">
      <c r="A1" s="181" t="s">
        <v>1067</v>
      </c>
      <c r="B1" s="181"/>
      <c r="C1" s="181"/>
      <c r="D1" s="181"/>
      <c r="E1" s="181"/>
      <c r="F1" s="181"/>
      <c r="G1" s="222"/>
      <c r="H1" s="181"/>
      <c r="I1" s="181"/>
      <c r="J1" s="181" t="s">
        <v>1</v>
      </c>
      <c r="K1" s="182"/>
      <c r="L1" s="181"/>
      <c r="M1" s="181"/>
      <c r="N1" s="182"/>
      <c r="O1" s="181"/>
      <c r="P1" s="181"/>
      <c r="Q1" s="181"/>
      <c r="R1" s="181"/>
      <c r="S1" s="181"/>
      <c r="T1" s="181"/>
      <c r="U1" s="182"/>
      <c r="V1" s="182"/>
      <c r="W1" s="182"/>
      <c r="X1" s="182"/>
      <c r="Y1" s="182"/>
    </row>
    <row r="2" spans="1:25" ht="15.75" customHeight="1" x14ac:dyDescent="0.35">
      <c r="A2" s="184" t="s">
        <v>2</v>
      </c>
      <c r="I2" s="186" t="s">
        <v>1031</v>
      </c>
      <c r="J2" s="223">
        <v>2</v>
      </c>
    </row>
    <row r="3" spans="1:25" ht="15.75" customHeight="1" x14ac:dyDescent="0.3">
      <c r="A3" s="185" t="s">
        <v>4</v>
      </c>
      <c r="B3" s="185"/>
      <c r="C3" s="185"/>
      <c r="D3" s="185"/>
      <c r="E3" s="224"/>
      <c r="F3" s="185"/>
      <c r="G3" s="224"/>
      <c r="H3" s="185"/>
      <c r="I3" s="185"/>
      <c r="J3" s="185"/>
      <c r="K3" s="185"/>
      <c r="L3" s="185"/>
      <c r="M3" s="185"/>
      <c r="N3" s="185"/>
    </row>
    <row r="4" spans="1:25" x14ac:dyDescent="0.3">
      <c r="A4" s="225" t="s">
        <v>1068</v>
      </c>
      <c r="B4" s="192"/>
      <c r="C4" s="226">
        <v>571</v>
      </c>
      <c r="D4" s="192"/>
      <c r="E4" s="227" t="s">
        <v>15</v>
      </c>
      <c r="F4" s="228">
        <f>SUM(F5:F7)</f>
        <v>574</v>
      </c>
      <c r="G4" s="229" t="s">
        <v>284</v>
      </c>
      <c r="H4" s="183" t="s">
        <v>1069</v>
      </c>
      <c r="J4" s="213">
        <v>566</v>
      </c>
      <c r="M4" s="183">
        <v>566</v>
      </c>
    </row>
    <row r="5" spans="1:25" ht="15.75" customHeight="1" x14ac:dyDescent="0.3">
      <c r="A5" s="230" t="s">
        <v>1070</v>
      </c>
      <c r="B5" s="231"/>
      <c r="C5" s="232"/>
      <c r="D5" s="203">
        <v>97</v>
      </c>
      <c r="E5" s="203">
        <v>96</v>
      </c>
      <c r="F5" s="233">
        <f>SUM(D5:E5)</f>
        <v>193</v>
      </c>
    </row>
    <row r="6" spans="1:25" ht="15.75" customHeight="1" x14ac:dyDescent="0.3">
      <c r="A6" s="234" t="s">
        <v>1071</v>
      </c>
      <c r="B6" s="235"/>
      <c r="C6" s="236"/>
      <c r="D6" s="202">
        <v>97</v>
      </c>
      <c r="E6" s="202">
        <v>96</v>
      </c>
      <c r="F6" s="204">
        <f>SUM(D6:E6)</f>
        <v>193</v>
      </c>
    </row>
    <row r="7" spans="1:25" ht="15.75" customHeight="1" x14ac:dyDescent="0.3">
      <c r="A7" s="237" t="s">
        <v>507</v>
      </c>
      <c r="B7" s="238"/>
      <c r="C7" s="239"/>
      <c r="D7" s="209">
        <v>95</v>
      </c>
      <c r="E7" s="209">
        <v>93</v>
      </c>
      <c r="F7" s="211">
        <f>SUM(D7:E7)</f>
        <v>188</v>
      </c>
    </row>
    <row r="8" spans="1:25" ht="15.75" customHeight="1" x14ac:dyDescent="0.3"/>
    <row r="9" spans="1:25" ht="15.75" customHeight="1" x14ac:dyDescent="0.3">
      <c r="A9" s="225" t="s">
        <v>1072</v>
      </c>
      <c r="B9" s="192"/>
      <c r="C9" s="226">
        <v>567</v>
      </c>
      <c r="D9" s="192"/>
      <c r="E9" s="227" t="s">
        <v>15</v>
      </c>
      <c r="F9" s="228">
        <f>SUM(F10:F12)</f>
        <v>568</v>
      </c>
      <c r="G9" s="229" t="s">
        <v>284</v>
      </c>
      <c r="H9" s="183" t="s">
        <v>1073</v>
      </c>
      <c r="J9" s="213">
        <v>563</v>
      </c>
      <c r="M9" s="183">
        <v>563</v>
      </c>
    </row>
    <row r="10" spans="1:25" ht="15.75" customHeight="1" x14ac:dyDescent="0.3">
      <c r="A10" s="230" t="s">
        <v>1074</v>
      </c>
      <c r="B10" s="231"/>
      <c r="C10" s="232"/>
      <c r="D10" s="203">
        <v>92</v>
      </c>
      <c r="E10" s="203">
        <v>95</v>
      </c>
      <c r="F10" s="233">
        <f>SUM(D10:E10)</f>
        <v>187</v>
      </c>
      <c r="G10" s="183"/>
    </row>
    <row r="11" spans="1:25" ht="15.75" customHeight="1" x14ac:dyDescent="0.3">
      <c r="A11" s="234" t="s">
        <v>1035</v>
      </c>
      <c r="B11" s="235"/>
      <c r="C11" s="236"/>
      <c r="D11" s="202">
        <v>97</v>
      </c>
      <c r="E11" s="202">
        <v>96</v>
      </c>
      <c r="F11" s="204">
        <f>SUM(D11:E11)</f>
        <v>193</v>
      </c>
      <c r="G11" s="183"/>
    </row>
    <row r="12" spans="1:25" ht="15.75" customHeight="1" x14ac:dyDescent="0.3">
      <c r="A12" s="237" t="s">
        <v>1042</v>
      </c>
      <c r="B12" s="238"/>
      <c r="C12" s="239"/>
      <c r="D12" s="209">
        <v>93</v>
      </c>
      <c r="E12" s="209">
        <v>95</v>
      </c>
      <c r="F12" s="211">
        <f>SUM(D12:E12)</f>
        <v>188</v>
      </c>
      <c r="G12" s="183"/>
    </row>
    <row r="13" spans="1:25" ht="15.75" customHeight="1" x14ac:dyDescent="0.3">
      <c r="E13" s="183"/>
      <c r="G13" s="183"/>
    </row>
    <row r="14" spans="1:25" ht="15.75" customHeight="1" x14ac:dyDescent="0.3">
      <c r="A14" s="225" t="s">
        <v>1075</v>
      </c>
      <c r="B14" s="192"/>
      <c r="C14" s="226">
        <v>564</v>
      </c>
      <c r="D14" s="192"/>
      <c r="E14" s="227" t="s">
        <v>15</v>
      </c>
      <c r="F14" s="228">
        <f>SUM(F15:F17)</f>
        <v>561</v>
      </c>
      <c r="G14" s="229" t="s">
        <v>284</v>
      </c>
      <c r="H14" s="225" t="s">
        <v>1076</v>
      </c>
      <c r="I14" s="192"/>
      <c r="J14" s="226">
        <v>560</v>
      </c>
      <c r="K14" s="192"/>
      <c r="L14" s="227" t="s">
        <v>15</v>
      </c>
      <c r="M14" s="228">
        <f>SUM(M15:M17)</f>
        <v>564</v>
      </c>
    </row>
    <row r="15" spans="1:25" ht="15.75" customHeight="1" x14ac:dyDescent="0.3">
      <c r="A15" s="230" t="s">
        <v>1044</v>
      </c>
      <c r="B15" s="231"/>
      <c r="C15" s="232"/>
      <c r="D15" s="203">
        <v>92</v>
      </c>
      <c r="E15" s="203">
        <v>92</v>
      </c>
      <c r="F15" s="233">
        <f>SUM(D15:E15)</f>
        <v>184</v>
      </c>
      <c r="G15" s="183"/>
      <c r="H15" s="230" t="s">
        <v>1034</v>
      </c>
      <c r="I15" s="231"/>
      <c r="J15" s="232"/>
      <c r="K15" s="203">
        <v>97</v>
      </c>
      <c r="L15" s="203">
        <v>96</v>
      </c>
      <c r="M15" s="233">
        <f>SUM(K15:L15)</f>
        <v>193</v>
      </c>
    </row>
    <row r="16" spans="1:25" ht="15.75" customHeight="1" x14ac:dyDescent="0.3">
      <c r="A16" s="234" t="s">
        <v>953</v>
      </c>
      <c r="B16" s="235"/>
      <c r="C16" s="236"/>
      <c r="D16" s="202">
        <v>99</v>
      </c>
      <c r="E16" s="202">
        <v>92</v>
      </c>
      <c r="F16" s="204">
        <f>SUM(D16:E16)</f>
        <v>191</v>
      </c>
      <c r="G16" s="183"/>
      <c r="H16" s="234" t="s">
        <v>1052</v>
      </c>
      <c r="I16" s="235"/>
      <c r="J16" s="236"/>
      <c r="K16" s="202">
        <v>94</v>
      </c>
      <c r="L16" s="202">
        <v>94</v>
      </c>
      <c r="M16" s="204">
        <f>SUM(K16:L16)</f>
        <v>188</v>
      </c>
    </row>
    <row r="17" spans="1:14" ht="15.75" customHeight="1" x14ac:dyDescent="0.3">
      <c r="A17" s="237" t="s">
        <v>1041</v>
      </c>
      <c r="B17" s="238"/>
      <c r="C17" s="239"/>
      <c r="D17" s="209">
        <v>92</v>
      </c>
      <c r="E17" s="209">
        <v>94</v>
      </c>
      <c r="F17" s="211">
        <f>SUM(D17:E17)</f>
        <v>186</v>
      </c>
      <c r="G17" s="183"/>
      <c r="H17" s="237" t="s">
        <v>1054</v>
      </c>
      <c r="I17" s="238"/>
      <c r="J17" s="239"/>
      <c r="K17" s="209">
        <v>88</v>
      </c>
      <c r="L17" s="209">
        <v>95</v>
      </c>
      <c r="M17" s="211">
        <f>SUM(K17:L17)</f>
        <v>183</v>
      </c>
    </row>
    <row r="18" spans="1:14" ht="15.75" customHeight="1" x14ac:dyDescent="0.3"/>
    <row r="19" spans="1:14" ht="15.75" customHeight="1" x14ac:dyDescent="0.3">
      <c r="E19" s="183"/>
      <c r="H19" s="240" t="s">
        <v>4</v>
      </c>
      <c r="I19" s="194" t="s">
        <v>291</v>
      </c>
      <c r="J19" s="194" t="s">
        <v>292</v>
      </c>
      <c r="K19" s="194" t="s">
        <v>293</v>
      </c>
      <c r="L19" s="194" t="s">
        <v>294</v>
      </c>
      <c r="M19" s="194" t="s">
        <v>14</v>
      </c>
      <c r="N19" s="195" t="s">
        <v>295</v>
      </c>
    </row>
    <row r="20" spans="1:14" ht="15.75" customHeight="1" x14ac:dyDescent="0.3">
      <c r="B20" s="187" t="s">
        <v>1077</v>
      </c>
      <c r="E20" s="183"/>
      <c r="H20" s="241" t="s">
        <v>1068</v>
      </c>
      <c r="I20" s="203">
        <v>6</v>
      </c>
      <c r="J20" s="203">
        <v>5</v>
      </c>
      <c r="K20" s="203"/>
      <c r="L20" s="203">
        <v>1</v>
      </c>
      <c r="M20" s="203">
        <v>3422</v>
      </c>
      <c r="N20" s="233">
        <v>10</v>
      </c>
    </row>
    <row r="21" spans="1:14" ht="15.75" customHeight="1" x14ac:dyDescent="0.3">
      <c r="B21" s="242" t="s">
        <v>1078</v>
      </c>
      <c r="E21" s="183"/>
      <c r="H21" s="243" t="s">
        <v>1072</v>
      </c>
      <c r="I21" s="202">
        <v>6</v>
      </c>
      <c r="J21" s="202">
        <v>4</v>
      </c>
      <c r="K21" s="202"/>
      <c r="L21" s="202">
        <v>2</v>
      </c>
      <c r="M21" s="202">
        <v>3403</v>
      </c>
      <c r="N21" s="204">
        <v>8</v>
      </c>
    </row>
    <row r="22" spans="1:14" ht="15.75" customHeight="1" x14ac:dyDescent="0.3">
      <c r="B22" s="187" t="s">
        <v>298</v>
      </c>
      <c r="E22" s="183"/>
      <c r="H22" s="243" t="s">
        <v>1075</v>
      </c>
      <c r="I22" s="202">
        <v>6</v>
      </c>
      <c r="J22" s="202">
        <v>3</v>
      </c>
      <c r="K22" s="202"/>
      <c r="L22" s="202">
        <v>3</v>
      </c>
      <c r="M22" s="202">
        <v>3416</v>
      </c>
      <c r="N22" s="204">
        <v>6</v>
      </c>
    </row>
    <row r="23" spans="1:14" ht="15.75" customHeight="1" x14ac:dyDescent="0.3">
      <c r="E23" s="183"/>
      <c r="H23" s="243" t="s">
        <v>1073</v>
      </c>
      <c r="I23" s="202">
        <v>6</v>
      </c>
      <c r="J23" s="202">
        <v>3</v>
      </c>
      <c r="K23" s="202"/>
      <c r="L23" s="202">
        <v>3</v>
      </c>
      <c r="M23" s="202">
        <v>3378</v>
      </c>
      <c r="N23" s="204">
        <v>6</v>
      </c>
    </row>
    <row r="24" spans="1:14" ht="15.75" customHeight="1" x14ac:dyDescent="0.3">
      <c r="H24" s="243" t="s">
        <v>1076</v>
      </c>
      <c r="I24" s="202">
        <v>6</v>
      </c>
      <c r="J24" s="202">
        <v>1</v>
      </c>
      <c r="K24" s="202">
        <v>1</v>
      </c>
      <c r="L24" s="202">
        <v>4</v>
      </c>
      <c r="M24" s="202">
        <v>3337</v>
      </c>
      <c r="N24" s="204">
        <v>3</v>
      </c>
    </row>
    <row r="25" spans="1:14" ht="15.75" customHeight="1" x14ac:dyDescent="0.3">
      <c r="H25" s="244" t="s">
        <v>1069</v>
      </c>
      <c r="I25" s="209">
        <v>6</v>
      </c>
      <c r="J25" s="209">
        <v>1</v>
      </c>
      <c r="K25" s="209">
        <v>1</v>
      </c>
      <c r="L25" s="209">
        <v>4</v>
      </c>
      <c r="M25" s="209">
        <v>2830</v>
      </c>
      <c r="N25" s="211">
        <v>3</v>
      </c>
    </row>
    <row r="26" spans="1:14" ht="15.75" customHeight="1" x14ac:dyDescent="0.3"/>
    <row r="27" spans="1:14" ht="15.75" customHeight="1" x14ac:dyDescent="0.3">
      <c r="A27" s="183" t="s">
        <v>1064</v>
      </c>
      <c r="G27" s="245" t="s">
        <v>166</v>
      </c>
    </row>
    <row r="28" spans="1:14" ht="15.75" customHeight="1" x14ac:dyDescent="0.3">
      <c r="A28" s="183" t="s">
        <v>167</v>
      </c>
      <c r="E28" s="183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25B2046F-B8D4-4EA7-9408-DDA3356B698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D20E-79EE-4C2E-B098-03A330BE4A11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206" customWidth="1"/>
    <col min="2" max="3" width="20.7109375" style="183" customWidth="1"/>
    <col min="4" max="9" width="5" style="183" customWidth="1"/>
    <col min="10" max="10" width="1.7109375" style="183" customWidth="1"/>
    <col min="11" max="11" width="2.7109375" style="183" customWidth="1"/>
    <col min="12" max="13" width="20.7109375" style="183" customWidth="1"/>
    <col min="14" max="19" width="5" style="183" customWidth="1"/>
    <col min="20" max="25" width="4.140625" style="183" customWidth="1"/>
    <col min="26" max="27" width="4.140625" customWidth="1"/>
    <col min="28" max="1025" width="10.28515625" customWidth="1"/>
  </cols>
  <sheetData>
    <row r="1" spans="1:25" ht="18" x14ac:dyDescent="0.35">
      <c r="A1" s="222"/>
      <c r="B1" s="181" t="s">
        <v>1079</v>
      </c>
      <c r="C1" s="181"/>
      <c r="D1" s="181"/>
      <c r="E1" s="181"/>
      <c r="F1" s="181"/>
      <c r="G1" s="181"/>
      <c r="H1" s="181"/>
      <c r="I1" s="181" t="s">
        <v>1</v>
      </c>
      <c r="J1" s="181"/>
      <c r="K1" s="181"/>
      <c r="L1" s="181"/>
      <c r="M1" s="182"/>
      <c r="N1" s="181"/>
      <c r="O1" s="181"/>
      <c r="P1" s="181"/>
      <c r="Q1" s="181"/>
      <c r="R1" s="181"/>
      <c r="S1" s="181"/>
      <c r="T1" s="181"/>
      <c r="U1" s="182"/>
      <c r="V1" s="182"/>
      <c r="W1" s="182"/>
      <c r="X1" s="182"/>
      <c r="Y1" s="182"/>
    </row>
    <row r="2" spans="1:25" ht="15.75" customHeight="1" x14ac:dyDescent="0.3">
      <c r="A2" s="224"/>
      <c r="B2" s="184" t="s">
        <v>2</v>
      </c>
      <c r="C2" s="185"/>
      <c r="D2" s="185"/>
      <c r="E2" s="185"/>
      <c r="F2" s="185"/>
      <c r="G2" s="185"/>
      <c r="H2" s="185"/>
      <c r="I2" s="246" t="s">
        <v>1031</v>
      </c>
      <c r="J2" s="185"/>
    </row>
    <row r="3" spans="1:25" ht="15.75" customHeight="1" x14ac:dyDescent="0.3">
      <c r="A3" s="247"/>
      <c r="B3" s="248" t="s">
        <v>4</v>
      </c>
      <c r="C3" s="249" t="s">
        <v>1080</v>
      </c>
      <c r="D3" s="249"/>
      <c r="E3" s="250" t="s">
        <v>1081</v>
      </c>
      <c r="F3" s="248"/>
      <c r="G3" s="248"/>
      <c r="H3" s="248"/>
      <c r="I3" s="248"/>
      <c r="K3" s="213">
        <v>1</v>
      </c>
    </row>
    <row r="4" spans="1:25" ht="15.75" customHeight="1" x14ac:dyDescent="0.3">
      <c r="A4" s="189">
        <v>2</v>
      </c>
      <c r="B4" s="190" t="s">
        <v>10</v>
      </c>
      <c r="C4" s="191" t="s">
        <v>11</v>
      </c>
      <c r="D4" s="192"/>
      <c r="E4" s="193"/>
      <c r="F4" s="194" t="s">
        <v>12</v>
      </c>
      <c r="G4" s="194" t="s">
        <v>13</v>
      </c>
      <c r="H4" s="194" t="s">
        <v>14</v>
      </c>
      <c r="I4" s="195" t="s">
        <v>15</v>
      </c>
    </row>
    <row r="5" spans="1:25" ht="15.75" customHeight="1" x14ac:dyDescent="0.3">
      <c r="A5" s="196">
        <v>3</v>
      </c>
      <c r="B5" s="197" t="s">
        <v>429</v>
      </c>
      <c r="C5" s="197" t="s">
        <v>430</v>
      </c>
      <c r="D5" s="198">
        <v>100</v>
      </c>
      <c r="E5" s="198">
        <v>100</v>
      </c>
      <c r="F5" s="198">
        <f t="shared" ref="F5:F12" si="0">SUM(D5:E5)</f>
        <v>200</v>
      </c>
      <c r="G5" s="198">
        <v>8</v>
      </c>
      <c r="H5" s="198">
        <v>1194</v>
      </c>
      <c r="I5" s="199">
        <v>48</v>
      </c>
    </row>
    <row r="6" spans="1:25" ht="15.75" customHeight="1" x14ac:dyDescent="0.3">
      <c r="A6" s="200">
        <v>7</v>
      </c>
      <c r="B6" s="201" t="s">
        <v>951</v>
      </c>
      <c r="C6" s="201" t="s">
        <v>506</v>
      </c>
      <c r="D6" s="202">
        <v>96</v>
      </c>
      <c r="E6" s="202">
        <v>94</v>
      </c>
      <c r="F6" s="202">
        <f t="shared" si="0"/>
        <v>190</v>
      </c>
      <c r="G6" s="203">
        <v>6</v>
      </c>
      <c r="H6" s="202">
        <v>1147</v>
      </c>
      <c r="I6" s="204">
        <v>41</v>
      </c>
    </row>
    <row r="7" spans="1:25" ht="15.75" customHeight="1" x14ac:dyDescent="0.3">
      <c r="A7" s="200">
        <v>5</v>
      </c>
      <c r="B7" s="201" t="s">
        <v>1041</v>
      </c>
      <c r="C7" s="201" t="s">
        <v>443</v>
      </c>
      <c r="D7" s="202">
        <v>88</v>
      </c>
      <c r="E7" s="202">
        <v>90</v>
      </c>
      <c r="F7" s="202">
        <f t="shared" si="0"/>
        <v>178</v>
      </c>
      <c r="G7" s="203">
        <v>3</v>
      </c>
      <c r="H7" s="202">
        <v>1118</v>
      </c>
      <c r="I7" s="204">
        <v>32</v>
      </c>
      <c r="J7" s="205"/>
    </row>
    <row r="8" spans="1:25" ht="15.75" customHeight="1" x14ac:dyDescent="0.3">
      <c r="A8" s="200">
        <v>6</v>
      </c>
      <c r="B8" s="201" t="s">
        <v>44</v>
      </c>
      <c r="C8" s="201" t="s">
        <v>45</v>
      </c>
      <c r="D8" s="202">
        <v>95</v>
      </c>
      <c r="E8" s="202">
        <v>92</v>
      </c>
      <c r="F8" s="202">
        <f t="shared" si="0"/>
        <v>187</v>
      </c>
      <c r="G8" s="203">
        <v>5</v>
      </c>
      <c r="H8" s="202">
        <v>1115</v>
      </c>
      <c r="I8" s="204">
        <v>27</v>
      </c>
      <c r="K8" s="206"/>
    </row>
    <row r="9" spans="1:25" ht="15.75" customHeight="1" x14ac:dyDescent="0.3">
      <c r="A9" s="200">
        <v>8</v>
      </c>
      <c r="B9" s="201" t="s">
        <v>1082</v>
      </c>
      <c r="C9" s="201" t="s">
        <v>129</v>
      </c>
      <c r="D9" s="202">
        <v>97</v>
      </c>
      <c r="E9" s="202">
        <v>94</v>
      </c>
      <c r="F9" s="202">
        <f t="shared" si="0"/>
        <v>191</v>
      </c>
      <c r="G9" s="203">
        <v>7</v>
      </c>
      <c r="H9" s="202">
        <v>1114</v>
      </c>
      <c r="I9" s="204">
        <v>27</v>
      </c>
    </row>
    <row r="10" spans="1:25" ht="15.75" customHeight="1" x14ac:dyDescent="0.3">
      <c r="A10" s="200">
        <v>1</v>
      </c>
      <c r="B10" s="201" t="s">
        <v>1052</v>
      </c>
      <c r="C10" s="201" t="s">
        <v>438</v>
      </c>
      <c r="D10" s="202">
        <v>91</v>
      </c>
      <c r="E10" s="202">
        <v>93</v>
      </c>
      <c r="F10" s="202">
        <f t="shared" si="0"/>
        <v>184</v>
      </c>
      <c r="G10" s="203">
        <v>4</v>
      </c>
      <c r="H10" s="202">
        <v>1086</v>
      </c>
      <c r="I10" s="204">
        <v>21</v>
      </c>
    </row>
    <row r="11" spans="1:25" ht="15.75" customHeight="1" x14ac:dyDescent="0.3">
      <c r="A11" s="200">
        <v>4</v>
      </c>
      <c r="B11" s="201" t="s">
        <v>1083</v>
      </c>
      <c r="C11" s="201" t="s">
        <v>129</v>
      </c>
      <c r="D11" s="202">
        <v>86</v>
      </c>
      <c r="E11" s="202">
        <v>85</v>
      </c>
      <c r="F11" s="202">
        <f t="shared" si="0"/>
        <v>171</v>
      </c>
      <c r="G11" s="203">
        <v>1</v>
      </c>
      <c r="H11" s="202">
        <v>1066</v>
      </c>
      <c r="I11" s="204">
        <v>12</v>
      </c>
    </row>
    <row r="12" spans="1:25" ht="15.75" customHeight="1" x14ac:dyDescent="0.3">
      <c r="A12" s="207">
        <v>2</v>
      </c>
      <c r="B12" s="208" t="s">
        <v>1084</v>
      </c>
      <c r="C12" s="208" t="s">
        <v>129</v>
      </c>
      <c r="D12" s="209">
        <v>89</v>
      </c>
      <c r="E12" s="209">
        <v>89</v>
      </c>
      <c r="F12" s="209">
        <f t="shared" si="0"/>
        <v>178</v>
      </c>
      <c r="G12" s="210">
        <v>3</v>
      </c>
      <c r="H12" s="209">
        <v>1063</v>
      </c>
      <c r="I12" s="211">
        <v>12</v>
      </c>
    </row>
    <row r="13" spans="1:25" ht="15.75" customHeight="1" x14ac:dyDescent="0.3">
      <c r="A13" s="183"/>
    </row>
    <row r="14" spans="1:25" ht="15.75" customHeight="1" x14ac:dyDescent="0.3">
      <c r="A14" s="247"/>
      <c r="B14" s="248" t="s">
        <v>7</v>
      </c>
      <c r="C14" s="249" t="s">
        <v>1085</v>
      </c>
      <c r="D14" s="249"/>
      <c r="E14" s="250" t="s">
        <v>970</v>
      </c>
      <c r="F14" s="248"/>
      <c r="G14" s="248"/>
      <c r="H14" s="248"/>
      <c r="I14" s="248"/>
    </row>
    <row r="15" spans="1:25" ht="15.75" customHeight="1" x14ac:dyDescent="0.3">
      <c r="A15" s="189">
        <v>2</v>
      </c>
      <c r="B15" s="190" t="s">
        <v>10</v>
      </c>
      <c r="C15" s="191" t="s">
        <v>11</v>
      </c>
      <c r="D15" s="192"/>
      <c r="E15" s="193"/>
      <c r="F15" s="194" t="s">
        <v>12</v>
      </c>
      <c r="G15" s="194" t="s">
        <v>13</v>
      </c>
      <c r="H15" s="194" t="s">
        <v>14</v>
      </c>
      <c r="I15" s="195" t="s">
        <v>15</v>
      </c>
    </row>
    <row r="16" spans="1:25" ht="15.75" customHeight="1" x14ac:dyDescent="0.3">
      <c r="A16" s="196">
        <v>1</v>
      </c>
      <c r="B16" s="197" t="s">
        <v>122</v>
      </c>
      <c r="C16" s="197" t="s">
        <v>506</v>
      </c>
      <c r="D16" s="198">
        <v>88</v>
      </c>
      <c r="E16" s="198">
        <v>90</v>
      </c>
      <c r="F16" s="198">
        <f t="shared" ref="F16:F22" si="1">SUM(D16:E16)</f>
        <v>178</v>
      </c>
      <c r="G16" s="198">
        <v>6</v>
      </c>
      <c r="H16" s="198">
        <v>1031</v>
      </c>
      <c r="I16" s="199">
        <v>37</v>
      </c>
    </row>
    <row r="17" spans="1:9" ht="15.75" customHeight="1" x14ac:dyDescent="0.3">
      <c r="A17" s="200">
        <v>3</v>
      </c>
      <c r="B17" s="201" t="s">
        <v>1086</v>
      </c>
      <c r="C17" s="201" t="s">
        <v>506</v>
      </c>
      <c r="D17" s="202">
        <v>90</v>
      </c>
      <c r="E17" s="202">
        <v>88</v>
      </c>
      <c r="F17" s="202">
        <f t="shared" si="1"/>
        <v>178</v>
      </c>
      <c r="G17" s="203">
        <v>6</v>
      </c>
      <c r="H17" s="202">
        <v>1086</v>
      </c>
      <c r="I17" s="204">
        <v>34</v>
      </c>
    </row>
    <row r="18" spans="1:9" ht="15.75" customHeight="1" x14ac:dyDescent="0.3">
      <c r="A18" s="200">
        <v>6</v>
      </c>
      <c r="B18" s="201" t="s">
        <v>1053</v>
      </c>
      <c r="C18" s="201" t="s">
        <v>503</v>
      </c>
      <c r="D18" s="202">
        <v>92</v>
      </c>
      <c r="E18" s="202">
        <v>95</v>
      </c>
      <c r="F18" s="202">
        <f t="shared" si="1"/>
        <v>187</v>
      </c>
      <c r="G18" s="203">
        <v>7</v>
      </c>
      <c r="H18" s="202">
        <v>1081</v>
      </c>
      <c r="I18" s="204">
        <v>30</v>
      </c>
    </row>
    <row r="19" spans="1:9" ht="15.75" customHeight="1" x14ac:dyDescent="0.3">
      <c r="A19" s="200">
        <v>5</v>
      </c>
      <c r="B19" s="201" t="s">
        <v>1045</v>
      </c>
      <c r="C19" s="201" t="s">
        <v>17</v>
      </c>
      <c r="D19" s="202">
        <v>84</v>
      </c>
      <c r="E19" s="202">
        <v>92</v>
      </c>
      <c r="F19" s="202">
        <f t="shared" si="1"/>
        <v>176</v>
      </c>
      <c r="G19" s="203">
        <v>4</v>
      </c>
      <c r="H19" s="202">
        <v>1069</v>
      </c>
      <c r="I19" s="204">
        <v>27</v>
      </c>
    </row>
    <row r="20" spans="1:9" ht="15.75" customHeight="1" x14ac:dyDescent="0.3">
      <c r="A20" s="200">
        <v>2</v>
      </c>
      <c r="B20" s="201" t="s">
        <v>1087</v>
      </c>
      <c r="C20" s="201" t="s">
        <v>69</v>
      </c>
      <c r="D20" s="202">
        <v>83</v>
      </c>
      <c r="E20" s="202">
        <v>84</v>
      </c>
      <c r="F20" s="202">
        <f t="shared" si="1"/>
        <v>167</v>
      </c>
      <c r="G20" s="203">
        <v>3</v>
      </c>
      <c r="H20" s="202">
        <v>866</v>
      </c>
      <c r="I20" s="204">
        <v>22</v>
      </c>
    </row>
    <row r="21" spans="1:9" ht="15.75" customHeight="1" x14ac:dyDescent="0.3">
      <c r="A21" s="200">
        <v>7</v>
      </c>
      <c r="B21" s="201" t="s">
        <v>1088</v>
      </c>
      <c r="C21" s="201" t="s">
        <v>506</v>
      </c>
      <c r="D21" s="202" t="s">
        <v>189</v>
      </c>
      <c r="E21" s="202"/>
      <c r="F21" s="202">
        <f t="shared" si="1"/>
        <v>0</v>
      </c>
      <c r="G21" s="203">
        <v>0</v>
      </c>
      <c r="H21" s="202">
        <v>284</v>
      </c>
      <c r="I21" s="204">
        <v>4</v>
      </c>
    </row>
    <row r="22" spans="1:9" ht="15.75" customHeight="1" x14ac:dyDescent="0.3">
      <c r="A22" s="207">
        <v>4</v>
      </c>
      <c r="B22" s="208" t="s">
        <v>436</v>
      </c>
      <c r="C22" s="208" t="s">
        <v>126</v>
      </c>
      <c r="D22" s="209" t="s">
        <v>189</v>
      </c>
      <c r="E22" s="209"/>
      <c r="F22" s="209">
        <f t="shared" si="1"/>
        <v>0</v>
      </c>
      <c r="G22" s="210">
        <v>0</v>
      </c>
      <c r="H22" s="209">
        <v>0</v>
      </c>
      <c r="I22" s="211">
        <v>0</v>
      </c>
    </row>
    <row r="23" spans="1:9" ht="15.75" customHeight="1" x14ac:dyDescent="0.3">
      <c r="A23" s="183"/>
    </row>
    <row r="24" spans="1:9" ht="15.75" customHeight="1" x14ac:dyDescent="0.3">
      <c r="B24" s="183" t="s">
        <v>1064</v>
      </c>
      <c r="F24" s="212" t="s">
        <v>166</v>
      </c>
    </row>
    <row r="25" spans="1:9" ht="15.75" customHeight="1" x14ac:dyDescent="0.3">
      <c r="B25" s="183" t="s">
        <v>167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E032076D-F759-46AF-98B8-1BED78AA6749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5943C-344B-4456-A2C6-8710976D2B7A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2" customWidth="1"/>
    <col min="2" max="3" width="20.7109375" style="252" customWidth="1"/>
    <col min="4" max="7" width="5" style="252" customWidth="1"/>
    <col min="8" max="8" width="1.7109375" style="252" customWidth="1"/>
    <col min="9" max="9" width="2.7109375" style="252" customWidth="1"/>
    <col min="10" max="11" width="20.7109375" style="252" customWidth="1"/>
    <col min="12" max="15" width="5" style="252" customWidth="1"/>
    <col min="16" max="25" width="11.7109375" style="252"/>
  </cols>
  <sheetData>
    <row r="1" spans="1:25" ht="18" x14ac:dyDescent="0.35">
      <c r="A1" s="251"/>
      <c r="B1" s="251" t="s">
        <v>1089</v>
      </c>
      <c r="C1" s="251"/>
      <c r="D1" s="3"/>
      <c r="E1" s="3"/>
      <c r="F1" s="3"/>
      <c r="G1" s="3"/>
      <c r="H1" s="3"/>
      <c r="I1" s="3" t="s">
        <v>1</v>
      </c>
      <c r="J1" s="3"/>
      <c r="K1" s="3"/>
      <c r="L1" s="3"/>
      <c r="M1" s="251"/>
      <c r="N1" s="3"/>
      <c r="O1" s="3"/>
      <c r="P1" s="3"/>
      <c r="Q1" s="3"/>
      <c r="R1" s="3"/>
      <c r="S1" s="3"/>
      <c r="T1" s="3"/>
      <c r="U1" s="3"/>
      <c r="V1" s="3"/>
      <c r="W1" s="3"/>
      <c r="X1" s="251"/>
      <c r="Y1" s="251"/>
    </row>
    <row r="2" spans="1:25" ht="15.75" customHeight="1" x14ac:dyDescent="0.3">
      <c r="B2" s="5" t="s">
        <v>2</v>
      </c>
      <c r="I2" s="253" t="s">
        <v>1090</v>
      </c>
    </row>
    <row r="3" spans="1:25" ht="15.75" customHeight="1" x14ac:dyDescent="0.3">
      <c r="A3" s="254"/>
      <c r="B3" s="254" t="s">
        <v>4</v>
      </c>
      <c r="C3" s="255" t="s">
        <v>1091</v>
      </c>
      <c r="D3" s="255"/>
      <c r="E3" s="255" t="s">
        <v>1092</v>
      </c>
      <c r="F3" s="254"/>
      <c r="G3" s="254"/>
      <c r="H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25" ht="15.75" customHeight="1" x14ac:dyDescent="0.3">
      <c r="A4" s="10">
        <v>1</v>
      </c>
      <c r="B4" s="256" t="s">
        <v>10</v>
      </c>
      <c r="C4" s="256" t="s">
        <v>11</v>
      </c>
      <c r="D4" s="257" t="s">
        <v>12</v>
      </c>
      <c r="E4" s="257" t="s">
        <v>13</v>
      </c>
      <c r="F4" s="257" t="s">
        <v>14</v>
      </c>
      <c r="G4" s="258" t="s">
        <v>15</v>
      </c>
    </row>
    <row r="5" spans="1:25" ht="15.75" customHeight="1" x14ac:dyDescent="0.3">
      <c r="A5" s="259">
        <v>3</v>
      </c>
      <c r="B5" s="15" t="s">
        <v>1093</v>
      </c>
      <c r="C5" s="15" t="s">
        <v>193</v>
      </c>
      <c r="D5" s="16">
        <v>91</v>
      </c>
      <c r="E5" s="260">
        <v>6</v>
      </c>
      <c r="F5" s="16">
        <v>547</v>
      </c>
      <c r="G5" s="17">
        <v>36</v>
      </c>
    </row>
    <row r="6" spans="1:25" ht="15.75" customHeight="1" x14ac:dyDescent="0.3">
      <c r="A6" s="261">
        <v>4</v>
      </c>
      <c r="B6" s="19" t="s">
        <v>1094</v>
      </c>
      <c r="C6" s="19" t="s">
        <v>193</v>
      </c>
      <c r="D6" s="20">
        <v>90</v>
      </c>
      <c r="E6" s="262">
        <v>5</v>
      </c>
      <c r="F6" s="20">
        <v>518</v>
      </c>
      <c r="G6" s="22">
        <v>26</v>
      </c>
      <c r="V6" s="4"/>
      <c r="W6" s="4"/>
    </row>
    <row r="7" spans="1:25" ht="15.75" customHeight="1" x14ac:dyDescent="0.3">
      <c r="A7" s="261">
        <v>6</v>
      </c>
      <c r="B7" s="19" t="s">
        <v>433</v>
      </c>
      <c r="C7" s="19" t="s">
        <v>432</v>
      </c>
      <c r="D7" s="263">
        <v>84</v>
      </c>
      <c r="E7" s="262">
        <v>3</v>
      </c>
      <c r="F7" s="263">
        <v>503</v>
      </c>
      <c r="G7" s="264">
        <v>21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61">
        <v>2</v>
      </c>
      <c r="B8" s="19" t="s">
        <v>924</v>
      </c>
      <c r="C8" s="19" t="s">
        <v>193</v>
      </c>
      <c r="D8" s="263">
        <v>79</v>
      </c>
      <c r="E8" s="262">
        <v>2</v>
      </c>
      <c r="F8" s="263">
        <v>494</v>
      </c>
      <c r="G8" s="264">
        <v>20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61">
        <v>5</v>
      </c>
      <c r="B9" s="19" t="s">
        <v>1095</v>
      </c>
      <c r="C9" s="19" t="s">
        <v>193</v>
      </c>
      <c r="D9" s="263">
        <v>85</v>
      </c>
      <c r="E9" s="262">
        <v>4</v>
      </c>
      <c r="F9" s="263">
        <v>474</v>
      </c>
      <c r="G9" s="264">
        <v>16</v>
      </c>
    </row>
    <row r="10" spans="1:25" ht="15.75" customHeight="1" x14ac:dyDescent="0.3">
      <c r="A10" s="265">
        <v>1</v>
      </c>
      <c r="B10" s="26" t="s">
        <v>960</v>
      </c>
      <c r="C10" s="26" t="s">
        <v>193</v>
      </c>
      <c r="D10" s="266">
        <v>79</v>
      </c>
      <c r="E10" s="267">
        <v>2</v>
      </c>
      <c r="F10" s="34">
        <v>452</v>
      </c>
      <c r="G10" s="35">
        <v>10</v>
      </c>
      <c r="V10" s="4"/>
      <c r="W10" s="4"/>
    </row>
    <row r="11" spans="1:25" ht="15.75" customHeight="1" x14ac:dyDescent="0.3"/>
    <row r="12" spans="1:25" ht="15.75" customHeight="1" x14ac:dyDescent="0.3">
      <c r="B12" s="254" t="s">
        <v>941</v>
      </c>
    </row>
    <row r="13" spans="1:25" ht="15.75" customHeight="1" x14ac:dyDescent="0.3"/>
    <row r="14" spans="1:25" ht="15.75" customHeight="1" x14ac:dyDescent="0.3">
      <c r="B14" s="4" t="s">
        <v>1096</v>
      </c>
      <c r="C14" s="4"/>
      <c r="D14" s="4"/>
      <c r="E14" s="4"/>
      <c r="F14" s="36" t="s">
        <v>166</v>
      </c>
      <c r="G14" s="4"/>
    </row>
    <row r="15" spans="1:25" ht="15.75" customHeight="1" x14ac:dyDescent="0.3">
      <c r="B15" s="4" t="s">
        <v>167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EFA8BB94-FE89-42A7-910B-73C15B798CB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9BE8-A1BA-4A56-B72E-0422285F8836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2" customWidth="1"/>
    <col min="2" max="3" width="20.7109375" style="252" customWidth="1"/>
    <col min="4" max="7" width="5" style="252" customWidth="1"/>
    <col min="8" max="8" width="1.7109375" style="252" customWidth="1"/>
    <col min="9" max="9" width="2.7109375" style="252" customWidth="1"/>
    <col min="10" max="11" width="20.7109375" style="252" customWidth="1"/>
    <col min="12" max="15" width="5" style="252" customWidth="1"/>
    <col min="16" max="25" width="11.7109375" style="252"/>
  </cols>
  <sheetData>
    <row r="1" spans="1:25" ht="18" x14ac:dyDescent="0.35">
      <c r="A1" s="251"/>
      <c r="B1" s="251" t="s">
        <v>1097</v>
      </c>
      <c r="C1" s="251"/>
      <c r="D1" s="3"/>
      <c r="E1" s="3"/>
      <c r="F1" s="3"/>
      <c r="G1" s="3"/>
      <c r="H1" s="3"/>
      <c r="I1" s="3" t="s">
        <v>1</v>
      </c>
      <c r="J1" s="3"/>
      <c r="K1" s="3"/>
      <c r="L1" s="3"/>
      <c r="M1" s="251"/>
      <c r="N1" s="3"/>
      <c r="O1" s="3"/>
      <c r="P1" s="3"/>
      <c r="Q1" s="3"/>
      <c r="R1" s="3"/>
      <c r="S1" s="3"/>
      <c r="T1" s="3"/>
      <c r="U1" s="3"/>
      <c r="V1" s="3"/>
      <c r="W1" s="3"/>
      <c r="X1" s="251"/>
      <c r="Y1" s="251"/>
    </row>
    <row r="2" spans="1:25" ht="15.75" customHeight="1" x14ac:dyDescent="0.3">
      <c r="B2" s="5" t="s">
        <v>2</v>
      </c>
      <c r="I2" s="253" t="s">
        <v>1090</v>
      </c>
    </row>
    <row r="3" spans="1:25" ht="15.75" customHeight="1" x14ac:dyDescent="0.3">
      <c r="A3" s="254"/>
      <c r="B3" s="254" t="s">
        <v>4</v>
      </c>
      <c r="C3" s="255" t="s">
        <v>1098</v>
      </c>
      <c r="D3" s="255"/>
      <c r="E3" s="255" t="s">
        <v>1099</v>
      </c>
      <c r="F3" s="254"/>
      <c r="G3" s="254"/>
      <c r="H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25" ht="15.75" customHeight="1" x14ac:dyDescent="0.3">
      <c r="A4" s="10">
        <v>1</v>
      </c>
      <c r="B4" s="256" t="s">
        <v>10</v>
      </c>
      <c r="C4" s="256" t="s">
        <v>11</v>
      </c>
      <c r="D4" s="257" t="s">
        <v>12</v>
      </c>
      <c r="E4" s="257" t="s">
        <v>13</v>
      </c>
      <c r="F4" s="257" t="s">
        <v>14</v>
      </c>
      <c r="G4" s="258" t="s">
        <v>15</v>
      </c>
    </row>
    <row r="5" spans="1:25" ht="15.75" customHeight="1" x14ac:dyDescent="0.3">
      <c r="A5" s="259">
        <v>6</v>
      </c>
      <c r="B5" s="15" t="s">
        <v>385</v>
      </c>
      <c r="C5" s="15" t="s">
        <v>75</v>
      </c>
      <c r="D5" s="260">
        <v>98</v>
      </c>
      <c r="E5" s="260">
        <v>11</v>
      </c>
      <c r="F5" s="260">
        <v>573</v>
      </c>
      <c r="G5" s="268">
        <v>64</v>
      </c>
    </row>
    <row r="6" spans="1:25" ht="15.75" customHeight="1" x14ac:dyDescent="0.3">
      <c r="A6" s="261">
        <v>4</v>
      </c>
      <c r="B6" s="19" t="s">
        <v>18</v>
      </c>
      <c r="C6" s="19" t="s">
        <v>19</v>
      </c>
      <c r="D6" s="20">
        <v>90</v>
      </c>
      <c r="E6" s="262">
        <v>8</v>
      </c>
      <c r="F6" s="20">
        <v>549</v>
      </c>
      <c r="G6" s="22">
        <v>53</v>
      </c>
    </row>
    <row r="7" spans="1:25" ht="15.75" customHeight="1" x14ac:dyDescent="0.3">
      <c r="A7" s="261">
        <v>7</v>
      </c>
      <c r="B7" s="19" t="s">
        <v>43</v>
      </c>
      <c r="C7" s="19" t="s">
        <v>19</v>
      </c>
      <c r="D7" s="263">
        <v>93</v>
      </c>
      <c r="E7" s="262">
        <v>10</v>
      </c>
      <c r="F7" s="263">
        <v>540</v>
      </c>
      <c r="G7" s="264">
        <v>52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61">
        <v>3</v>
      </c>
      <c r="B8" s="19" t="s">
        <v>953</v>
      </c>
      <c r="C8" s="19" t="s">
        <v>443</v>
      </c>
      <c r="D8" s="20">
        <v>90</v>
      </c>
      <c r="E8" s="262">
        <v>8</v>
      </c>
      <c r="F8" s="20">
        <v>533</v>
      </c>
      <c r="G8" s="22">
        <v>45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61">
        <v>8</v>
      </c>
      <c r="B9" s="19" t="s">
        <v>16</v>
      </c>
      <c r="C9" s="19" t="s">
        <v>17</v>
      </c>
      <c r="D9" s="263">
        <v>64</v>
      </c>
      <c r="E9" s="262">
        <v>3</v>
      </c>
      <c r="F9" s="263">
        <v>516</v>
      </c>
      <c r="G9" s="264">
        <v>45</v>
      </c>
    </row>
    <row r="10" spans="1:25" ht="15.75" customHeight="1" x14ac:dyDescent="0.3">
      <c r="A10" s="261">
        <v>10</v>
      </c>
      <c r="B10" s="19" t="s">
        <v>433</v>
      </c>
      <c r="C10" s="19" t="s">
        <v>432</v>
      </c>
      <c r="D10" s="263">
        <v>91</v>
      </c>
      <c r="E10" s="262">
        <v>9</v>
      </c>
      <c r="F10" s="263">
        <v>527</v>
      </c>
      <c r="G10" s="264">
        <v>40</v>
      </c>
    </row>
    <row r="11" spans="1:25" ht="15.75" customHeight="1" x14ac:dyDescent="0.3">
      <c r="A11" s="261">
        <v>11</v>
      </c>
      <c r="B11" s="19" t="s">
        <v>1100</v>
      </c>
      <c r="C11" s="19" t="s">
        <v>17</v>
      </c>
      <c r="D11" s="263">
        <v>87</v>
      </c>
      <c r="E11" s="262">
        <v>5</v>
      </c>
      <c r="F11" s="263">
        <v>514</v>
      </c>
      <c r="G11" s="264">
        <v>36</v>
      </c>
    </row>
    <row r="12" spans="1:25" ht="15.75" customHeight="1" x14ac:dyDescent="0.3">
      <c r="A12" s="261">
        <v>9</v>
      </c>
      <c r="B12" s="19" t="s">
        <v>1094</v>
      </c>
      <c r="C12" s="19" t="s">
        <v>193</v>
      </c>
      <c r="D12" s="263">
        <v>88</v>
      </c>
      <c r="E12" s="262">
        <v>6</v>
      </c>
      <c r="F12" s="263">
        <v>513</v>
      </c>
      <c r="G12" s="264">
        <v>33</v>
      </c>
    </row>
    <row r="13" spans="1:25" ht="15.75" customHeight="1" x14ac:dyDescent="0.3">
      <c r="A13" s="261">
        <v>5</v>
      </c>
      <c r="B13" s="19" t="s">
        <v>913</v>
      </c>
      <c r="C13" s="19" t="s">
        <v>193</v>
      </c>
      <c r="D13" s="263">
        <v>82</v>
      </c>
      <c r="E13" s="262">
        <v>4</v>
      </c>
      <c r="F13" s="263">
        <v>488</v>
      </c>
      <c r="G13" s="264">
        <v>21</v>
      </c>
    </row>
    <row r="14" spans="1:25" ht="15.75" customHeight="1" x14ac:dyDescent="0.3">
      <c r="A14" s="261">
        <v>1</v>
      </c>
      <c r="B14" s="19" t="s">
        <v>569</v>
      </c>
      <c r="C14" s="19" t="s">
        <v>432</v>
      </c>
      <c r="D14" s="263">
        <v>32</v>
      </c>
      <c r="E14" s="262">
        <v>2</v>
      </c>
      <c r="F14" s="23">
        <v>337</v>
      </c>
      <c r="G14" s="24">
        <v>11</v>
      </c>
      <c r="V14" s="4"/>
      <c r="W14" s="4"/>
    </row>
    <row r="15" spans="1:25" ht="15.75" customHeight="1" x14ac:dyDescent="0.3">
      <c r="A15" s="265">
        <v>2</v>
      </c>
      <c r="B15" s="26" t="s">
        <v>1101</v>
      </c>
      <c r="C15" s="26" t="s">
        <v>432</v>
      </c>
      <c r="D15" s="266">
        <v>30</v>
      </c>
      <c r="E15" s="267">
        <v>1</v>
      </c>
      <c r="F15" s="266">
        <v>270</v>
      </c>
      <c r="G15" s="269">
        <v>7</v>
      </c>
    </row>
    <row r="16" spans="1:25" ht="15.75" customHeight="1" x14ac:dyDescent="0.3"/>
    <row r="17" spans="2:7" ht="15.75" customHeight="1" x14ac:dyDescent="0.3">
      <c r="B17" s="254" t="s">
        <v>941</v>
      </c>
    </row>
    <row r="18" spans="2:7" ht="15.75" customHeight="1" x14ac:dyDescent="0.3"/>
    <row r="19" spans="2:7" ht="15.75" customHeight="1" x14ac:dyDescent="0.3">
      <c r="B19" s="4" t="s">
        <v>1096</v>
      </c>
      <c r="C19" s="4"/>
      <c r="D19" s="4"/>
      <c r="E19" s="4"/>
      <c r="F19" s="36" t="s">
        <v>166</v>
      </c>
      <c r="G19" s="4"/>
    </row>
    <row r="20" spans="2:7" ht="15.75" customHeight="1" x14ac:dyDescent="0.3">
      <c r="B20" s="4" t="s">
        <v>167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F077B2F5-9EA6-4AD3-939A-EEF7232ACF3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60FF-0485-488A-8A17-12FF32634DEF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52" customWidth="1"/>
    <col min="2" max="3" width="20.7109375" style="252" customWidth="1"/>
    <col min="4" max="7" width="5" style="252" customWidth="1"/>
    <col min="8" max="8" width="1.7109375" style="252" customWidth="1"/>
    <col min="9" max="9" width="2.7109375" style="252" customWidth="1"/>
    <col min="10" max="11" width="20.7109375" style="252" customWidth="1"/>
    <col min="12" max="15" width="5" style="252" customWidth="1"/>
    <col min="16" max="25" width="11.7109375" style="252"/>
  </cols>
  <sheetData>
    <row r="1" spans="1:25" ht="18" x14ac:dyDescent="0.35">
      <c r="A1" s="251"/>
      <c r="B1" s="251" t="s">
        <v>1102</v>
      </c>
      <c r="C1" s="251"/>
      <c r="D1" s="3"/>
      <c r="E1" s="3"/>
      <c r="F1" s="3"/>
      <c r="G1" s="3"/>
      <c r="H1" s="3"/>
      <c r="I1" s="3" t="s">
        <v>1</v>
      </c>
      <c r="J1" s="3"/>
      <c r="K1" s="3"/>
      <c r="L1" s="3"/>
      <c r="M1" s="251"/>
      <c r="N1" s="3"/>
      <c r="O1" s="3"/>
      <c r="P1" s="3"/>
      <c r="Q1" s="3"/>
      <c r="R1" s="3"/>
      <c r="S1" s="3"/>
      <c r="T1" s="3"/>
      <c r="U1" s="3"/>
      <c r="V1" s="3"/>
      <c r="W1" s="3"/>
      <c r="X1" s="251"/>
      <c r="Y1" s="251"/>
    </row>
    <row r="2" spans="1:25" ht="15.75" customHeight="1" x14ac:dyDescent="0.3">
      <c r="B2" s="5" t="s">
        <v>2</v>
      </c>
      <c r="I2" s="253" t="s">
        <v>1090</v>
      </c>
    </row>
    <row r="3" spans="1:25" ht="15.75" customHeight="1" x14ac:dyDescent="0.3">
      <c r="A3" s="254"/>
      <c r="B3" s="254" t="s">
        <v>4</v>
      </c>
      <c r="C3" s="255" t="s">
        <v>1103</v>
      </c>
      <c r="D3" s="255"/>
      <c r="E3" s="255" t="s">
        <v>1104</v>
      </c>
      <c r="F3" s="254"/>
      <c r="G3" s="254"/>
      <c r="H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25" ht="15.75" customHeight="1" x14ac:dyDescent="0.3">
      <c r="A4" s="10">
        <v>1</v>
      </c>
      <c r="B4" s="256" t="s">
        <v>10</v>
      </c>
      <c r="C4" s="256" t="s">
        <v>11</v>
      </c>
      <c r="D4" s="257" t="s">
        <v>12</v>
      </c>
      <c r="E4" s="257" t="s">
        <v>13</v>
      </c>
      <c r="F4" s="257" t="s">
        <v>14</v>
      </c>
      <c r="G4" s="258" t="s">
        <v>15</v>
      </c>
    </row>
    <row r="5" spans="1:25" ht="15.75" customHeight="1" x14ac:dyDescent="0.3">
      <c r="A5" s="259">
        <v>2</v>
      </c>
      <c r="B5" s="15" t="s">
        <v>953</v>
      </c>
      <c r="C5" s="15" t="s">
        <v>443</v>
      </c>
      <c r="D5" s="260">
        <v>86</v>
      </c>
      <c r="E5" s="260">
        <v>7</v>
      </c>
      <c r="F5" s="260">
        <v>524</v>
      </c>
      <c r="G5" s="268">
        <v>39</v>
      </c>
    </row>
    <row r="6" spans="1:25" ht="15.75" customHeight="1" x14ac:dyDescent="0.3">
      <c r="A6" s="261">
        <v>7</v>
      </c>
      <c r="B6" s="19" t="s">
        <v>507</v>
      </c>
      <c r="C6" s="19" t="s">
        <v>508</v>
      </c>
      <c r="D6" s="263">
        <v>86</v>
      </c>
      <c r="E6" s="262">
        <v>7</v>
      </c>
      <c r="F6" s="263">
        <v>512</v>
      </c>
      <c r="G6" s="264">
        <v>36</v>
      </c>
      <c r="V6" s="4"/>
      <c r="W6" s="4"/>
    </row>
    <row r="7" spans="1:25" ht="15.75" customHeight="1" x14ac:dyDescent="0.3">
      <c r="A7" s="261">
        <v>6</v>
      </c>
      <c r="B7" s="19" t="s">
        <v>1105</v>
      </c>
      <c r="C7" s="19" t="s">
        <v>19</v>
      </c>
      <c r="D7" s="263">
        <v>84</v>
      </c>
      <c r="E7" s="262">
        <v>5</v>
      </c>
      <c r="F7" s="263">
        <v>520</v>
      </c>
      <c r="G7" s="264">
        <v>34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61">
        <v>1</v>
      </c>
      <c r="B8" s="19" t="s">
        <v>924</v>
      </c>
      <c r="C8" s="19" t="s">
        <v>193</v>
      </c>
      <c r="D8" s="263">
        <v>78</v>
      </c>
      <c r="E8" s="262">
        <v>3</v>
      </c>
      <c r="F8" s="23">
        <v>450</v>
      </c>
      <c r="G8" s="24">
        <v>20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61">
        <v>4</v>
      </c>
      <c r="B9" s="19" t="s">
        <v>1106</v>
      </c>
      <c r="C9" s="19" t="s">
        <v>508</v>
      </c>
      <c r="D9" s="20">
        <v>75</v>
      </c>
      <c r="E9" s="262">
        <v>2</v>
      </c>
      <c r="F9" s="20">
        <v>460</v>
      </c>
      <c r="G9" s="22">
        <v>18</v>
      </c>
    </row>
    <row r="10" spans="1:25" ht="15.75" customHeight="1" x14ac:dyDescent="0.3">
      <c r="A10" s="261">
        <v>3</v>
      </c>
      <c r="B10" s="19" t="s">
        <v>1107</v>
      </c>
      <c r="C10" s="19" t="s">
        <v>443</v>
      </c>
      <c r="D10" s="20">
        <v>83</v>
      </c>
      <c r="E10" s="262">
        <v>4</v>
      </c>
      <c r="F10" s="20">
        <v>446</v>
      </c>
      <c r="G10" s="22">
        <v>17</v>
      </c>
    </row>
    <row r="11" spans="1:25" ht="15.75" customHeight="1" x14ac:dyDescent="0.3">
      <c r="A11" s="265">
        <v>5</v>
      </c>
      <c r="B11" s="26" t="s">
        <v>917</v>
      </c>
      <c r="C11" s="26" t="s">
        <v>608</v>
      </c>
      <c r="D11" s="266" t="s">
        <v>137</v>
      </c>
      <c r="E11" s="267">
        <v>0</v>
      </c>
      <c r="F11" s="266">
        <v>0</v>
      </c>
      <c r="G11" s="269">
        <v>0</v>
      </c>
    </row>
    <row r="12" spans="1:25" ht="15.75" customHeight="1" x14ac:dyDescent="0.3"/>
    <row r="13" spans="1:25" ht="15.75" customHeight="1" x14ac:dyDescent="0.3">
      <c r="A13" s="254"/>
      <c r="B13" s="254" t="s">
        <v>7</v>
      </c>
      <c r="C13" s="255" t="s">
        <v>1108</v>
      </c>
      <c r="D13" s="255"/>
      <c r="E13" s="255" t="s">
        <v>1109</v>
      </c>
      <c r="F13" s="254"/>
      <c r="G13" s="254"/>
    </row>
    <row r="14" spans="1:25" ht="15.75" customHeight="1" x14ac:dyDescent="0.3">
      <c r="A14" s="10">
        <v>1</v>
      </c>
      <c r="B14" s="256" t="s">
        <v>10</v>
      </c>
      <c r="C14" s="256" t="s">
        <v>11</v>
      </c>
      <c r="D14" s="257" t="s">
        <v>12</v>
      </c>
      <c r="E14" s="257" t="s">
        <v>13</v>
      </c>
      <c r="F14" s="257" t="s">
        <v>14</v>
      </c>
      <c r="G14" s="258" t="s">
        <v>15</v>
      </c>
    </row>
    <row r="15" spans="1:25" ht="15.75" customHeight="1" x14ac:dyDescent="0.3">
      <c r="A15" s="259">
        <v>6</v>
      </c>
      <c r="B15" s="15" t="s">
        <v>976</v>
      </c>
      <c r="C15" s="15" t="s">
        <v>443</v>
      </c>
      <c r="D15" s="260">
        <v>78</v>
      </c>
      <c r="E15" s="260">
        <v>6</v>
      </c>
      <c r="F15" s="260">
        <v>469</v>
      </c>
      <c r="G15" s="268">
        <v>40</v>
      </c>
    </row>
    <row r="16" spans="1:25" ht="15.75" customHeight="1" x14ac:dyDescent="0.3">
      <c r="A16" s="261">
        <v>7</v>
      </c>
      <c r="B16" s="19" t="s">
        <v>1110</v>
      </c>
      <c r="C16" s="19" t="s">
        <v>508</v>
      </c>
      <c r="D16" s="263">
        <v>80</v>
      </c>
      <c r="E16" s="262">
        <v>7</v>
      </c>
      <c r="F16" s="263">
        <v>440</v>
      </c>
      <c r="G16" s="264">
        <v>38</v>
      </c>
    </row>
    <row r="17" spans="1:7" ht="15.75" customHeight="1" x14ac:dyDescent="0.3">
      <c r="A17" s="261">
        <v>1</v>
      </c>
      <c r="B17" s="19" t="s">
        <v>1101</v>
      </c>
      <c r="C17" s="19" t="s">
        <v>432</v>
      </c>
      <c r="D17" s="263">
        <v>67</v>
      </c>
      <c r="E17" s="262">
        <v>4</v>
      </c>
      <c r="F17" s="23">
        <v>350</v>
      </c>
      <c r="G17" s="24">
        <v>25</v>
      </c>
    </row>
    <row r="18" spans="1:7" ht="15.75" customHeight="1" x14ac:dyDescent="0.3">
      <c r="A18" s="261">
        <v>3</v>
      </c>
      <c r="B18" s="19" t="s">
        <v>998</v>
      </c>
      <c r="C18" s="19" t="s">
        <v>508</v>
      </c>
      <c r="D18" s="263">
        <v>57</v>
      </c>
      <c r="E18" s="262">
        <v>3</v>
      </c>
      <c r="F18" s="263">
        <v>358</v>
      </c>
      <c r="G18" s="264">
        <v>24</v>
      </c>
    </row>
    <row r="19" spans="1:7" ht="15.75" customHeight="1" x14ac:dyDescent="0.3">
      <c r="A19" s="261">
        <v>2</v>
      </c>
      <c r="B19" s="19" t="s">
        <v>1111</v>
      </c>
      <c r="C19" s="19" t="s">
        <v>443</v>
      </c>
      <c r="D19" s="263">
        <v>69</v>
      </c>
      <c r="E19" s="262">
        <v>5</v>
      </c>
      <c r="F19" s="263">
        <v>319</v>
      </c>
      <c r="G19" s="264">
        <v>20</v>
      </c>
    </row>
    <row r="20" spans="1:7" ht="15.75" customHeight="1" x14ac:dyDescent="0.3">
      <c r="A20" s="261">
        <v>5</v>
      </c>
      <c r="B20" s="19" t="s">
        <v>625</v>
      </c>
      <c r="C20" s="19" t="s">
        <v>160</v>
      </c>
      <c r="D20" s="263" t="s">
        <v>189</v>
      </c>
      <c r="E20" s="262">
        <v>0</v>
      </c>
      <c r="F20" s="263">
        <v>127</v>
      </c>
      <c r="G20" s="264">
        <v>8</v>
      </c>
    </row>
    <row r="21" spans="1:7" ht="15.75" customHeight="1" x14ac:dyDescent="0.3">
      <c r="A21" s="265">
        <v>4</v>
      </c>
      <c r="B21" s="26" t="s">
        <v>1012</v>
      </c>
      <c r="C21" s="26" t="s">
        <v>508</v>
      </c>
      <c r="D21" s="266" t="s">
        <v>137</v>
      </c>
      <c r="E21" s="267">
        <v>0</v>
      </c>
      <c r="F21" s="266">
        <v>0</v>
      </c>
      <c r="G21" s="269">
        <v>0</v>
      </c>
    </row>
    <row r="22" spans="1:7" ht="15.75" customHeight="1" x14ac:dyDescent="0.3"/>
    <row r="23" spans="1:7" ht="15.75" customHeight="1" x14ac:dyDescent="0.3">
      <c r="B23" s="254" t="s">
        <v>941</v>
      </c>
    </row>
    <row r="24" spans="1:7" ht="15.75" customHeight="1" x14ac:dyDescent="0.3"/>
    <row r="25" spans="1:7" ht="15.75" customHeight="1" x14ac:dyDescent="0.3">
      <c r="B25" s="4" t="s">
        <v>1096</v>
      </c>
      <c r="C25" s="4"/>
      <c r="D25" s="4"/>
      <c r="E25" s="4"/>
      <c r="F25" s="36" t="s">
        <v>166</v>
      </c>
      <c r="G25" s="4"/>
    </row>
    <row r="26" spans="1:7" ht="15.75" customHeight="1" x14ac:dyDescent="0.3">
      <c r="B26" s="4" t="s">
        <v>167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D4AB9D61-65DA-4BF0-A811-9FD89E4B41B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7B4E-5A56-4264-944B-9B301770892B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1112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1" t="s">
        <v>1113</v>
      </c>
    </row>
    <row r="3" spans="1:25" ht="15.75" customHeight="1" x14ac:dyDescent="0.3">
      <c r="A3" s="7"/>
      <c r="B3" s="9" t="s">
        <v>4</v>
      </c>
      <c r="C3" s="8" t="s">
        <v>419</v>
      </c>
      <c r="D3" s="8"/>
      <c r="E3" s="8" t="s">
        <v>1114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4</v>
      </c>
      <c r="B4" s="11" t="s">
        <v>10</v>
      </c>
      <c r="C4" s="88" t="s">
        <v>11</v>
      </c>
      <c r="D4" s="56"/>
      <c r="E4" s="56"/>
      <c r="F4" s="56"/>
      <c r="G4" s="270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52</v>
      </c>
      <c r="C5" s="15" t="s">
        <v>53</v>
      </c>
      <c r="D5" s="16">
        <v>45</v>
      </c>
      <c r="E5" s="16">
        <v>45</v>
      </c>
      <c r="F5" s="16">
        <v>45</v>
      </c>
      <c r="G5" s="16">
        <v>44</v>
      </c>
      <c r="H5" s="16">
        <f t="shared" ref="H5:H15" si="0">SUM(D5:G5)</f>
        <v>179</v>
      </c>
      <c r="I5" s="16">
        <v>11</v>
      </c>
      <c r="J5" s="16">
        <v>1094</v>
      </c>
      <c r="K5" s="17">
        <v>66</v>
      </c>
    </row>
    <row r="6" spans="1:25" ht="15.75" customHeight="1" x14ac:dyDescent="0.3">
      <c r="A6" s="18">
        <v>5</v>
      </c>
      <c r="B6" s="19" t="s">
        <v>22</v>
      </c>
      <c r="C6" s="19" t="s">
        <v>23</v>
      </c>
      <c r="D6" s="20">
        <v>44</v>
      </c>
      <c r="E6" s="20">
        <v>45</v>
      </c>
      <c r="F6" s="20">
        <v>43</v>
      </c>
      <c r="G6" s="20">
        <v>46</v>
      </c>
      <c r="H6" s="20">
        <f t="shared" si="0"/>
        <v>178</v>
      </c>
      <c r="I6" s="21">
        <v>10</v>
      </c>
      <c r="J6" s="20">
        <v>1060</v>
      </c>
      <c r="K6" s="22">
        <v>60</v>
      </c>
    </row>
    <row r="7" spans="1:25" ht="15.75" customHeight="1" x14ac:dyDescent="0.3">
      <c r="A7" s="18">
        <v>7</v>
      </c>
      <c r="B7" s="19" t="s">
        <v>29</v>
      </c>
      <c r="C7" s="19" t="s">
        <v>19</v>
      </c>
      <c r="D7" s="20">
        <v>48</v>
      </c>
      <c r="E7" s="20">
        <v>42</v>
      </c>
      <c r="F7" s="20">
        <v>40</v>
      </c>
      <c r="G7" s="20">
        <v>42</v>
      </c>
      <c r="H7" s="20">
        <f t="shared" si="0"/>
        <v>172</v>
      </c>
      <c r="I7" s="21">
        <v>9</v>
      </c>
      <c r="J7" s="20">
        <v>1016</v>
      </c>
      <c r="K7" s="22">
        <v>51</v>
      </c>
    </row>
    <row r="8" spans="1:25" ht="15.75" customHeight="1" x14ac:dyDescent="0.3">
      <c r="A8" s="18">
        <v>8</v>
      </c>
      <c r="B8" s="19" t="s">
        <v>761</v>
      </c>
      <c r="C8" s="19" t="s">
        <v>53</v>
      </c>
      <c r="D8" s="20">
        <v>42</v>
      </c>
      <c r="E8" s="20">
        <v>40</v>
      </c>
      <c r="F8" s="20">
        <v>40</v>
      </c>
      <c r="G8" s="20">
        <v>39</v>
      </c>
      <c r="H8" s="20">
        <f t="shared" si="0"/>
        <v>161</v>
      </c>
      <c r="I8" s="21">
        <v>8</v>
      </c>
      <c r="J8" s="20">
        <v>983</v>
      </c>
      <c r="K8" s="22">
        <v>47</v>
      </c>
    </row>
    <row r="9" spans="1:25" ht="15.75" customHeight="1" x14ac:dyDescent="0.3">
      <c r="A9" s="18">
        <v>1</v>
      </c>
      <c r="B9" s="19" t="s">
        <v>133</v>
      </c>
      <c r="C9" s="19" t="s">
        <v>53</v>
      </c>
      <c r="D9" s="20">
        <v>38</v>
      </c>
      <c r="E9" s="20">
        <v>31</v>
      </c>
      <c r="F9" s="20">
        <v>39</v>
      </c>
      <c r="G9" s="20">
        <v>42</v>
      </c>
      <c r="H9" s="20">
        <f t="shared" si="0"/>
        <v>150</v>
      </c>
      <c r="I9" s="21">
        <v>4</v>
      </c>
      <c r="J9" s="23">
        <v>937</v>
      </c>
      <c r="K9" s="24">
        <v>36</v>
      </c>
    </row>
    <row r="10" spans="1:25" ht="15.75" customHeight="1" x14ac:dyDescent="0.3">
      <c r="A10" s="18">
        <v>4</v>
      </c>
      <c r="B10" s="19" t="s">
        <v>181</v>
      </c>
      <c r="C10" s="19" t="s">
        <v>53</v>
      </c>
      <c r="D10" s="20">
        <v>34</v>
      </c>
      <c r="E10" s="20">
        <v>42</v>
      </c>
      <c r="F10" s="20">
        <v>42</v>
      </c>
      <c r="G10" s="20">
        <v>40</v>
      </c>
      <c r="H10" s="20">
        <f t="shared" si="0"/>
        <v>158</v>
      </c>
      <c r="I10" s="21">
        <v>7</v>
      </c>
      <c r="J10" s="20">
        <v>947</v>
      </c>
      <c r="K10" s="22">
        <v>33</v>
      </c>
    </row>
    <row r="11" spans="1:25" ht="15.75" customHeight="1" x14ac:dyDescent="0.3">
      <c r="A11" s="18">
        <v>11</v>
      </c>
      <c r="B11" s="19" t="s">
        <v>127</v>
      </c>
      <c r="C11" s="19" t="s">
        <v>19</v>
      </c>
      <c r="D11" s="20">
        <v>40</v>
      </c>
      <c r="E11" s="20">
        <v>37</v>
      </c>
      <c r="F11" s="20">
        <v>30</v>
      </c>
      <c r="G11" s="20">
        <v>28</v>
      </c>
      <c r="H11" s="20">
        <f t="shared" si="0"/>
        <v>135</v>
      </c>
      <c r="I11" s="21">
        <v>2</v>
      </c>
      <c r="J11" s="20">
        <v>918</v>
      </c>
      <c r="K11" s="22">
        <v>33</v>
      </c>
    </row>
    <row r="12" spans="1:25" ht="15.75" customHeight="1" x14ac:dyDescent="0.3">
      <c r="A12" s="18">
        <v>2</v>
      </c>
      <c r="B12" s="19" t="s">
        <v>211</v>
      </c>
      <c r="C12" s="19" t="s">
        <v>23</v>
      </c>
      <c r="D12" s="20">
        <v>37</v>
      </c>
      <c r="E12" s="20">
        <v>39</v>
      </c>
      <c r="F12" s="20">
        <v>40</v>
      </c>
      <c r="G12" s="20">
        <v>41</v>
      </c>
      <c r="H12" s="20">
        <f t="shared" si="0"/>
        <v>157</v>
      </c>
      <c r="I12" s="21">
        <v>6</v>
      </c>
      <c r="J12" s="20">
        <v>868</v>
      </c>
      <c r="K12" s="22">
        <v>28</v>
      </c>
    </row>
    <row r="13" spans="1:25" ht="15.75" customHeight="1" x14ac:dyDescent="0.3">
      <c r="A13" s="18">
        <v>9</v>
      </c>
      <c r="B13" s="19" t="s">
        <v>216</v>
      </c>
      <c r="C13" s="19" t="s">
        <v>17</v>
      </c>
      <c r="D13" s="20">
        <v>40</v>
      </c>
      <c r="E13" s="20">
        <v>38</v>
      </c>
      <c r="F13" s="20">
        <v>42</v>
      </c>
      <c r="G13" s="20">
        <v>33</v>
      </c>
      <c r="H13" s="20">
        <f t="shared" si="0"/>
        <v>153</v>
      </c>
      <c r="I13" s="21">
        <v>5</v>
      </c>
      <c r="J13" s="20">
        <v>879</v>
      </c>
      <c r="K13" s="22">
        <v>23</v>
      </c>
    </row>
    <row r="14" spans="1:25" ht="15.75" customHeight="1" x14ac:dyDescent="0.3">
      <c r="A14" s="18">
        <v>3</v>
      </c>
      <c r="B14" s="19" t="s">
        <v>177</v>
      </c>
      <c r="C14" s="19" t="s">
        <v>53</v>
      </c>
      <c r="D14" s="20">
        <v>38</v>
      </c>
      <c r="E14" s="20">
        <v>42</v>
      </c>
      <c r="F14" s="20">
        <v>33</v>
      </c>
      <c r="G14" s="20">
        <v>36</v>
      </c>
      <c r="H14" s="20">
        <f t="shared" si="0"/>
        <v>149</v>
      </c>
      <c r="I14" s="21">
        <v>3</v>
      </c>
      <c r="J14" s="20">
        <v>852</v>
      </c>
      <c r="K14" s="22">
        <v>17</v>
      </c>
    </row>
    <row r="15" spans="1:25" ht="15.75" customHeight="1" x14ac:dyDescent="0.3">
      <c r="A15" s="25">
        <v>6</v>
      </c>
      <c r="B15" s="26" t="s">
        <v>136</v>
      </c>
      <c r="C15" s="26" t="s">
        <v>60</v>
      </c>
      <c r="D15" s="27" t="s">
        <v>189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9" t="s">
        <v>1115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1116</v>
      </c>
      <c r="F19" s="36" t="s">
        <v>166</v>
      </c>
    </row>
    <row r="20" spans="1:6" ht="15.75" customHeight="1" x14ac:dyDescent="0.3">
      <c r="A20" s="4"/>
      <c r="B20" s="4" t="s">
        <v>167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9C882AFF-6877-434A-A691-1AE5B11D11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E8BA-0A2E-4BA3-9E7B-3F458FB87C29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1117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1118</v>
      </c>
    </row>
    <row r="3" spans="1:25" ht="15.75" customHeight="1" x14ac:dyDescent="0.3">
      <c r="A3" s="7"/>
      <c r="B3" s="9" t="s">
        <v>4</v>
      </c>
      <c r="C3" s="8" t="s">
        <v>1119</v>
      </c>
      <c r="D3" s="8"/>
      <c r="E3" s="8" t="s">
        <v>1120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850</v>
      </c>
      <c r="C5" s="15" t="s">
        <v>27</v>
      </c>
      <c r="D5" s="16">
        <v>94</v>
      </c>
      <c r="E5" s="16">
        <v>92</v>
      </c>
      <c r="F5" s="16">
        <v>91</v>
      </c>
      <c r="G5" s="16">
        <f t="shared" ref="G5:G12" si="0">SUM(D5:F5)</f>
        <v>277</v>
      </c>
      <c r="H5" s="16">
        <v>8</v>
      </c>
      <c r="I5" s="16">
        <v>1654</v>
      </c>
      <c r="J5" s="17">
        <v>42</v>
      </c>
    </row>
    <row r="6" spans="1:25" ht="15.75" customHeight="1" x14ac:dyDescent="0.3">
      <c r="A6" s="18">
        <v>8</v>
      </c>
      <c r="B6" s="19" t="s">
        <v>1121</v>
      </c>
      <c r="C6" s="19" t="s">
        <v>71</v>
      </c>
      <c r="D6" s="20">
        <v>92</v>
      </c>
      <c r="E6" s="20">
        <v>90</v>
      </c>
      <c r="F6" s="20">
        <v>90</v>
      </c>
      <c r="G6" s="20">
        <f t="shared" si="0"/>
        <v>272</v>
      </c>
      <c r="H6" s="21">
        <v>7</v>
      </c>
      <c r="I6" s="20">
        <v>1645</v>
      </c>
      <c r="J6" s="22">
        <v>40</v>
      </c>
    </row>
    <row r="7" spans="1:25" ht="15.75" customHeight="1" x14ac:dyDescent="0.3">
      <c r="A7" s="18">
        <v>7</v>
      </c>
      <c r="B7" s="19" t="s">
        <v>720</v>
      </c>
      <c r="C7" s="19" t="s">
        <v>17</v>
      </c>
      <c r="D7" s="20">
        <v>87</v>
      </c>
      <c r="E7" s="20">
        <v>89</v>
      </c>
      <c r="F7" s="20">
        <v>92</v>
      </c>
      <c r="G7" s="20">
        <f t="shared" si="0"/>
        <v>268</v>
      </c>
      <c r="H7" s="21">
        <v>6</v>
      </c>
      <c r="I7" s="20">
        <v>1604</v>
      </c>
      <c r="J7" s="22">
        <v>33</v>
      </c>
    </row>
    <row r="8" spans="1:25" ht="15.75" customHeight="1" x14ac:dyDescent="0.3">
      <c r="A8" s="18">
        <v>6</v>
      </c>
      <c r="B8" s="19" t="s">
        <v>446</v>
      </c>
      <c r="C8" s="19" t="s">
        <v>56</v>
      </c>
      <c r="D8" s="20">
        <v>92</v>
      </c>
      <c r="E8" s="20">
        <v>91</v>
      </c>
      <c r="F8" s="20">
        <v>83</v>
      </c>
      <c r="G8" s="20">
        <f t="shared" si="0"/>
        <v>266</v>
      </c>
      <c r="H8" s="21">
        <v>5</v>
      </c>
      <c r="I8" s="20">
        <v>1598</v>
      </c>
      <c r="J8" s="22">
        <v>30</v>
      </c>
      <c r="K8" s="30"/>
    </row>
    <row r="9" spans="1:25" ht="15.75" customHeight="1" x14ac:dyDescent="0.3">
      <c r="A9" s="18">
        <v>3</v>
      </c>
      <c r="B9" s="19" t="s">
        <v>925</v>
      </c>
      <c r="C9" s="19" t="s">
        <v>508</v>
      </c>
      <c r="D9" s="20">
        <v>96</v>
      </c>
      <c r="E9" s="20">
        <v>87</v>
      </c>
      <c r="F9" s="20">
        <v>82</v>
      </c>
      <c r="G9" s="20">
        <f t="shared" si="0"/>
        <v>265</v>
      </c>
      <c r="H9" s="21">
        <v>4</v>
      </c>
      <c r="I9" s="20">
        <v>1344</v>
      </c>
      <c r="J9" s="22">
        <v>28</v>
      </c>
    </row>
    <row r="10" spans="1:25" ht="15.75" customHeight="1" x14ac:dyDescent="0.3">
      <c r="A10" s="18">
        <v>2</v>
      </c>
      <c r="B10" s="19" t="s">
        <v>1014</v>
      </c>
      <c r="C10" s="19" t="s">
        <v>430</v>
      </c>
      <c r="D10" s="20">
        <v>83</v>
      </c>
      <c r="E10" s="20">
        <v>85</v>
      </c>
      <c r="F10" s="20">
        <v>82</v>
      </c>
      <c r="G10" s="20">
        <f t="shared" si="0"/>
        <v>250</v>
      </c>
      <c r="H10" s="21">
        <v>2</v>
      </c>
      <c r="I10" s="20">
        <v>1492</v>
      </c>
      <c r="J10" s="22">
        <v>15</v>
      </c>
    </row>
    <row r="11" spans="1:25" ht="15.75" customHeight="1" x14ac:dyDescent="0.3">
      <c r="A11" s="18">
        <v>4</v>
      </c>
      <c r="B11" s="19" t="s">
        <v>405</v>
      </c>
      <c r="C11" s="19" t="s">
        <v>622</v>
      </c>
      <c r="D11" s="20">
        <v>82</v>
      </c>
      <c r="E11" s="20">
        <v>90</v>
      </c>
      <c r="F11" s="20">
        <v>85</v>
      </c>
      <c r="G11" s="20">
        <f t="shared" si="0"/>
        <v>257</v>
      </c>
      <c r="H11" s="21">
        <v>3</v>
      </c>
      <c r="I11" s="20">
        <v>1486</v>
      </c>
      <c r="J11" s="22">
        <v>13</v>
      </c>
    </row>
    <row r="12" spans="1:25" ht="15.75" customHeight="1" x14ac:dyDescent="0.3">
      <c r="A12" s="25">
        <v>1</v>
      </c>
      <c r="B12" s="26" t="s">
        <v>983</v>
      </c>
      <c r="C12" s="26" t="s">
        <v>27</v>
      </c>
      <c r="D12" s="27" t="s">
        <v>189</v>
      </c>
      <c r="E12" s="27"/>
      <c r="F12" s="27"/>
      <c r="G12" s="27">
        <f t="shared" si="0"/>
        <v>0</v>
      </c>
      <c r="H12" s="28">
        <v>0</v>
      </c>
      <c r="I12" s="34">
        <v>788</v>
      </c>
      <c r="J12" s="35">
        <v>12</v>
      </c>
    </row>
    <row r="13" spans="1:25" ht="15.75" customHeight="1" x14ac:dyDescent="0.3">
      <c r="A13" s="4"/>
    </row>
    <row r="14" spans="1:25" ht="15.75" customHeight="1" x14ac:dyDescent="0.3">
      <c r="A14" s="7"/>
      <c r="B14" s="9" t="s">
        <v>7</v>
      </c>
      <c r="C14" s="8" t="s">
        <v>1122</v>
      </c>
      <c r="D14" s="8"/>
      <c r="E14" s="8" t="s">
        <v>1123</v>
      </c>
      <c r="F14" s="9"/>
      <c r="G14" s="9"/>
      <c r="H14" s="9"/>
      <c r="I14" s="9"/>
      <c r="J14" s="9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2</v>
      </c>
      <c r="B16" s="15" t="s">
        <v>997</v>
      </c>
      <c r="C16" s="15" t="s">
        <v>508</v>
      </c>
      <c r="D16" s="16">
        <v>88</v>
      </c>
      <c r="E16" s="16">
        <v>85</v>
      </c>
      <c r="F16" s="16">
        <v>81</v>
      </c>
      <c r="G16" s="16">
        <f t="shared" ref="G16:G22" si="1">SUM(D16:F16)</f>
        <v>254</v>
      </c>
      <c r="H16" s="16">
        <v>6</v>
      </c>
      <c r="I16" s="16">
        <v>1542</v>
      </c>
      <c r="J16" s="17">
        <v>37</v>
      </c>
    </row>
    <row r="17" spans="1:10" ht="15.75" customHeight="1" x14ac:dyDescent="0.3">
      <c r="A17" s="18">
        <v>6</v>
      </c>
      <c r="B17" s="19" t="s">
        <v>73</v>
      </c>
      <c r="C17" s="19" t="s">
        <v>56</v>
      </c>
      <c r="D17" s="20">
        <v>91</v>
      </c>
      <c r="E17" s="20">
        <v>76</v>
      </c>
      <c r="F17" s="20">
        <v>89</v>
      </c>
      <c r="G17" s="20">
        <f t="shared" si="1"/>
        <v>256</v>
      </c>
      <c r="H17" s="21">
        <v>7</v>
      </c>
      <c r="I17" s="20">
        <v>1511</v>
      </c>
      <c r="J17" s="22">
        <v>36</v>
      </c>
    </row>
    <row r="18" spans="1:10" ht="15.75" customHeight="1" x14ac:dyDescent="0.3">
      <c r="A18" s="18">
        <v>5</v>
      </c>
      <c r="B18" s="19" t="s">
        <v>629</v>
      </c>
      <c r="C18" s="19" t="s">
        <v>56</v>
      </c>
      <c r="D18" s="20">
        <v>82</v>
      </c>
      <c r="E18" s="20">
        <v>83</v>
      </c>
      <c r="F18" s="20">
        <v>85</v>
      </c>
      <c r="G18" s="20">
        <f t="shared" si="1"/>
        <v>250</v>
      </c>
      <c r="H18" s="21">
        <v>5</v>
      </c>
      <c r="I18" s="20">
        <v>1491</v>
      </c>
      <c r="J18" s="22">
        <v>33</v>
      </c>
    </row>
    <row r="19" spans="1:10" ht="15.75" customHeight="1" x14ac:dyDescent="0.3">
      <c r="A19" s="18">
        <v>3</v>
      </c>
      <c r="B19" s="19" t="s">
        <v>1124</v>
      </c>
      <c r="C19" s="19" t="s">
        <v>264</v>
      </c>
      <c r="D19" s="20">
        <v>84</v>
      </c>
      <c r="E19" s="20">
        <v>81</v>
      </c>
      <c r="F19" s="20">
        <v>81</v>
      </c>
      <c r="G19" s="20">
        <f t="shared" si="1"/>
        <v>246</v>
      </c>
      <c r="H19" s="21">
        <v>4</v>
      </c>
      <c r="I19" s="20">
        <v>1373</v>
      </c>
      <c r="J19" s="22">
        <v>24</v>
      </c>
    </row>
    <row r="20" spans="1:10" ht="15.75" customHeight="1" x14ac:dyDescent="0.3">
      <c r="A20" s="18">
        <v>1</v>
      </c>
      <c r="B20" s="19" t="s">
        <v>844</v>
      </c>
      <c r="C20" s="19" t="s">
        <v>71</v>
      </c>
      <c r="D20" s="20">
        <v>82</v>
      </c>
      <c r="E20" s="20">
        <v>81</v>
      </c>
      <c r="F20" s="20">
        <v>78</v>
      </c>
      <c r="G20" s="20">
        <f t="shared" si="1"/>
        <v>241</v>
      </c>
      <c r="H20" s="21">
        <v>3</v>
      </c>
      <c r="I20" s="23">
        <v>1319</v>
      </c>
      <c r="J20" s="24">
        <v>20</v>
      </c>
    </row>
    <row r="21" spans="1:10" ht="15.75" customHeight="1" x14ac:dyDescent="0.3">
      <c r="A21" s="18">
        <v>4</v>
      </c>
      <c r="B21" s="19" t="s">
        <v>1004</v>
      </c>
      <c r="C21" s="19" t="s">
        <v>711</v>
      </c>
      <c r="D21" s="20" t="s">
        <v>189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1012</v>
      </c>
      <c r="C22" s="26" t="s">
        <v>508</v>
      </c>
      <c r="D22" s="27" t="s">
        <v>189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9" t="s">
        <v>46</v>
      </c>
      <c r="C24" s="8" t="s">
        <v>1125</v>
      </c>
      <c r="D24" s="8"/>
      <c r="E24" s="8" t="s">
        <v>1126</v>
      </c>
      <c r="F24" s="9"/>
      <c r="G24" s="9"/>
      <c r="H24" s="9"/>
      <c r="I24" s="9"/>
      <c r="J24" s="9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1127</v>
      </c>
      <c r="C26" s="15" t="s">
        <v>56</v>
      </c>
      <c r="D26" s="16">
        <v>91</v>
      </c>
      <c r="E26" s="16">
        <v>89</v>
      </c>
      <c r="F26" s="16">
        <v>81</v>
      </c>
      <c r="G26" s="16">
        <f t="shared" ref="G26:G32" si="2">SUM(D26:F26)</f>
        <v>261</v>
      </c>
      <c r="H26" s="16">
        <v>7</v>
      </c>
      <c r="I26" s="16">
        <v>1505</v>
      </c>
      <c r="J26" s="17">
        <v>41</v>
      </c>
    </row>
    <row r="27" spans="1:10" ht="15.75" customHeight="1" x14ac:dyDescent="0.3">
      <c r="A27" s="18">
        <v>3</v>
      </c>
      <c r="B27" s="19" t="s">
        <v>1128</v>
      </c>
      <c r="C27" s="19" t="s">
        <v>71</v>
      </c>
      <c r="D27" s="20">
        <v>74</v>
      </c>
      <c r="E27" s="20">
        <v>79</v>
      </c>
      <c r="F27" s="20">
        <v>74</v>
      </c>
      <c r="G27" s="20">
        <f t="shared" si="2"/>
        <v>227</v>
      </c>
      <c r="H27" s="21">
        <v>6</v>
      </c>
      <c r="I27" s="20">
        <v>1375</v>
      </c>
      <c r="J27" s="22">
        <v>32</v>
      </c>
    </row>
    <row r="28" spans="1:10" ht="15.75" customHeight="1" x14ac:dyDescent="0.3">
      <c r="A28" s="18">
        <v>1</v>
      </c>
      <c r="B28" s="19" t="s">
        <v>1129</v>
      </c>
      <c r="C28" s="19" t="s">
        <v>71</v>
      </c>
      <c r="D28" s="20">
        <v>87</v>
      </c>
      <c r="E28" s="20">
        <v>71</v>
      </c>
      <c r="F28" s="20">
        <v>60</v>
      </c>
      <c r="G28" s="20">
        <f t="shared" si="2"/>
        <v>218</v>
      </c>
      <c r="H28" s="21">
        <v>4</v>
      </c>
      <c r="I28" s="23">
        <v>1288</v>
      </c>
      <c r="J28" s="24">
        <v>24</v>
      </c>
    </row>
    <row r="29" spans="1:10" ht="15.75" customHeight="1" x14ac:dyDescent="0.3">
      <c r="A29" s="18">
        <v>4</v>
      </c>
      <c r="B29" s="19" t="s">
        <v>429</v>
      </c>
      <c r="C29" s="19" t="s">
        <v>430</v>
      </c>
      <c r="D29" s="20">
        <v>79</v>
      </c>
      <c r="E29" s="20">
        <v>75</v>
      </c>
      <c r="F29" s="20">
        <v>73</v>
      </c>
      <c r="G29" s="20">
        <f t="shared" si="2"/>
        <v>227</v>
      </c>
      <c r="H29" s="21">
        <v>6</v>
      </c>
      <c r="I29" s="20">
        <v>1251</v>
      </c>
      <c r="J29" s="22">
        <v>24</v>
      </c>
    </row>
    <row r="30" spans="1:10" ht="15.75" customHeight="1" x14ac:dyDescent="0.3">
      <c r="A30" s="18">
        <v>2</v>
      </c>
      <c r="B30" s="19" t="s">
        <v>464</v>
      </c>
      <c r="C30" s="19" t="s">
        <v>56</v>
      </c>
      <c r="D30" s="20">
        <v>73</v>
      </c>
      <c r="E30" s="20">
        <v>73</v>
      </c>
      <c r="F30" s="20">
        <v>70</v>
      </c>
      <c r="G30" s="20">
        <f t="shared" si="2"/>
        <v>216</v>
      </c>
      <c r="H30" s="21">
        <v>3</v>
      </c>
      <c r="I30" s="20">
        <v>1214</v>
      </c>
      <c r="J30" s="22">
        <v>20</v>
      </c>
    </row>
    <row r="31" spans="1:10" ht="15.75" customHeight="1" x14ac:dyDescent="0.3">
      <c r="A31" s="18">
        <v>5</v>
      </c>
      <c r="B31" s="19" t="s">
        <v>998</v>
      </c>
      <c r="C31" s="19" t="s">
        <v>508</v>
      </c>
      <c r="D31" s="20">
        <v>70</v>
      </c>
      <c r="E31" s="20">
        <v>66</v>
      </c>
      <c r="F31" s="20">
        <v>56</v>
      </c>
      <c r="G31" s="20">
        <f t="shared" si="2"/>
        <v>192</v>
      </c>
      <c r="H31" s="21">
        <v>2</v>
      </c>
      <c r="I31" s="20">
        <v>1063</v>
      </c>
      <c r="J31" s="22">
        <v>12</v>
      </c>
    </row>
    <row r="32" spans="1:10" ht="15.75" customHeight="1" x14ac:dyDescent="0.3">
      <c r="A32" s="25">
        <v>7</v>
      </c>
      <c r="B32" s="26" t="s">
        <v>1088</v>
      </c>
      <c r="C32" s="26" t="s">
        <v>506</v>
      </c>
      <c r="D32" s="27" t="s">
        <v>189</v>
      </c>
      <c r="E32" s="27"/>
      <c r="F32" s="27"/>
      <c r="G32" s="27">
        <f t="shared" si="2"/>
        <v>0</v>
      </c>
      <c r="H32" s="28">
        <v>0</v>
      </c>
      <c r="I32" s="27">
        <v>469</v>
      </c>
      <c r="J32" s="29">
        <v>12</v>
      </c>
    </row>
    <row r="33" spans="1:6" ht="15.75" customHeight="1" x14ac:dyDescent="0.3">
      <c r="A33" s="4"/>
    </row>
    <row r="34" spans="1:6" ht="15.75" customHeight="1" x14ac:dyDescent="0.3">
      <c r="A34" s="4"/>
      <c r="B34" s="9" t="s">
        <v>1130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1131</v>
      </c>
      <c r="F36" s="36" t="s">
        <v>166</v>
      </c>
    </row>
    <row r="37" spans="1:6" ht="15.75" customHeight="1" x14ac:dyDescent="0.3">
      <c r="A37" s="4"/>
      <c r="B37" s="4" t="s">
        <v>167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307C1CF-24A4-4D13-9187-57C2412B46C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D35E-B2B0-48E0-AF6A-244B6F1EB8A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6" width="2.42578125" style="4" customWidth="1"/>
    <col min="17" max="24" width="4.140625" style="4" customWidth="1"/>
    <col min="25" max="25" width="10.425781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9" t="s">
        <v>4</v>
      </c>
      <c r="C3" s="8" t="s">
        <v>274</v>
      </c>
      <c r="D3" s="8"/>
      <c r="E3" s="8" t="s">
        <v>275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">
        <v>6</v>
      </c>
      <c r="B5" s="15" t="s">
        <v>16</v>
      </c>
      <c r="C5" s="15" t="s">
        <v>17</v>
      </c>
      <c r="D5" s="38">
        <v>190</v>
      </c>
      <c r="E5" s="16">
        <v>9</v>
      </c>
      <c r="F5" s="38">
        <v>1136</v>
      </c>
      <c r="G5" s="39">
        <v>54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26</v>
      </c>
      <c r="C6" s="19" t="s">
        <v>27</v>
      </c>
      <c r="D6" s="20">
        <v>185</v>
      </c>
      <c r="E6" s="20">
        <v>8</v>
      </c>
      <c r="F6" s="23">
        <v>1093</v>
      </c>
      <c r="G6" s="24">
        <v>44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4</v>
      </c>
      <c r="B7" s="19" t="s">
        <v>54</v>
      </c>
      <c r="C7" s="19" t="s">
        <v>25</v>
      </c>
      <c r="D7" s="42">
        <v>181</v>
      </c>
      <c r="E7" s="20">
        <v>7</v>
      </c>
      <c r="F7" s="42">
        <v>1073</v>
      </c>
      <c r="G7" s="43">
        <v>38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70</v>
      </c>
      <c r="C8" s="19" t="s">
        <v>71</v>
      </c>
      <c r="D8" s="42">
        <v>176</v>
      </c>
      <c r="E8" s="20">
        <v>5</v>
      </c>
      <c r="F8" s="42">
        <v>1061</v>
      </c>
      <c r="G8" s="43">
        <v>30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8</v>
      </c>
      <c r="B9" s="19" t="s">
        <v>63</v>
      </c>
      <c r="C9" s="19" t="s">
        <v>64</v>
      </c>
      <c r="D9" s="42">
        <v>176</v>
      </c>
      <c r="E9" s="20">
        <v>5</v>
      </c>
      <c r="F9" s="42">
        <v>1056</v>
      </c>
      <c r="G9" s="43">
        <v>28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2</v>
      </c>
      <c r="B10" s="19" t="s">
        <v>59</v>
      </c>
      <c r="C10" s="19" t="s">
        <v>60</v>
      </c>
      <c r="D10" s="42">
        <v>170</v>
      </c>
      <c r="E10" s="20">
        <v>2</v>
      </c>
      <c r="F10" s="42">
        <v>1060</v>
      </c>
      <c r="G10" s="43">
        <v>27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118</v>
      </c>
      <c r="C11" s="19" t="s">
        <v>27</v>
      </c>
      <c r="D11" s="42">
        <v>178</v>
      </c>
      <c r="E11" s="20">
        <v>6</v>
      </c>
      <c r="F11" s="42">
        <v>1034</v>
      </c>
      <c r="G11" s="43">
        <v>21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72</v>
      </c>
      <c r="C12" s="19" t="s">
        <v>64</v>
      </c>
      <c r="D12" s="42">
        <v>173</v>
      </c>
      <c r="E12" s="20">
        <v>3</v>
      </c>
      <c r="F12" s="42">
        <v>1039</v>
      </c>
      <c r="G12" s="43">
        <v>17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74</v>
      </c>
      <c r="C13" s="26" t="s">
        <v>75</v>
      </c>
      <c r="D13" s="46">
        <v>167</v>
      </c>
      <c r="E13" s="27">
        <v>1</v>
      </c>
      <c r="F13" s="46">
        <v>1026</v>
      </c>
      <c r="G13" s="47">
        <v>17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9" t="s">
        <v>7</v>
      </c>
      <c r="C15" s="8" t="s">
        <v>276</v>
      </c>
      <c r="D15" s="8"/>
      <c r="E15" s="8" t="s">
        <v>277</v>
      </c>
      <c r="F15" s="9"/>
      <c r="G15" s="9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15" t="s">
        <v>119</v>
      </c>
      <c r="C17" s="15" t="s">
        <v>25</v>
      </c>
      <c r="D17" s="38">
        <v>173</v>
      </c>
      <c r="E17" s="16">
        <v>8</v>
      </c>
      <c r="F17" s="38">
        <v>1021</v>
      </c>
      <c r="G17" s="39">
        <v>42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19" t="s">
        <v>122</v>
      </c>
      <c r="C18" s="19" t="s">
        <v>75</v>
      </c>
      <c r="D18" s="20">
        <v>167</v>
      </c>
      <c r="E18" s="20">
        <v>7</v>
      </c>
      <c r="F18" s="23">
        <v>1015</v>
      </c>
      <c r="G18" s="24">
        <v>39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6</v>
      </c>
      <c r="B19" s="19" t="s">
        <v>147</v>
      </c>
      <c r="C19" s="19" t="s">
        <v>148</v>
      </c>
      <c r="D19" s="42">
        <v>174</v>
      </c>
      <c r="E19" s="20">
        <v>9</v>
      </c>
      <c r="F19" s="42">
        <v>1016</v>
      </c>
      <c r="G19" s="43">
        <v>35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8</v>
      </c>
      <c r="B20" s="19" t="s">
        <v>123</v>
      </c>
      <c r="C20" s="19" t="s">
        <v>31</v>
      </c>
      <c r="D20" s="42">
        <v>167</v>
      </c>
      <c r="E20" s="20">
        <v>7</v>
      </c>
      <c r="F20" s="42">
        <v>1014</v>
      </c>
      <c r="G20" s="43">
        <v>35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">
        <v>2</v>
      </c>
      <c r="B21" s="19" t="s">
        <v>151</v>
      </c>
      <c r="C21" s="19" t="s">
        <v>75</v>
      </c>
      <c r="D21" s="42">
        <v>163</v>
      </c>
      <c r="E21" s="20">
        <v>4</v>
      </c>
      <c r="F21" s="42">
        <v>1006</v>
      </c>
      <c r="G21" s="43">
        <v>30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4">
        <v>4</v>
      </c>
      <c r="B22" s="19" t="s">
        <v>149</v>
      </c>
      <c r="C22" s="19" t="s">
        <v>17</v>
      </c>
      <c r="D22" s="42">
        <v>163</v>
      </c>
      <c r="E22" s="20">
        <v>4</v>
      </c>
      <c r="F22" s="42">
        <v>999</v>
      </c>
      <c r="G22" s="43">
        <v>30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9</v>
      </c>
      <c r="B23" s="19" t="s">
        <v>127</v>
      </c>
      <c r="C23" s="19" t="s">
        <v>19</v>
      </c>
      <c r="D23" s="42">
        <v>165</v>
      </c>
      <c r="E23" s="20">
        <v>5</v>
      </c>
      <c r="F23" s="42">
        <v>996</v>
      </c>
      <c r="G23" s="43">
        <v>30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5</v>
      </c>
      <c r="B24" s="19" t="s">
        <v>155</v>
      </c>
      <c r="C24" s="19" t="s">
        <v>27</v>
      </c>
      <c r="D24" s="42">
        <v>160</v>
      </c>
      <c r="E24" s="20">
        <v>2</v>
      </c>
      <c r="F24" s="42">
        <v>979</v>
      </c>
      <c r="G24" s="43">
        <v>19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3</v>
      </c>
      <c r="B25" s="26" t="s">
        <v>156</v>
      </c>
      <c r="C25" s="26" t="s">
        <v>86</v>
      </c>
      <c r="D25" s="46">
        <v>158</v>
      </c>
      <c r="E25" s="27">
        <v>1</v>
      </c>
      <c r="F25" s="46">
        <v>972</v>
      </c>
      <c r="G25" s="47">
        <v>18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9" t="s">
        <v>46</v>
      </c>
      <c r="C27" s="8" t="s">
        <v>278</v>
      </c>
      <c r="D27" s="8"/>
      <c r="E27" s="8" t="s">
        <v>279</v>
      </c>
      <c r="F27" s="9"/>
      <c r="G27" s="9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7">
        <v>8</v>
      </c>
      <c r="B29" s="15" t="s">
        <v>152</v>
      </c>
      <c r="C29" s="15" t="s">
        <v>27</v>
      </c>
      <c r="D29" s="38">
        <v>158</v>
      </c>
      <c r="E29" s="16">
        <v>6</v>
      </c>
      <c r="F29" s="38">
        <v>984</v>
      </c>
      <c r="G29" s="39">
        <v>47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177</v>
      </c>
      <c r="C30" s="19" t="s">
        <v>53</v>
      </c>
      <c r="D30" s="42">
        <v>161</v>
      </c>
      <c r="E30" s="20">
        <v>8</v>
      </c>
      <c r="F30" s="42">
        <v>971</v>
      </c>
      <c r="G30" s="43">
        <v>43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182</v>
      </c>
      <c r="C31" s="19" t="s">
        <v>148</v>
      </c>
      <c r="D31" s="42">
        <v>170</v>
      </c>
      <c r="E31" s="20">
        <v>9</v>
      </c>
      <c r="F31" s="42">
        <v>932</v>
      </c>
      <c r="G31" s="43">
        <v>33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4">
        <v>4</v>
      </c>
      <c r="B32" s="19" t="s">
        <v>162</v>
      </c>
      <c r="C32" s="19" t="s">
        <v>19</v>
      </c>
      <c r="D32" s="42">
        <v>155</v>
      </c>
      <c r="E32" s="20">
        <v>5</v>
      </c>
      <c r="F32" s="42">
        <v>927</v>
      </c>
      <c r="G32" s="43">
        <v>31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4">
        <v>6</v>
      </c>
      <c r="B33" s="19" t="s">
        <v>216</v>
      </c>
      <c r="C33" s="19" t="s">
        <v>17</v>
      </c>
      <c r="D33" s="42">
        <v>148</v>
      </c>
      <c r="E33" s="20">
        <v>3</v>
      </c>
      <c r="F33" s="42">
        <v>918</v>
      </c>
      <c r="G33" s="43">
        <v>28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2</v>
      </c>
      <c r="B34" s="19" t="s">
        <v>185</v>
      </c>
      <c r="C34" s="19" t="s">
        <v>25</v>
      </c>
      <c r="D34" s="42">
        <v>138</v>
      </c>
      <c r="E34" s="20">
        <v>2</v>
      </c>
      <c r="F34" s="42">
        <v>914</v>
      </c>
      <c r="G34" s="43">
        <v>28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5</v>
      </c>
      <c r="B35" s="19" t="s">
        <v>214</v>
      </c>
      <c r="C35" s="19" t="s">
        <v>148</v>
      </c>
      <c r="D35" s="42">
        <v>149</v>
      </c>
      <c r="E35" s="20">
        <v>4</v>
      </c>
      <c r="F35" s="42">
        <v>918</v>
      </c>
      <c r="G35" s="43">
        <v>26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187</v>
      </c>
      <c r="C36" s="19" t="s">
        <v>27</v>
      </c>
      <c r="D36" s="20">
        <v>135</v>
      </c>
      <c r="E36" s="20">
        <v>1</v>
      </c>
      <c r="F36" s="23">
        <v>889</v>
      </c>
      <c r="G36" s="24">
        <v>23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7</v>
      </c>
      <c r="B37" s="26" t="s">
        <v>190</v>
      </c>
      <c r="C37" s="26" t="s">
        <v>191</v>
      </c>
      <c r="D37" s="46">
        <v>160</v>
      </c>
      <c r="E37" s="27">
        <v>7</v>
      </c>
      <c r="F37" s="46">
        <v>776</v>
      </c>
      <c r="G37" s="47">
        <v>23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9" t="s">
        <v>49</v>
      </c>
      <c r="C39" s="8" t="s">
        <v>280</v>
      </c>
      <c r="D39" s="8"/>
      <c r="E39" s="8" t="s">
        <v>281</v>
      </c>
      <c r="F39" s="9"/>
      <c r="G39" s="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5" t="s">
        <v>230</v>
      </c>
      <c r="C41" s="15" t="s">
        <v>25</v>
      </c>
      <c r="D41" s="38">
        <v>157</v>
      </c>
      <c r="E41" s="16">
        <v>8</v>
      </c>
      <c r="F41" s="38">
        <v>951</v>
      </c>
      <c r="G41" s="39">
        <v>47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206</v>
      </c>
      <c r="C42" s="19" t="s">
        <v>27</v>
      </c>
      <c r="D42" s="42">
        <v>150</v>
      </c>
      <c r="E42" s="20">
        <v>6</v>
      </c>
      <c r="F42" s="42">
        <v>939</v>
      </c>
      <c r="G42" s="43">
        <v>45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208</v>
      </c>
      <c r="C43" s="19" t="s">
        <v>19</v>
      </c>
      <c r="D43" s="20">
        <v>152</v>
      </c>
      <c r="E43" s="20">
        <v>7</v>
      </c>
      <c r="F43" s="23">
        <v>943</v>
      </c>
      <c r="G43" s="24">
        <v>41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4">
        <v>4</v>
      </c>
      <c r="B44" s="19" t="s">
        <v>217</v>
      </c>
      <c r="C44" s="19" t="s">
        <v>154</v>
      </c>
      <c r="D44" s="42">
        <v>161</v>
      </c>
      <c r="E44" s="20">
        <v>9</v>
      </c>
      <c r="F44" s="42">
        <v>897</v>
      </c>
      <c r="G44" s="43">
        <v>35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">
        <v>6</v>
      </c>
      <c r="B45" s="19" t="s">
        <v>209</v>
      </c>
      <c r="C45" s="19" t="s">
        <v>148</v>
      </c>
      <c r="D45" s="42">
        <v>122</v>
      </c>
      <c r="E45" s="20">
        <v>3</v>
      </c>
      <c r="F45" s="42">
        <v>878</v>
      </c>
      <c r="G45" s="43">
        <v>33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239</v>
      </c>
      <c r="C46" s="19" t="s">
        <v>25</v>
      </c>
      <c r="D46" s="42">
        <v>134</v>
      </c>
      <c r="E46" s="20">
        <v>5</v>
      </c>
      <c r="F46" s="42">
        <v>836</v>
      </c>
      <c r="G46" s="43">
        <v>27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4">
        <v>8</v>
      </c>
      <c r="B47" s="19" t="s">
        <v>243</v>
      </c>
      <c r="C47" s="19" t="s">
        <v>154</v>
      </c>
      <c r="D47" s="42">
        <v>121</v>
      </c>
      <c r="E47" s="20">
        <v>2</v>
      </c>
      <c r="F47" s="42">
        <v>790</v>
      </c>
      <c r="G47" s="43">
        <v>23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261</v>
      </c>
      <c r="C48" s="19" t="s">
        <v>126</v>
      </c>
      <c r="D48" s="42">
        <v>125</v>
      </c>
      <c r="E48" s="20">
        <v>4</v>
      </c>
      <c r="F48" s="42">
        <v>657</v>
      </c>
      <c r="G48" s="43">
        <v>16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">
        <v>2</v>
      </c>
      <c r="B49" s="26" t="s">
        <v>245</v>
      </c>
      <c r="C49" s="26" t="s">
        <v>31</v>
      </c>
      <c r="D49" s="46" t="s">
        <v>137</v>
      </c>
      <c r="E49" s="27">
        <v>0</v>
      </c>
      <c r="F49" s="46">
        <v>0</v>
      </c>
      <c r="G49" s="47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6" t="s">
        <v>166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0CBE4BD1-DCB5-420D-865F-47ADEE1868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90F9-5180-47E4-B238-C401FC9C255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1132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1133</v>
      </c>
    </row>
    <row r="3" spans="1:25" ht="15.75" customHeight="1" x14ac:dyDescent="0.3">
      <c r="A3" s="7"/>
      <c r="B3" s="9" t="s">
        <v>4</v>
      </c>
      <c r="C3" s="8" t="s">
        <v>1134</v>
      </c>
      <c r="D3" s="8"/>
      <c r="E3" s="8" t="s">
        <v>1135</v>
      </c>
      <c r="F3" s="9"/>
      <c r="G3" s="9"/>
      <c r="H3" s="9"/>
      <c r="I3" s="7"/>
      <c r="J3" s="9" t="s">
        <v>7</v>
      </c>
      <c r="K3" s="8" t="s">
        <v>1136</v>
      </c>
      <c r="L3" s="8"/>
      <c r="M3" s="8" t="s">
        <v>1137</v>
      </c>
      <c r="N3" s="9"/>
      <c r="O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7</v>
      </c>
      <c r="B5" s="15" t="s">
        <v>116</v>
      </c>
      <c r="C5" s="15" t="s">
        <v>117</v>
      </c>
      <c r="D5" s="16">
        <v>96</v>
      </c>
      <c r="E5" s="16">
        <v>5</v>
      </c>
      <c r="F5" s="16">
        <v>589</v>
      </c>
      <c r="G5" s="17">
        <v>47</v>
      </c>
      <c r="I5" s="14">
        <v>5</v>
      </c>
      <c r="J5" s="15" t="s">
        <v>1138</v>
      </c>
      <c r="K5" s="15" t="s">
        <v>117</v>
      </c>
      <c r="L5" s="16">
        <v>97</v>
      </c>
      <c r="M5" s="16">
        <v>9</v>
      </c>
      <c r="N5" s="16">
        <v>586</v>
      </c>
      <c r="O5" s="17">
        <v>53</v>
      </c>
    </row>
    <row r="6" spans="1:25" ht="15.75" customHeight="1" x14ac:dyDescent="0.3">
      <c r="A6" s="18">
        <v>5</v>
      </c>
      <c r="B6" s="19" t="s">
        <v>219</v>
      </c>
      <c r="C6" s="19" t="s">
        <v>126</v>
      </c>
      <c r="D6" s="20">
        <v>98</v>
      </c>
      <c r="E6" s="21">
        <v>9</v>
      </c>
      <c r="F6" s="20">
        <v>580</v>
      </c>
      <c r="G6" s="22">
        <v>41</v>
      </c>
      <c r="I6" s="18">
        <v>9</v>
      </c>
      <c r="J6" s="19" t="s">
        <v>1139</v>
      </c>
      <c r="K6" s="19" t="s">
        <v>117</v>
      </c>
      <c r="L6" s="20">
        <v>95</v>
      </c>
      <c r="M6" s="21">
        <v>7</v>
      </c>
      <c r="N6" s="20">
        <v>572</v>
      </c>
      <c r="O6" s="22">
        <v>38</v>
      </c>
    </row>
    <row r="7" spans="1:25" ht="15.75" customHeight="1" x14ac:dyDescent="0.3">
      <c r="A7" s="18">
        <v>9</v>
      </c>
      <c r="B7" s="19" t="s">
        <v>1140</v>
      </c>
      <c r="C7" s="19" t="s">
        <v>538</v>
      </c>
      <c r="D7" s="20">
        <v>98</v>
      </c>
      <c r="E7" s="21">
        <v>9</v>
      </c>
      <c r="F7" s="20">
        <v>578</v>
      </c>
      <c r="G7" s="22">
        <v>40</v>
      </c>
      <c r="I7" s="18">
        <v>1</v>
      </c>
      <c r="J7" s="19" t="s">
        <v>1141</v>
      </c>
      <c r="K7" s="19" t="s">
        <v>848</v>
      </c>
      <c r="L7" s="20">
        <v>96</v>
      </c>
      <c r="M7" s="21">
        <v>8</v>
      </c>
      <c r="N7" s="23">
        <v>570</v>
      </c>
      <c r="O7" s="24">
        <v>37</v>
      </c>
    </row>
    <row r="8" spans="1:25" ht="15.75" customHeight="1" x14ac:dyDescent="0.3">
      <c r="A8" s="18">
        <v>1</v>
      </c>
      <c r="B8" s="19" t="s">
        <v>1142</v>
      </c>
      <c r="C8" s="19" t="s">
        <v>848</v>
      </c>
      <c r="D8" s="20">
        <v>97</v>
      </c>
      <c r="E8" s="21">
        <v>7</v>
      </c>
      <c r="F8" s="23">
        <v>579</v>
      </c>
      <c r="G8" s="24">
        <v>36</v>
      </c>
      <c r="I8" s="18">
        <v>6</v>
      </c>
      <c r="J8" s="19" t="s">
        <v>1143</v>
      </c>
      <c r="K8" s="19" t="s">
        <v>71</v>
      </c>
      <c r="L8" s="20">
        <v>95</v>
      </c>
      <c r="M8" s="21">
        <v>7</v>
      </c>
      <c r="N8" s="20">
        <v>569</v>
      </c>
      <c r="O8" s="22">
        <v>35</v>
      </c>
    </row>
    <row r="9" spans="1:25" ht="15.75" customHeight="1" x14ac:dyDescent="0.3">
      <c r="A9" s="18">
        <v>6</v>
      </c>
      <c r="B9" s="19" t="s">
        <v>1144</v>
      </c>
      <c r="C9" s="19" t="s">
        <v>19</v>
      </c>
      <c r="D9" s="20">
        <v>95</v>
      </c>
      <c r="E9" s="21">
        <v>4</v>
      </c>
      <c r="F9" s="20">
        <v>576</v>
      </c>
      <c r="G9" s="22">
        <v>34</v>
      </c>
      <c r="I9" s="18">
        <v>4</v>
      </c>
      <c r="J9" s="19" t="s">
        <v>1145</v>
      </c>
      <c r="K9" s="19" t="s">
        <v>1146</v>
      </c>
      <c r="L9" s="20">
        <v>95</v>
      </c>
      <c r="M9" s="21">
        <v>7</v>
      </c>
      <c r="N9" s="20">
        <v>567</v>
      </c>
      <c r="O9" s="22">
        <v>32</v>
      </c>
    </row>
    <row r="10" spans="1:25" ht="15.75" customHeight="1" x14ac:dyDescent="0.3">
      <c r="A10" s="18">
        <v>2</v>
      </c>
      <c r="B10" s="19" t="s">
        <v>1147</v>
      </c>
      <c r="C10" s="19" t="s">
        <v>848</v>
      </c>
      <c r="D10" s="20">
        <v>97</v>
      </c>
      <c r="E10" s="21">
        <v>7</v>
      </c>
      <c r="F10" s="20">
        <v>576</v>
      </c>
      <c r="G10" s="22">
        <v>33</v>
      </c>
      <c r="I10" s="18">
        <v>3</v>
      </c>
      <c r="J10" s="19" t="s">
        <v>1148</v>
      </c>
      <c r="K10" s="19" t="s">
        <v>31</v>
      </c>
      <c r="L10" s="20">
        <v>94</v>
      </c>
      <c r="M10" s="21">
        <v>4</v>
      </c>
      <c r="N10" s="20">
        <v>568</v>
      </c>
      <c r="O10" s="22">
        <v>30</v>
      </c>
    </row>
    <row r="11" spans="1:25" ht="15.75" customHeight="1" x14ac:dyDescent="0.3">
      <c r="A11" s="18">
        <v>3</v>
      </c>
      <c r="B11" s="19" t="s">
        <v>1149</v>
      </c>
      <c r="C11" s="19" t="s">
        <v>19</v>
      </c>
      <c r="D11" s="20">
        <v>93</v>
      </c>
      <c r="E11" s="21">
        <v>3</v>
      </c>
      <c r="F11" s="20">
        <v>573</v>
      </c>
      <c r="G11" s="22">
        <v>33</v>
      </c>
      <c r="I11" s="18">
        <v>2</v>
      </c>
      <c r="J11" s="19" t="s">
        <v>1150</v>
      </c>
      <c r="K11" s="19" t="s">
        <v>126</v>
      </c>
      <c r="L11" s="20" t="s">
        <v>189</v>
      </c>
      <c r="M11" s="21">
        <v>0</v>
      </c>
      <c r="N11" s="20">
        <v>474</v>
      </c>
      <c r="O11" s="22">
        <v>30</v>
      </c>
    </row>
    <row r="12" spans="1:25" ht="15.75" customHeight="1" x14ac:dyDescent="0.3">
      <c r="A12" s="18">
        <v>4</v>
      </c>
      <c r="B12" s="19" t="s">
        <v>1151</v>
      </c>
      <c r="C12" s="19" t="s">
        <v>31</v>
      </c>
      <c r="D12" s="20" t="s">
        <v>137</v>
      </c>
      <c r="E12" s="21">
        <v>0</v>
      </c>
      <c r="F12" s="20">
        <v>293</v>
      </c>
      <c r="G12" s="22">
        <v>24</v>
      </c>
      <c r="I12" s="18">
        <v>7</v>
      </c>
      <c r="J12" s="19" t="s">
        <v>1152</v>
      </c>
      <c r="K12" s="19" t="s">
        <v>438</v>
      </c>
      <c r="L12" s="20">
        <v>94</v>
      </c>
      <c r="M12" s="21">
        <v>4</v>
      </c>
      <c r="N12" s="20">
        <v>557</v>
      </c>
      <c r="O12" s="22">
        <v>25</v>
      </c>
    </row>
    <row r="13" spans="1:25" ht="15.75" customHeight="1" x14ac:dyDescent="0.3">
      <c r="A13" s="25">
        <v>8</v>
      </c>
      <c r="B13" s="26" t="s">
        <v>1153</v>
      </c>
      <c r="C13" s="26" t="s">
        <v>129</v>
      </c>
      <c r="D13" s="271">
        <v>92</v>
      </c>
      <c r="E13" s="28">
        <v>2</v>
      </c>
      <c r="F13" s="27">
        <v>468</v>
      </c>
      <c r="G13" s="29">
        <v>12</v>
      </c>
      <c r="I13" s="25">
        <v>8</v>
      </c>
      <c r="J13" s="26" t="s">
        <v>1154</v>
      </c>
      <c r="K13" s="26" t="s">
        <v>848</v>
      </c>
      <c r="L13" s="27" t="s">
        <v>189</v>
      </c>
      <c r="M13" s="28">
        <v>0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9" t="s">
        <v>46</v>
      </c>
      <c r="C15" s="8" t="s">
        <v>1155</v>
      </c>
      <c r="D15" s="8"/>
      <c r="E15" s="8" t="s">
        <v>1156</v>
      </c>
      <c r="F15" s="9"/>
      <c r="G15" s="9"/>
      <c r="I15" s="7"/>
      <c r="J15" s="9" t="s">
        <v>49</v>
      </c>
      <c r="K15" s="8" t="s">
        <v>1157</v>
      </c>
      <c r="L15" s="8"/>
      <c r="M15" s="8" t="s">
        <v>1158</v>
      </c>
      <c r="N15" s="9"/>
      <c r="O15" s="9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7</v>
      </c>
      <c r="B17" s="15" t="s">
        <v>320</v>
      </c>
      <c r="C17" s="15" t="s">
        <v>31</v>
      </c>
      <c r="D17" s="16">
        <v>97</v>
      </c>
      <c r="E17" s="16">
        <v>9</v>
      </c>
      <c r="F17" s="16">
        <v>585</v>
      </c>
      <c r="G17" s="17">
        <v>53</v>
      </c>
      <c r="I17" s="14">
        <v>1</v>
      </c>
      <c r="J17" s="15" t="s">
        <v>1159</v>
      </c>
      <c r="K17" s="15" t="s">
        <v>101</v>
      </c>
      <c r="L17" s="16">
        <v>93</v>
      </c>
      <c r="M17" s="16">
        <v>8</v>
      </c>
      <c r="N17" s="40">
        <v>572</v>
      </c>
      <c r="O17" s="41">
        <v>50</v>
      </c>
    </row>
    <row r="18" spans="1:15" ht="15.75" customHeight="1" x14ac:dyDescent="0.3">
      <c r="A18" s="18">
        <v>9</v>
      </c>
      <c r="B18" s="19" t="s">
        <v>1160</v>
      </c>
      <c r="C18" s="19" t="s">
        <v>101</v>
      </c>
      <c r="D18" s="20">
        <v>92</v>
      </c>
      <c r="E18" s="21">
        <v>4</v>
      </c>
      <c r="F18" s="20">
        <v>571</v>
      </c>
      <c r="G18" s="22">
        <v>40</v>
      </c>
      <c r="I18" s="18">
        <v>7</v>
      </c>
      <c r="J18" s="19" t="s">
        <v>174</v>
      </c>
      <c r="K18" s="19" t="s">
        <v>129</v>
      </c>
      <c r="L18" s="20">
        <v>91</v>
      </c>
      <c r="M18" s="21">
        <v>5</v>
      </c>
      <c r="N18" s="20">
        <v>564</v>
      </c>
      <c r="O18" s="22">
        <v>43</v>
      </c>
    </row>
    <row r="19" spans="1:15" ht="15.75" customHeight="1" x14ac:dyDescent="0.3">
      <c r="A19" s="18">
        <v>1</v>
      </c>
      <c r="B19" s="19" t="s">
        <v>1161</v>
      </c>
      <c r="C19" s="19" t="s">
        <v>117</v>
      </c>
      <c r="D19" s="20">
        <v>96</v>
      </c>
      <c r="E19" s="21">
        <v>8</v>
      </c>
      <c r="F19" s="23">
        <v>571</v>
      </c>
      <c r="G19" s="24">
        <v>39</v>
      </c>
      <c r="I19" s="18">
        <v>8</v>
      </c>
      <c r="J19" s="19" t="s">
        <v>1162</v>
      </c>
      <c r="K19" s="19" t="s">
        <v>126</v>
      </c>
      <c r="L19" s="20">
        <v>93</v>
      </c>
      <c r="M19" s="21">
        <v>8</v>
      </c>
      <c r="N19" s="20">
        <v>554</v>
      </c>
      <c r="O19" s="22">
        <v>37</v>
      </c>
    </row>
    <row r="20" spans="1:15" ht="15.75" customHeight="1" x14ac:dyDescent="0.3">
      <c r="A20" s="18">
        <v>6</v>
      </c>
      <c r="B20" s="19" t="s">
        <v>1163</v>
      </c>
      <c r="C20" s="19" t="s">
        <v>126</v>
      </c>
      <c r="D20" s="20">
        <v>94</v>
      </c>
      <c r="E20" s="21">
        <v>7</v>
      </c>
      <c r="F20" s="20">
        <v>564</v>
      </c>
      <c r="G20" s="22">
        <v>33</v>
      </c>
      <c r="I20" s="18">
        <v>6</v>
      </c>
      <c r="J20" s="19" t="s">
        <v>1164</v>
      </c>
      <c r="K20" s="19" t="s">
        <v>934</v>
      </c>
      <c r="L20" s="20">
        <v>94</v>
      </c>
      <c r="M20" s="21">
        <v>9</v>
      </c>
      <c r="N20" s="20">
        <v>548</v>
      </c>
      <c r="O20" s="22">
        <v>34</v>
      </c>
    </row>
    <row r="21" spans="1:15" ht="15.75" customHeight="1" x14ac:dyDescent="0.3">
      <c r="A21" s="18">
        <v>4</v>
      </c>
      <c r="B21" s="19" t="s">
        <v>1165</v>
      </c>
      <c r="C21" s="19" t="s">
        <v>1166</v>
      </c>
      <c r="D21" s="20">
        <v>93</v>
      </c>
      <c r="E21" s="21">
        <v>6</v>
      </c>
      <c r="F21" s="20">
        <v>556</v>
      </c>
      <c r="G21" s="22">
        <v>33</v>
      </c>
      <c r="I21" s="18">
        <v>5</v>
      </c>
      <c r="J21" s="19" t="s">
        <v>179</v>
      </c>
      <c r="K21" s="19" t="s">
        <v>129</v>
      </c>
      <c r="L21" s="20">
        <v>93</v>
      </c>
      <c r="M21" s="21">
        <v>8</v>
      </c>
      <c r="N21" s="20">
        <v>551</v>
      </c>
      <c r="O21" s="22">
        <v>32</v>
      </c>
    </row>
    <row r="22" spans="1:15" ht="15.75" customHeight="1" x14ac:dyDescent="0.3">
      <c r="A22" s="18">
        <v>8</v>
      </c>
      <c r="B22" s="19" t="s">
        <v>1167</v>
      </c>
      <c r="C22" s="19" t="s">
        <v>438</v>
      </c>
      <c r="D22" s="20">
        <v>89</v>
      </c>
      <c r="E22" s="21">
        <v>1</v>
      </c>
      <c r="F22" s="20">
        <v>553</v>
      </c>
      <c r="G22" s="22">
        <v>27</v>
      </c>
      <c r="I22" s="18">
        <v>4</v>
      </c>
      <c r="J22" s="19" t="s">
        <v>1083</v>
      </c>
      <c r="K22" s="19" t="s">
        <v>129</v>
      </c>
      <c r="L22" s="20">
        <v>89</v>
      </c>
      <c r="M22" s="21">
        <v>4</v>
      </c>
      <c r="N22" s="20">
        <v>541</v>
      </c>
      <c r="O22" s="22">
        <v>25</v>
      </c>
    </row>
    <row r="23" spans="1:15" ht="15.75" customHeight="1" x14ac:dyDescent="0.3">
      <c r="A23" s="18">
        <v>3</v>
      </c>
      <c r="B23" s="19" t="s">
        <v>1168</v>
      </c>
      <c r="C23" s="19" t="s">
        <v>848</v>
      </c>
      <c r="D23" s="20">
        <v>93</v>
      </c>
      <c r="E23" s="21">
        <v>6</v>
      </c>
      <c r="F23" s="20">
        <v>549</v>
      </c>
      <c r="G23" s="22">
        <v>22</v>
      </c>
      <c r="I23" s="18">
        <v>2</v>
      </c>
      <c r="J23" s="19" t="s">
        <v>1169</v>
      </c>
      <c r="K23" s="19" t="s">
        <v>129</v>
      </c>
      <c r="L23" s="20" t="s">
        <v>189</v>
      </c>
      <c r="M23" s="21">
        <v>0</v>
      </c>
      <c r="N23" s="20">
        <v>366</v>
      </c>
      <c r="O23" s="22">
        <v>22</v>
      </c>
    </row>
    <row r="24" spans="1:15" ht="15.75" customHeight="1" x14ac:dyDescent="0.3">
      <c r="A24" s="18">
        <v>5</v>
      </c>
      <c r="B24" s="19" t="s">
        <v>1170</v>
      </c>
      <c r="C24" s="19" t="s">
        <v>126</v>
      </c>
      <c r="D24" s="20">
        <v>90</v>
      </c>
      <c r="E24" s="21">
        <v>3</v>
      </c>
      <c r="F24" s="20">
        <v>541</v>
      </c>
      <c r="G24" s="22">
        <v>19</v>
      </c>
      <c r="I24" s="18">
        <v>3</v>
      </c>
      <c r="J24" s="19" t="s">
        <v>1171</v>
      </c>
      <c r="K24" s="19" t="s">
        <v>25</v>
      </c>
      <c r="L24" s="20">
        <v>86</v>
      </c>
      <c r="M24" s="21">
        <v>3</v>
      </c>
      <c r="N24" s="20">
        <v>435</v>
      </c>
      <c r="O24" s="22">
        <v>16</v>
      </c>
    </row>
    <row r="25" spans="1:15" ht="15.75" customHeight="1" x14ac:dyDescent="0.3">
      <c r="A25" s="25">
        <v>2</v>
      </c>
      <c r="B25" s="26" t="s">
        <v>1172</v>
      </c>
      <c r="C25" s="26" t="s">
        <v>126</v>
      </c>
      <c r="D25" s="27">
        <v>90</v>
      </c>
      <c r="E25" s="28">
        <v>3</v>
      </c>
      <c r="F25" s="27">
        <v>369</v>
      </c>
      <c r="G25" s="29">
        <v>17</v>
      </c>
      <c r="I25" s="25">
        <v>9</v>
      </c>
      <c r="J25" s="26" t="s">
        <v>938</v>
      </c>
      <c r="K25" s="26" t="s">
        <v>86</v>
      </c>
      <c r="L25" s="27" t="s">
        <v>189</v>
      </c>
      <c r="M25" s="28">
        <v>0</v>
      </c>
      <c r="N25" s="27">
        <v>187</v>
      </c>
      <c r="O25" s="29">
        <v>13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9" t="s">
        <v>79</v>
      </c>
      <c r="C27" s="8" t="s">
        <v>1173</v>
      </c>
      <c r="D27" s="8"/>
      <c r="E27" s="8" t="s">
        <v>1174</v>
      </c>
      <c r="F27" s="9"/>
      <c r="G27" s="9"/>
      <c r="I27" s="7"/>
      <c r="J27" s="9" t="s">
        <v>82</v>
      </c>
      <c r="K27" s="8" t="s">
        <v>1175</v>
      </c>
      <c r="L27" s="8"/>
      <c r="M27" s="8" t="s">
        <v>1176</v>
      </c>
      <c r="N27" s="9"/>
      <c r="O27" s="9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208</v>
      </c>
      <c r="C29" s="15" t="s">
        <v>19</v>
      </c>
      <c r="D29" s="16">
        <v>92</v>
      </c>
      <c r="E29" s="16">
        <v>7</v>
      </c>
      <c r="F29" s="16">
        <v>562</v>
      </c>
      <c r="G29" s="17">
        <v>48</v>
      </c>
      <c r="I29" s="14">
        <v>1</v>
      </c>
      <c r="J29" s="15" t="s">
        <v>1177</v>
      </c>
      <c r="K29" s="15" t="s">
        <v>117</v>
      </c>
      <c r="L29" s="16">
        <v>94</v>
      </c>
      <c r="M29" s="16">
        <v>9</v>
      </c>
      <c r="N29" s="40">
        <v>566</v>
      </c>
      <c r="O29" s="41">
        <v>53</v>
      </c>
    </row>
    <row r="30" spans="1:15" ht="15.75" customHeight="1" x14ac:dyDescent="0.3">
      <c r="A30" s="18">
        <v>8</v>
      </c>
      <c r="B30" s="19" t="s">
        <v>1178</v>
      </c>
      <c r="C30" s="19" t="s">
        <v>129</v>
      </c>
      <c r="D30" s="20">
        <v>95</v>
      </c>
      <c r="E30" s="21">
        <v>9</v>
      </c>
      <c r="F30" s="20">
        <v>561</v>
      </c>
      <c r="G30" s="22">
        <v>48</v>
      </c>
      <c r="I30" s="18">
        <v>8</v>
      </c>
      <c r="J30" s="19" t="s">
        <v>1179</v>
      </c>
      <c r="K30" s="19" t="s">
        <v>129</v>
      </c>
      <c r="L30" s="20">
        <v>90</v>
      </c>
      <c r="M30" s="21">
        <v>7</v>
      </c>
      <c r="N30" s="20">
        <v>554</v>
      </c>
      <c r="O30" s="22">
        <v>45</v>
      </c>
    </row>
    <row r="31" spans="1:15" ht="15.75" customHeight="1" x14ac:dyDescent="0.3">
      <c r="A31" s="18">
        <v>6</v>
      </c>
      <c r="B31" s="19" t="s">
        <v>1180</v>
      </c>
      <c r="C31" s="19" t="s">
        <v>1181</v>
      </c>
      <c r="D31" s="20">
        <v>89</v>
      </c>
      <c r="E31" s="21">
        <v>4</v>
      </c>
      <c r="F31" s="20">
        <v>549</v>
      </c>
      <c r="G31" s="22">
        <v>37</v>
      </c>
      <c r="I31" s="18">
        <v>2</v>
      </c>
      <c r="J31" s="19" t="s">
        <v>1182</v>
      </c>
      <c r="K31" s="19" t="s">
        <v>126</v>
      </c>
      <c r="L31" s="20">
        <v>92</v>
      </c>
      <c r="M31" s="21">
        <v>8</v>
      </c>
      <c r="N31" s="20">
        <v>545</v>
      </c>
      <c r="O31" s="22">
        <v>41</v>
      </c>
    </row>
    <row r="32" spans="1:15" ht="15.75" customHeight="1" x14ac:dyDescent="0.3">
      <c r="A32" s="18">
        <v>1</v>
      </c>
      <c r="B32" s="19" t="s">
        <v>1183</v>
      </c>
      <c r="C32" s="19" t="s">
        <v>53</v>
      </c>
      <c r="D32" s="20">
        <v>92</v>
      </c>
      <c r="E32" s="21">
        <v>7</v>
      </c>
      <c r="F32" s="23">
        <v>544</v>
      </c>
      <c r="G32" s="24">
        <v>36</v>
      </c>
      <c r="I32" s="18">
        <v>7</v>
      </c>
      <c r="J32" s="19" t="s">
        <v>1184</v>
      </c>
      <c r="K32" s="19" t="s">
        <v>848</v>
      </c>
      <c r="L32" s="20">
        <v>88</v>
      </c>
      <c r="M32" s="21">
        <v>4</v>
      </c>
      <c r="N32" s="20">
        <v>527</v>
      </c>
      <c r="O32" s="22">
        <v>31</v>
      </c>
    </row>
    <row r="33" spans="1:15" ht="15.75" customHeight="1" x14ac:dyDescent="0.3">
      <c r="A33" s="18">
        <v>9</v>
      </c>
      <c r="B33" s="19" t="s">
        <v>128</v>
      </c>
      <c r="C33" s="19" t="s">
        <v>129</v>
      </c>
      <c r="D33" s="20">
        <v>94</v>
      </c>
      <c r="E33" s="21">
        <v>8</v>
      </c>
      <c r="F33" s="20">
        <v>544</v>
      </c>
      <c r="G33" s="22">
        <v>31</v>
      </c>
      <c r="I33" s="18">
        <v>6</v>
      </c>
      <c r="J33" s="19" t="s">
        <v>1185</v>
      </c>
      <c r="K33" s="19" t="s">
        <v>848</v>
      </c>
      <c r="L33" s="20">
        <v>82</v>
      </c>
      <c r="M33" s="21">
        <v>3</v>
      </c>
      <c r="N33" s="20">
        <v>523</v>
      </c>
      <c r="O33" s="22">
        <v>28</v>
      </c>
    </row>
    <row r="34" spans="1:15" ht="15.75" customHeight="1" x14ac:dyDescent="0.3">
      <c r="A34" s="18">
        <v>3</v>
      </c>
      <c r="B34" s="19" t="s">
        <v>1186</v>
      </c>
      <c r="C34" s="19" t="s">
        <v>1181</v>
      </c>
      <c r="D34" s="20">
        <v>85</v>
      </c>
      <c r="E34" s="21">
        <v>2</v>
      </c>
      <c r="F34" s="20">
        <v>531</v>
      </c>
      <c r="G34" s="22">
        <v>30</v>
      </c>
      <c r="I34" s="18">
        <v>9</v>
      </c>
      <c r="J34" s="19" t="s">
        <v>436</v>
      </c>
      <c r="K34" s="19" t="s">
        <v>126</v>
      </c>
      <c r="L34" s="20">
        <v>89</v>
      </c>
      <c r="M34" s="21">
        <v>5</v>
      </c>
      <c r="N34" s="20">
        <v>364</v>
      </c>
      <c r="O34" s="22">
        <v>27</v>
      </c>
    </row>
    <row r="35" spans="1:15" ht="15.75" customHeight="1" x14ac:dyDescent="0.3">
      <c r="A35" s="18">
        <v>5</v>
      </c>
      <c r="B35" s="19" t="s">
        <v>1059</v>
      </c>
      <c r="C35" s="19" t="s">
        <v>53</v>
      </c>
      <c r="D35" s="20">
        <v>90</v>
      </c>
      <c r="E35" s="21">
        <v>5</v>
      </c>
      <c r="F35" s="20">
        <v>529</v>
      </c>
      <c r="G35" s="22">
        <v>20</v>
      </c>
      <c r="I35" s="18">
        <v>4</v>
      </c>
      <c r="J35" s="19" t="s">
        <v>1187</v>
      </c>
      <c r="K35" s="19" t="s">
        <v>184</v>
      </c>
      <c r="L35" s="20">
        <v>90</v>
      </c>
      <c r="M35" s="21">
        <v>7</v>
      </c>
      <c r="N35" s="20">
        <v>493</v>
      </c>
      <c r="O35" s="22">
        <v>25</v>
      </c>
    </row>
    <row r="36" spans="1:15" ht="15.75" customHeight="1" x14ac:dyDescent="0.3">
      <c r="A36" s="18">
        <v>7</v>
      </c>
      <c r="B36" s="19" t="s">
        <v>1188</v>
      </c>
      <c r="C36" s="19" t="s">
        <v>1181</v>
      </c>
      <c r="D36" s="20">
        <v>87</v>
      </c>
      <c r="E36" s="21">
        <v>3</v>
      </c>
      <c r="F36" s="20">
        <v>525</v>
      </c>
      <c r="G36" s="22">
        <v>20</v>
      </c>
      <c r="I36" s="18">
        <v>3</v>
      </c>
      <c r="J36" s="19" t="s">
        <v>1189</v>
      </c>
      <c r="K36" s="19" t="s">
        <v>848</v>
      </c>
      <c r="L36" s="20" t="s">
        <v>189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25">
        <v>4</v>
      </c>
      <c r="B37" s="26" t="s">
        <v>1190</v>
      </c>
      <c r="C37" s="26" t="s">
        <v>121</v>
      </c>
      <c r="D37" s="27">
        <v>83</v>
      </c>
      <c r="E37" s="28">
        <v>1</v>
      </c>
      <c r="F37" s="27">
        <v>513</v>
      </c>
      <c r="G37" s="29">
        <v>19</v>
      </c>
      <c r="I37" s="25">
        <v>5</v>
      </c>
      <c r="J37" s="26" t="s">
        <v>1191</v>
      </c>
      <c r="K37" s="26" t="s">
        <v>19</v>
      </c>
      <c r="L37" s="27" t="s">
        <v>137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9" t="s">
        <v>109</v>
      </c>
      <c r="C39" s="8" t="s">
        <v>1192</v>
      </c>
      <c r="D39" s="8"/>
      <c r="E39" s="8" t="s">
        <v>1193</v>
      </c>
      <c r="F39" s="9"/>
      <c r="G39" s="9"/>
      <c r="I39" s="7"/>
      <c r="J39" s="9" t="s">
        <v>112</v>
      </c>
      <c r="K39" s="8" t="s">
        <v>1194</v>
      </c>
      <c r="L39" s="8"/>
      <c r="M39" s="8" t="s">
        <v>1195</v>
      </c>
      <c r="N39" s="9"/>
      <c r="O39" s="9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9</v>
      </c>
      <c r="B41" s="15" t="s">
        <v>1196</v>
      </c>
      <c r="C41" s="15" t="s">
        <v>438</v>
      </c>
      <c r="D41" s="16">
        <v>93</v>
      </c>
      <c r="E41" s="16">
        <v>9</v>
      </c>
      <c r="F41" s="16">
        <v>555</v>
      </c>
      <c r="G41" s="17">
        <v>46</v>
      </c>
      <c r="I41" s="14">
        <v>1</v>
      </c>
      <c r="J41" s="15" t="s">
        <v>1197</v>
      </c>
      <c r="K41" s="15" t="s">
        <v>184</v>
      </c>
      <c r="L41" s="16">
        <v>93</v>
      </c>
      <c r="M41" s="16">
        <v>9</v>
      </c>
      <c r="N41" s="40">
        <v>560</v>
      </c>
      <c r="O41" s="41">
        <v>52</v>
      </c>
    </row>
    <row r="42" spans="1:15" ht="15.75" customHeight="1" x14ac:dyDescent="0.3">
      <c r="A42" s="18">
        <v>1</v>
      </c>
      <c r="B42" s="19" t="s">
        <v>1198</v>
      </c>
      <c r="C42" s="19" t="s">
        <v>848</v>
      </c>
      <c r="D42" s="20">
        <v>93</v>
      </c>
      <c r="E42" s="21">
        <v>9</v>
      </c>
      <c r="F42" s="23">
        <v>548</v>
      </c>
      <c r="G42" s="24">
        <v>43</v>
      </c>
      <c r="I42" s="18">
        <v>8</v>
      </c>
      <c r="J42" s="19" t="s">
        <v>1199</v>
      </c>
      <c r="K42" s="19" t="s">
        <v>538</v>
      </c>
      <c r="L42" s="20">
        <v>90</v>
      </c>
      <c r="M42" s="21">
        <v>7</v>
      </c>
      <c r="N42" s="20">
        <v>463</v>
      </c>
      <c r="O42" s="22">
        <v>41</v>
      </c>
    </row>
    <row r="43" spans="1:15" ht="15.75" customHeight="1" x14ac:dyDescent="0.3">
      <c r="A43" s="18">
        <v>8</v>
      </c>
      <c r="B43" s="19" t="s">
        <v>1060</v>
      </c>
      <c r="C43" s="19" t="s">
        <v>503</v>
      </c>
      <c r="D43" s="20">
        <v>93</v>
      </c>
      <c r="E43" s="21">
        <v>9</v>
      </c>
      <c r="F43" s="20">
        <v>545</v>
      </c>
      <c r="G43" s="22">
        <v>43</v>
      </c>
      <c r="I43" s="18">
        <v>5</v>
      </c>
      <c r="J43" s="19" t="s">
        <v>1200</v>
      </c>
      <c r="K43" s="19" t="s">
        <v>71</v>
      </c>
      <c r="L43" s="20">
        <v>89</v>
      </c>
      <c r="M43" s="21">
        <v>6</v>
      </c>
      <c r="N43" s="20">
        <v>522</v>
      </c>
      <c r="O43" s="22">
        <v>35</v>
      </c>
    </row>
    <row r="44" spans="1:15" ht="15.75" customHeight="1" x14ac:dyDescent="0.3">
      <c r="A44" s="18">
        <v>3</v>
      </c>
      <c r="B44" s="19" t="s">
        <v>1201</v>
      </c>
      <c r="C44" s="19" t="s">
        <v>184</v>
      </c>
      <c r="D44" s="20">
        <v>93</v>
      </c>
      <c r="E44" s="21">
        <v>9</v>
      </c>
      <c r="F44" s="20">
        <v>543</v>
      </c>
      <c r="G44" s="22">
        <v>39</v>
      </c>
      <c r="I44" s="18">
        <v>7</v>
      </c>
      <c r="J44" s="19" t="s">
        <v>1202</v>
      </c>
      <c r="K44" s="19" t="s">
        <v>108</v>
      </c>
      <c r="L44" s="20">
        <v>76</v>
      </c>
      <c r="M44" s="21">
        <v>2</v>
      </c>
      <c r="N44" s="20">
        <v>506</v>
      </c>
      <c r="O44" s="22">
        <v>29</v>
      </c>
    </row>
    <row r="45" spans="1:15" ht="15.75" customHeight="1" x14ac:dyDescent="0.3">
      <c r="A45" s="18">
        <v>5</v>
      </c>
      <c r="B45" s="19" t="s">
        <v>1203</v>
      </c>
      <c r="C45" s="19" t="s">
        <v>101</v>
      </c>
      <c r="D45" s="20">
        <v>90</v>
      </c>
      <c r="E45" s="21">
        <v>4</v>
      </c>
      <c r="F45" s="20">
        <v>535</v>
      </c>
      <c r="G45" s="22">
        <v>33</v>
      </c>
      <c r="I45" s="18">
        <v>2</v>
      </c>
      <c r="J45" s="19" t="s">
        <v>1204</v>
      </c>
      <c r="K45" s="19" t="s">
        <v>538</v>
      </c>
      <c r="L45" s="20">
        <v>85</v>
      </c>
      <c r="M45" s="21">
        <v>4</v>
      </c>
      <c r="N45" s="20">
        <v>505</v>
      </c>
      <c r="O45" s="22">
        <v>28</v>
      </c>
    </row>
    <row r="46" spans="1:15" ht="15.75" customHeight="1" x14ac:dyDescent="0.3">
      <c r="A46" s="18">
        <v>4</v>
      </c>
      <c r="B46" s="19" t="s">
        <v>1205</v>
      </c>
      <c r="C46" s="19" t="s">
        <v>848</v>
      </c>
      <c r="D46" s="20">
        <v>91</v>
      </c>
      <c r="E46" s="21">
        <v>5</v>
      </c>
      <c r="F46" s="20">
        <v>532</v>
      </c>
      <c r="G46" s="22">
        <v>29</v>
      </c>
      <c r="I46" s="18">
        <v>6</v>
      </c>
      <c r="J46" s="19" t="s">
        <v>1206</v>
      </c>
      <c r="K46" s="19" t="s">
        <v>1146</v>
      </c>
      <c r="L46" s="20">
        <v>88</v>
      </c>
      <c r="M46" s="21">
        <v>5</v>
      </c>
      <c r="N46" s="20">
        <v>512</v>
      </c>
      <c r="O46" s="22">
        <v>27</v>
      </c>
    </row>
    <row r="47" spans="1:15" ht="15.75" customHeight="1" x14ac:dyDescent="0.3">
      <c r="A47" s="18">
        <v>6</v>
      </c>
      <c r="B47" s="19" t="s">
        <v>1207</v>
      </c>
      <c r="C47" s="19" t="s">
        <v>129</v>
      </c>
      <c r="D47" s="20">
        <v>88</v>
      </c>
      <c r="E47" s="21">
        <v>3</v>
      </c>
      <c r="F47" s="20">
        <v>511</v>
      </c>
      <c r="G47" s="22">
        <v>26</v>
      </c>
      <c r="I47" s="18">
        <v>9</v>
      </c>
      <c r="J47" s="19" t="s">
        <v>99</v>
      </c>
      <c r="K47" s="19" t="s">
        <v>25</v>
      </c>
      <c r="L47" s="20">
        <v>91</v>
      </c>
      <c r="M47" s="21">
        <v>8</v>
      </c>
      <c r="N47" s="20">
        <v>506</v>
      </c>
      <c r="O47" s="22">
        <v>27</v>
      </c>
    </row>
    <row r="48" spans="1:15" ht="15.75" customHeight="1" x14ac:dyDescent="0.3">
      <c r="A48" s="18">
        <v>7</v>
      </c>
      <c r="B48" s="19" t="s">
        <v>532</v>
      </c>
      <c r="C48" s="19" t="s">
        <v>503</v>
      </c>
      <c r="D48" s="20">
        <v>88</v>
      </c>
      <c r="E48" s="21">
        <v>3</v>
      </c>
      <c r="F48" s="20">
        <v>506</v>
      </c>
      <c r="G48" s="22">
        <v>16</v>
      </c>
      <c r="I48" s="18">
        <v>4</v>
      </c>
      <c r="J48" s="19" t="s">
        <v>1208</v>
      </c>
      <c r="K48" s="19" t="s">
        <v>848</v>
      </c>
      <c r="L48" s="20">
        <v>83</v>
      </c>
      <c r="M48" s="21">
        <v>3</v>
      </c>
      <c r="N48" s="20">
        <v>500</v>
      </c>
      <c r="O48" s="22">
        <v>26</v>
      </c>
    </row>
    <row r="49" spans="1:15" ht="15.75" customHeight="1" x14ac:dyDescent="0.3">
      <c r="A49" s="25">
        <v>2</v>
      </c>
      <c r="B49" s="26" t="s">
        <v>1209</v>
      </c>
      <c r="C49" s="26" t="s">
        <v>848</v>
      </c>
      <c r="D49" s="27">
        <v>86</v>
      </c>
      <c r="E49" s="28">
        <v>1</v>
      </c>
      <c r="F49" s="27">
        <v>497</v>
      </c>
      <c r="G49" s="29">
        <v>14</v>
      </c>
      <c r="I49" s="25">
        <v>3</v>
      </c>
      <c r="J49" s="26" t="s">
        <v>156</v>
      </c>
      <c r="K49" s="26" t="s">
        <v>86</v>
      </c>
      <c r="L49" s="27" t="s">
        <v>137</v>
      </c>
      <c r="M49" s="28">
        <v>0</v>
      </c>
      <c r="N49" s="27">
        <v>171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9" t="s">
        <v>138</v>
      </c>
      <c r="C51" s="8" t="s">
        <v>1210</v>
      </c>
      <c r="D51" s="8"/>
      <c r="E51" s="8" t="s">
        <v>1211</v>
      </c>
      <c r="F51" s="9"/>
      <c r="G51" s="9"/>
      <c r="I51" s="4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4"/>
    </row>
    <row r="53" spans="1:15" ht="15.75" customHeight="1" x14ac:dyDescent="0.3">
      <c r="A53" s="14">
        <v>8</v>
      </c>
      <c r="B53" s="15" t="s">
        <v>1212</v>
      </c>
      <c r="C53" s="15" t="s">
        <v>934</v>
      </c>
      <c r="D53" s="16">
        <v>95</v>
      </c>
      <c r="E53" s="16">
        <v>8</v>
      </c>
      <c r="F53" s="16">
        <v>559</v>
      </c>
      <c r="G53" s="17">
        <v>48</v>
      </c>
      <c r="I53" s="4"/>
    </row>
    <row r="54" spans="1:15" ht="15.75" customHeight="1" x14ac:dyDescent="0.3">
      <c r="A54" s="18">
        <v>5</v>
      </c>
      <c r="B54" s="19" t="s">
        <v>1084</v>
      </c>
      <c r="C54" s="19" t="s">
        <v>129</v>
      </c>
      <c r="D54" s="20">
        <v>88</v>
      </c>
      <c r="E54" s="21">
        <v>6</v>
      </c>
      <c r="F54" s="20">
        <v>521</v>
      </c>
      <c r="G54" s="22">
        <v>39</v>
      </c>
      <c r="I54" s="4"/>
    </row>
    <row r="55" spans="1:15" ht="15.75" customHeight="1" x14ac:dyDescent="0.3">
      <c r="A55" s="18">
        <v>6</v>
      </c>
      <c r="B55" s="19" t="s">
        <v>1213</v>
      </c>
      <c r="C55" s="19" t="s">
        <v>121</v>
      </c>
      <c r="D55" s="20">
        <v>90</v>
      </c>
      <c r="E55" s="21">
        <v>7</v>
      </c>
      <c r="F55" s="20">
        <v>486</v>
      </c>
      <c r="G55" s="22">
        <v>26</v>
      </c>
      <c r="I55" s="4"/>
    </row>
    <row r="56" spans="1:15" ht="15.75" customHeight="1" x14ac:dyDescent="0.3">
      <c r="A56" s="18">
        <v>3</v>
      </c>
      <c r="B56" s="19" t="s">
        <v>1214</v>
      </c>
      <c r="C56" s="19" t="s">
        <v>129</v>
      </c>
      <c r="D56" s="20">
        <v>77</v>
      </c>
      <c r="E56" s="21">
        <v>3</v>
      </c>
      <c r="F56" s="20">
        <v>480</v>
      </c>
      <c r="G56" s="22">
        <v>25</v>
      </c>
      <c r="I56" s="4"/>
    </row>
    <row r="57" spans="1:15" ht="15.75" customHeight="1" x14ac:dyDescent="0.3">
      <c r="A57" s="18">
        <v>2</v>
      </c>
      <c r="B57" s="19" t="s">
        <v>982</v>
      </c>
      <c r="C57" s="19" t="s">
        <v>934</v>
      </c>
      <c r="D57" s="20">
        <v>85</v>
      </c>
      <c r="E57" s="21">
        <v>5</v>
      </c>
      <c r="F57" s="20">
        <v>475</v>
      </c>
      <c r="G57" s="22">
        <v>24</v>
      </c>
      <c r="I57" s="4"/>
    </row>
    <row r="58" spans="1:15" ht="15.75" customHeight="1" x14ac:dyDescent="0.3">
      <c r="A58" s="18">
        <v>4</v>
      </c>
      <c r="B58" s="19" t="s">
        <v>1215</v>
      </c>
      <c r="C58" s="19" t="s">
        <v>1146</v>
      </c>
      <c r="D58" s="272">
        <v>66</v>
      </c>
      <c r="E58" s="21">
        <v>1</v>
      </c>
      <c r="F58" s="20">
        <v>466</v>
      </c>
      <c r="G58" s="22">
        <v>23</v>
      </c>
      <c r="I58" s="4"/>
    </row>
    <row r="59" spans="1:15" ht="15.75" customHeight="1" x14ac:dyDescent="0.3">
      <c r="A59" s="18">
        <v>7</v>
      </c>
      <c r="B59" s="19" t="s">
        <v>1216</v>
      </c>
      <c r="C59" s="19" t="s">
        <v>848</v>
      </c>
      <c r="D59" s="20">
        <v>75</v>
      </c>
      <c r="E59" s="21">
        <v>2</v>
      </c>
      <c r="F59" s="20">
        <v>456</v>
      </c>
      <c r="G59" s="22">
        <v>19</v>
      </c>
      <c r="I59" s="4"/>
    </row>
    <row r="60" spans="1:15" ht="15.75" customHeight="1" x14ac:dyDescent="0.3">
      <c r="A60" s="25">
        <v>1</v>
      </c>
      <c r="B60" s="26" t="s">
        <v>1217</v>
      </c>
      <c r="C60" s="26" t="s">
        <v>129</v>
      </c>
      <c r="D60" s="27">
        <v>83</v>
      </c>
      <c r="E60" s="28">
        <v>4</v>
      </c>
      <c r="F60" s="34">
        <v>388</v>
      </c>
      <c r="G60" s="35">
        <v>18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1116</v>
      </c>
      <c r="F62" s="36" t="s">
        <v>166</v>
      </c>
      <c r="I62" s="4"/>
    </row>
    <row r="63" spans="1:15" ht="15.75" customHeight="1" x14ac:dyDescent="0.3">
      <c r="A63" s="4"/>
      <c r="B63" s="4" t="s">
        <v>167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5C7419F7-03CC-46EB-B602-6E308D01256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A39A-9F47-40DD-BF17-B0883EE9805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1132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1133</v>
      </c>
    </row>
    <row r="3" spans="1:25" ht="15.75" customHeight="1" x14ac:dyDescent="0.3">
      <c r="A3" s="7"/>
      <c r="B3" s="9" t="s">
        <v>4</v>
      </c>
      <c r="C3" s="8" t="s">
        <v>1218</v>
      </c>
      <c r="D3" s="8"/>
      <c r="E3" s="8" t="s">
        <v>1219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320</v>
      </c>
      <c r="C5" s="15" t="s">
        <v>31</v>
      </c>
      <c r="D5" s="38">
        <v>97</v>
      </c>
      <c r="E5" s="16">
        <v>5</v>
      </c>
      <c r="F5" s="38">
        <v>585</v>
      </c>
      <c r="G5" s="39">
        <v>30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4</v>
      </c>
      <c r="B6" s="19" t="s">
        <v>1163</v>
      </c>
      <c r="C6" s="19" t="s">
        <v>126</v>
      </c>
      <c r="D6" s="42">
        <v>94</v>
      </c>
      <c r="E6" s="20">
        <v>4</v>
      </c>
      <c r="F6" s="42">
        <v>564</v>
      </c>
      <c r="G6" s="43">
        <v>23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1198</v>
      </c>
      <c r="C7" s="19" t="s">
        <v>848</v>
      </c>
      <c r="D7" s="20">
        <v>93</v>
      </c>
      <c r="E7" s="20">
        <v>3</v>
      </c>
      <c r="F7" s="23">
        <v>548</v>
      </c>
      <c r="G7" s="24">
        <v>19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2</v>
      </c>
      <c r="B8" s="19" t="s">
        <v>1208</v>
      </c>
      <c r="C8" s="19" t="s">
        <v>848</v>
      </c>
      <c r="D8" s="42">
        <v>83</v>
      </c>
      <c r="E8" s="20">
        <v>2</v>
      </c>
      <c r="F8" s="42">
        <v>500</v>
      </c>
      <c r="G8" s="43">
        <v>13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5">
        <v>3</v>
      </c>
      <c r="B9" s="26" t="s">
        <v>1216</v>
      </c>
      <c r="C9" s="26" t="s">
        <v>848</v>
      </c>
      <c r="D9" s="46">
        <v>75</v>
      </c>
      <c r="E9" s="27">
        <v>1</v>
      </c>
      <c r="F9" s="46">
        <v>456</v>
      </c>
      <c r="G9" s="47">
        <v>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6" t="s">
        <v>166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B869820D-4BE8-4265-8833-8F07781E6D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CF76-2549-47C7-A38D-F7E2E0AE473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1132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1133</v>
      </c>
    </row>
    <row r="3" spans="1:25" ht="15.75" customHeight="1" x14ac:dyDescent="0.3">
      <c r="A3" s="7"/>
      <c r="B3" s="9" t="s">
        <v>4</v>
      </c>
      <c r="C3" s="8" t="s">
        <v>1220</v>
      </c>
      <c r="D3" s="8"/>
      <c r="E3" s="8" t="s">
        <v>1221</v>
      </c>
      <c r="F3" s="9"/>
      <c r="G3" s="9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1177</v>
      </c>
      <c r="C5" s="15" t="s">
        <v>117</v>
      </c>
      <c r="D5" s="16">
        <v>94</v>
      </c>
      <c r="E5" s="16">
        <v>10</v>
      </c>
      <c r="F5" s="40">
        <v>566</v>
      </c>
      <c r="G5" s="41">
        <v>56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208</v>
      </c>
      <c r="C6" s="19" t="s">
        <v>19</v>
      </c>
      <c r="D6" s="42">
        <v>92</v>
      </c>
      <c r="E6" s="20">
        <v>6</v>
      </c>
      <c r="F6" s="42">
        <v>562</v>
      </c>
      <c r="G6" s="43">
        <v>49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4">
        <v>6</v>
      </c>
      <c r="B7" s="19" t="s">
        <v>1165</v>
      </c>
      <c r="C7" s="19" t="s">
        <v>1166</v>
      </c>
      <c r="D7" s="42">
        <v>93</v>
      </c>
      <c r="E7" s="20">
        <v>9</v>
      </c>
      <c r="F7" s="42">
        <v>556</v>
      </c>
      <c r="G7" s="43">
        <v>45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10</v>
      </c>
      <c r="B8" s="19" t="s">
        <v>1196</v>
      </c>
      <c r="C8" s="19" t="s">
        <v>438</v>
      </c>
      <c r="D8" s="42">
        <v>93</v>
      </c>
      <c r="E8" s="20">
        <v>9</v>
      </c>
      <c r="F8" s="42">
        <v>555</v>
      </c>
      <c r="G8" s="43">
        <v>44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1167</v>
      </c>
      <c r="C9" s="19" t="s">
        <v>438</v>
      </c>
      <c r="D9" s="42">
        <v>89</v>
      </c>
      <c r="E9" s="20">
        <v>2</v>
      </c>
      <c r="F9" s="42">
        <v>553</v>
      </c>
      <c r="G9" s="43">
        <v>36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4">
        <v>2</v>
      </c>
      <c r="B10" s="19" t="s">
        <v>1183</v>
      </c>
      <c r="C10" s="19" t="s">
        <v>53</v>
      </c>
      <c r="D10" s="42">
        <v>92</v>
      </c>
      <c r="E10" s="20">
        <v>6</v>
      </c>
      <c r="F10" s="42">
        <v>544</v>
      </c>
      <c r="G10" s="43">
        <v>34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">
        <v>4</v>
      </c>
      <c r="B11" s="19" t="s">
        <v>1201</v>
      </c>
      <c r="C11" s="19" t="s">
        <v>184</v>
      </c>
      <c r="D11" s="42">
        <v>93</v>
      </c>
      <c r="E11" s="20">
        <v>9</v>
      </c>
      <c r="F11" s="42">
        <v>543</v>
      </c>
      <c r="G11" s="43">
        <v>30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8</v>
      </c>
      <c r="B12" s="19" t="s">
        <v>1059</v>
      </c>
      <c r="C12" s="19" t="s">
        <v>53</v>
      </c>
      <c r="D12" s="42">
        <v>90</v>
      </c>
      <c r="E12" s="20">
        <v>4</v>
      </c>
      <c r="F12" s="42">
        <v>529</v>
      </c>
      <c r="G12" s="43">
        <v>25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436</v>
      </c>
      <c r="C13" s="19" t="s">
        <v>126</v>
      </c>
      <c r="D13" s="42">
        <v>89</v>
      </c>
      <c r="E13" s="20">
        <v>2</v>
      </c>
      <c r="F13" s="42">
        <v>364</v>
      </c>
      <c r="G13" s="43">
        <v>17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5">
        <v>5</v>
      </c>
      <c r="B14" s="26" t="s">
        <v>1187</v>
      </c>
      <c r="C14" s="26" t="s">
        <v>184</v>
      </c>
      <c r="D14" s="46">
        <v>90</v>
      </c>
      <c r="E14" s="27">
        <v>4</v>
      </c>
      <c r="F14" s="46">
        <v>493</v>
      </c>
      <c r="G14" s="47">
        <v>11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6" t="s">
        <v>166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2:7" customFormat="1" ht="15.75" customHeight="1" x14ac:dyDescent="0.3">
      <c r="B17" s="4" t="s">
        <v>167</v>
      </c>
      <c r="C17" s="4"/>
      <c r="D17" s="4"/>
      <c r="E17" s="4"/>
      <c r="F17" s="4"/>
      <c r="G17" s="4"/>
    </row>
    <row r="18" spans="2:7" customFormat="1" ht="15.75" customHeight="1" x14ac:dyDescent="0.25"/>
    <row r="19" spans="2:7" customFormat="1" ht="15.75" customHeight="1" x14ac:dyDescent="0.25"/>
    <row r="20" spans="2:7" customFormat="1" ht="15.75" customHeight="1" x14ac:dyDescent="0.25"/>
    <row r="21" spans="2:7" customFormat="1" ht="15.75" customHeight="1" x14ac:dyDescent="0.25"/>
    <row r="22" spans="2:7" customFormat="1" ht="15.75" customHeight="1" x14ac:dyDescent="0.25"/>
    <row r="23" spans="2:7" customFormat="1" ht="15.75" customHeight="1" x14ac:dyDescent="0.25"/>
    <row r="24" spans="2:7" customFormat="1" ht="15.75" customHeight="1" x14ac:dyDescent="0.25"/>
    <row r="25" spans="2:7" customFormat="1" ht="15.75" customHeight="1" x14ac:dyDescent="0.25"/>
    <row r="26" spans="2:7" customFormat="1" ht="15.75" customHeight="1" x14ac:dyDescent="0.25"/>
    <row r="27" spans="2:7" customFormat="1" ht="15.75" customHeight="1" x14ac:dyDescent="0.25"/>
    <row r="28" spans="2:7" customFormat="1" ht="15.75" customHeight="1" x14ac:dyDescent="0.25"/>
    <row r="29" spans="2:7" customFormat="1" ht="15.75" customHeight="1" x14ac:dyDescent="0.25"/>
    <row r="30" spans="2:7" customFormat="1" ht="15.75" customHeight="1" x14ac:dyDescent="0.25"/>
    <row r="31" spans="2:7" customFormat="1" ht="15.75" customHeight="1" x14ac:dyDescent="0.25"/>
    <row r="32" spans="2:7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0FBB2A62-257F-4018-9EBE-59C6C9DF30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1B23-E2F3-45EB-88B2-6C824289860B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1222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1133</v>
      </c>
      <c r="J2" s="52">
        <v>2</v>
      </c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283</v>
      </c>
      <c r="B4" s="54"/>
      <c r="C4" s="55">
        <v>581</v>
      </c>
      <c r="D4" s="54"/>
      <c r="E4" s="56" t="s">
        <v>15</v>
      </c>
      <c r="F4" s="57">
        <f>SUM(F5:F7)</f>
        <v>580</v>
      </c>
      <c r="G4" s="58" t="s">
        <v>284</v>
      </c>
      <c r="H4" s="4" t="s">
        <v>1223</v>
      </c>
      <c r="J4" s="273">
        <v>573</v>
      </c>
      <c r="M4" s="4">
        <v>573</v>
      </c>
      <c r="N4"/>
    </row>
    <row r="5" spans="1:25" ht="15.75" customHeight="1" x14ac:dyDescent="0.3">
      <c r="A5" s="166" t="s">
        <v>1224</v>
      </c>
      <c r="B5" s="128"/>
      <c r="C5" s="129"/>
      <c r="D5" s="21">
        <v>99</v>
      </c>
      <c r="E5" s="21">
        <v>96</v>
      </c>
      <c r="F5" s="60">
        <f>SUM(D5:E5)</f>
        <v>195</v>
      </c>
      <c r="G5"/>
      <c r="N5"/>
    </row>
    <row r="6" spans="1:25" ht="15.75" customHeight="1" x14ac:dyDescent="0.3">
      <c r="A6" s="132" t="s">
        <v>1148</v>
      </c>
      <c r="B6" s="133"/>
      <c r="C6" s="134"/>
      <c r="D6" s="20">
        <v>94</v>
      </c>
      <c r="E6" s="20">
        <v>95</v>
      </c>
      <c r="F6" s="22">
        <f>SUM(D6:E6)</f>
        <v>189</v>
      </c>
      <c r="G6"/>
      <c r="N6"/>
    </row>
    <row r="7" spans="1:25" ht="15.75" customHeight="1" x14ac:dyDescent="0.3">
      <c r="A7" s="274" t="s">
        <v>1225</v>
      </c>
      <c r="B7" s="138"/>
      <c r="C7" s="139"/>
      <c r="D7" s="27">
        <v>99</v>
      </c>
      <c r="E7" s="27">
        <v>97</v>
      </c>
      <c r="F7" s="29">
        <f>SUM(D7:E7)</f>
        <v>196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53" t="s">
        <v>1226</v>
      </c>
      <c r="B9" s="54"/>
      <c r="C9" s="55">
        <v>568</v>
      </c>
      <c r="D9" s="54"/>
      <c r="E9" s="56" t="s">
        <v>15</v>
      </c>
      <c r="F9" s="57">
        <f>SUM(F10:F12)</f>
        <v>568</v>
      </c>
      <c r="G9" s="58" t="s">
        <v>284</v>
      </c>
      <c r="H9" s="53" t="s">
        <v>882</v>
      </c>
      <c r="I9" s="54"/>
      <c r="J9" s="55">
        <v>570</v>
      </c>
      <c r="K9" s="54"/>
      <c r="L9" s="56" t="s">
        <v>15</v>
      </c>
      <c r="M9" s="57">
        <f>SUM(M10:M12)</f>
        <v>374</v>
      </c>
      <c r="N9"/>
    </row>
    <row r="10" spans="1:25" ht="15.75" customHeight="1" x14ac:dyDescent="0.3">
      <c r="A10" s="166" t="s">
        <v>208</v>
      </c>
      <c r="B10" s="128"/>
      <c r="C10" s="129"/>
      <c r="D10" s="21">
        <v>93</v>
      </c>
      <c r="E10" s="21">
        <v>92</v>
      </c>
      <c r="F10" s="60">
        <f>SUM(D10:E10)</f>
        <v>185</v>
      </c>
      <c r="G10"/>
      <c r="H10" s="166" t="s">
        <v>1150</v>
      </c>
      <c r="I10" s="128"/>
      <c r="J10" s="129"/>
      <c r="K10" s="21" t="s">
        <v>189</v>
      </c>
      <c r="L10" s="21"/>
      <c r="M10" s="60">
        <f>SUM(K10:L10)</f>
        <v>0</v>
      </c>
      <c r="N10"/>
    </row>
    <row r="11" spans="1:25" ht="15.75" customHeight="1" x14ac:dyDescent="0.3">
      <c r="A11" s="132" t="s">
        <v>1149</v>
      </c>
      <c r="B11" s="133"/>
      <c r="C11" s="134"/>
      <c r="D11" s="20">
        <v>98</v>
      </c>
      <c r="E11" s="20">
        <v>93</v>
      </c>
      <c r="F11" s="22">
        <f>SUM(D11:E11)</f>
        <v>191</v>
      </c>
      <c r="G11"/>
      <c r="H11" s="132" t="s">
        <v>219</v>
      </c>
      <c r="I11" s="133"/>
      <c r="J11" s="134"/>
      <c r="K11" s="20">
        <v>94</v>
      </c>
      <c r="L11" s="20">
        <v>98</v>
      </c>
      <c r="M11" s="22">
        <f>SUM(K11:L11)</f>
        <v>192</v>
      </c>
      <c r="N11"/>
    </row>
    <row r="12" spans="1:25" ht="15.75" customHeight="1" x14ac:dyDescent="0.3">
      <c r="A12" s="137" t="s">
        <v>1144</v>
      </c>
      <c r="B12" s="138"/>
      <c r="C12" s="139"/>
      <c r="D12" s="27">
        <v>97</v>
      </c>
      <c r="E12" s="27">
        <v>95</v>
      </c>
      <c r="F12" s="29">
        <f>SUM(D12:E12)</f>
        <v>192</v>
      </c>
      <c r="G12"/>
      <c r="H12" s="137" t="s">
        <v>1170</v>
      </c>
      <c r="I12" s="138"/>
      <c r="J12" s="139"/>
      <c r="K12" s="27">
        <v>92</v>
      </c>
      <c r="L12" s="27">
        <v>90</v>
      </c>
      <c r="M12" s="29">
        <f>SUM(K12:L12)</f>
        <v>182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304</v>
      </c>
      <c r="B14" s="54"/>
      <c r="C14" s="55">
        <v>563</v>
      </c>
      <c r="D14" s="54"/>
      <c r="E14" s="56" t="s">
        <v>15</v>
      </c>
      <c r="F14" s="57">
        <f>SUM(F15:F17)</f>
        <v>557</v>
      </c>
      <c r="G14" s="58" t="s">
        <v>284</v>
      </c>
      <c r="H14" s="53" t="s">
        <v>1227</v>
      </c>
      <c r="I14" s="54"/>
      <c r="J14" s="55">
        <v>576</v>
      </c>
      <c r="K14" s="54"/>
      <c r="L14" s="56" t="s">
        <v>15</v>
      </c>
      <c r="M14" s="57">
        <f>SUM(M15:M17)</f>
        <v>579</v>
      </c>
      <c r="N14"/>
    </row>
    <row r="15" spans="1:25" ht="15.75" customHeight="1" x14ac:dyDescent="0.3">
      <c r="A15" s="166" t="s">
        <v>1083</v>
      </c>
      <c r="B15" s="128"/>
      <c r="C15" s="129"/>
      <c r="D15" s="21">
        <v>91</v>
      </c>
      <c r="E15" s="21">
        <v>92</v>
      </c>
      <c r="F15" s="60">
        <f>SUM(D15:E15)</f>
        <v>183</v>
      </c>
      <c r="G15"/>
      <c r="H15" s="166" t="s">
        <v>1138</v>
      </c>
      <c r="I15" s="128"/>
      <c r="J15" s="129"/>
      <c r="K15" s="21">
        <v>99</v>
      </c>
      <c r="L15" s="21">
        <v>97</v>
      </c>
      <c r="M15" s="60">
        <f>SUM(K15:L15)</f>
        <v>196</v>
      </c>
      <c r="N15"/>
    </row>
    <row r="16" spans="1:25" ht="15.75" customHeight="1" x14ac:dyDescent="0.3">
      <c r="A16" s="132" t="s">
        <v>174</v>
      </c>
      <c r="B16" s="133"/>
      <c r="C16" s="134"/>
      <c r="D16" s="20">
        <v>93</v>
      </c>
      <c r="E16" s="20">
        <v>97</v>
      </c>
      <c r="F16" s="22">
        <f>SUM(D16:E16)</f>
        <v>190</v>
      </c>
      <c r="G16"/>
      <c r="H16" s="132" t="s">
        <v>1139</v>
      </c>
      <c r="I16" s="133"/>
      <c r="J16" s="134"/>
      <c r="K16" s="20">
        <v>95</v>
      </c>
      <c r="L16" s="20">
        <v>95</v>
      </c>
      <c r="M16" s="22">
        <f>SUM(K16:L16)</f>
        <v>190</v>
      </c>
      <c r="N16"/>
    </row>
    <row r="17" spans="1:20" ht="15.75" customHeight="1" x14ac:dyDescent="0.3">
      <c r="A17" s="137" t="s">
        <v>1153</v>
      </c>
      <c r="B17" s="138"/>
      <c r="C17" s="139"/>
      <c r="D17" s="27">
        <v>92</v>
      </c>
      <c r="E17" s="271">
        <v>92</v>
      </c>
      <c r="F17" s="29">
        <f>SUM(D17:E17)</f>
        <v>184</v>
      </c>
      <c r="G17"/>
      <c r="H17" s="137" t="s">
        <v>116</v>
      </c>
      <c r="I17" s="138"/>
      <c r="J17" s="139"/>
      <c r="K17" s="27">
        <v>97</v>
      </c>
      <c r="L17" s="27">
        <v>96</v>
      </c>
      <c r="M17" s="29">
        <f>SUM(K17:L17)</f>
        <v>193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1228</v>
      </c>
      <c r="H20" s="59" t="s">
        <v>1227</v>
      </c>
      <c r="I20" s="21">
        <v>6</v>
      </c>
      <c r="J20" s="21">
        <v>6</v>
      </c>
      <c r="K20" s="21"/>
      <c r="L20" s="21"/>
      <c r="M20" s="21">
        <v>3490</v>
      </c>
      <c r="N20" s="60">
        <v>12</v>
      </c>
    </row>
    <row r="21" spans="1:20" ht="15.75" customHeight="1" x14ac:dyDescent="0.3">
      <c r="B21" s="68" t="s">
        <v>1229</v>
      </c>
      <c r="H21" s="69" t="s">
        <v>283</v>
      </c>
      <c r="I21" s="23">
        <v>6</v>
      </c>
      <c r="J21" s="23">
        <v>4</v>
      </c>
      <c r="K21" s="23"/>
      <c r="L21" s="23">
        <v>2</v>
      </c>
      <c r="M21" s="23">
        <v>3469</v>
      </c>
      <c r="N21" s="24">
        <v>8</v>
      </c>
    </row>
    <row r="22" spans="1:20" ht="15.75" customHeight="1" x14ac:dyDescent="0.3">
      <c r="B22" s="8" t="s">
        <v>298</v>
      </c>
      <c r="H22" s="61" t="s">
        <v>1223</v>
      </c>
      <c r="I22" s="20">
        <v>6</v>
      </c>
      <c r="J22" s="20">
        <v>3</v>
      </c>
      <c r="K22" s="20">
        <v>1</v>
      </c>
      <c r="L22" s="20">
        <v>2</v>
      </c>
      <c r="M22" s="20">
        <v>3438</v>
      </c>
      <c r="N22" s="22">
        <v>7</v>
      </c>
    </row>
    <row r="23" spans="1:20" ht="15.75" customHeight="1" x14ac:dyDescent="0.3">
      <c r="H23" s="61" t="s">
        <v>1226</v>
      </c>
      <c r="I23" s="20">
        <v>6</v>
      </c>
      <c r="J23" s="20">
        <v>3</v>
      </c>
      <c r="K23" s="20">
        <v>1</v>
      </c>
      <c r="L23" s="20">
        <v>2</v>
      </c>
      <c r="M23" s="20">
        <v>3435</v>
      </c>
      <c r="N23" s="22">
        <v>7</v>
      </c>
    </row>
    <row r="24" spans="1:20" ht="15.75" customHeight="1" x14ac:dyDescent="0.3">
      <c r="H24" s="61" t="s">
        <v>882</v>
      </c>
      <c r="I24" s="20">
        <v>6</v>
      </c>
      <c r="J24" s="20">
        <v>1</v>
      </c>
      <c r="K24" s="20"/>
      <c r="L24" s="20">
        <v>5</v>
      </c>
      <c r="M24" s="20">
        <v>3186</v>
      </c>
      <c r="N24" s="22">
        <v>2</v>
      </c>
    </row>
    <row r="25" spans="1:20" ht="15.75" customHeight="1" x14ac:dyDescent="0.3">
      <c r="H25" s="62" t="s">
        <v>304</v>
      </c>
      <c r="I25" s="27">
        <v>6</v>
      </c>
      <c r="J25" s="27"/>
      <c r="K25" s="27"/>
      <c r="L25" s="27">
        <v>6</v>
      </c>
      <c r="M25" s="27">
        <v>3164</v>
      </c>
      <c r="N25" s="29">
        <v>0</v>
      </c>
    </row>
    <row r="26" spans="1:20" ht="15.75" customHeight="1" x14ac:dyDescent="0.3">
      <c r="B26" s="85"/>
      <c r="C26" s="85"/>
      <c r="H26" s="275"/>
      <c r="I26" s="73"/>
      <c r="J26" s="73"/>
      <c r="K26" s="73"/>
      <c r="L26" s="73"/>
      <c r="M26" s="73"/>
      <c r="N26" s="73"/>
    </row>
    <row r="27" spans="1:20" ht="15.75" customHeight="1" x14ac:dyDescent="0.3">
      <c r="A27" s="71"/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71"/>
      <c r="M27" s="71"/>
      <c r="N27" s="71"/>
      <c r="P27" s="73"/>
    </row>
    <row r="28" spans="1:20" ht="15.75" customHeight="1" x14ac:dyDescent="0.3"/>
    <row r="29" spans="1:20" ht="15.75" customHeight="1" x14ac:dyDescent="0.3">
      <c r="A29" s="9" t="s">
        <v>7</v>
      </c>
      <c r="B29" s="9"/>
      <c r="C29" s="9"/>
      <c r="D29" s="9"/>
      <c r="E29" s="9"/>
      <c r="F29" s="9"/>
      <c r="N29" s="9"/>
      <c r="O29" s="9"/>
    </row>
    <row r="30" spans="1:20" ht="15.75" customHeight="1" x14ac:dyDescent="0.3">
      <c r="A30" s="53" t="s">
        <v>1230</v>
      </c>
      <c r="B30" s="54"/>
      <c r="C30" s="55">
        <v>548</v>
      </c>
      <c r="D30" s="54"/>
      <c r="E30" s="56" t="s">
        <v>15</v>
      </c>
      <c r="F30" s="57">
        <f>SUM(F31:F33)</f>
        <v>529</v>
      </c>
      <c r="G30" s="58" t="s">
        <v>284</v>
      </c>
      <c r="H30" t="s">
        <v>1231</v>
      </c>
      <c r="I30"/>
      <c r="J30" s="84">
        <v>550</v>
      </c>
      <c r="K30"/>
      <c r="L30"/>
      <c r="M30">
        <v>550</v>
      </c>
      <c r="N30"/>
      <c r="O30"/>
      <c r="P30"/>
      <c r="Q30"/>
      <c r="R30"/>
      <c r="S30"/>
      <c r="T30"/>
    </row>
    <row r="31" spans="1:20" ht="15.75" customHeight="1" x14ac:dyDescent="0.3">
      <c r="A31" s="166" t="s">
        <v>1232</v>
      </c>
      <c r="B31" s="128"/>
      <c r="C31" s="129"/>
      <c r="D31" s="276">
        <v>84</v>
      </c>
      <c r="E31" s="21">
        <v>85</v>
      </c>
      <c r="F31" s="60">
        <f>SUM(D31:E31)</f>
        <v>169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132" t="s">
        <v>1180</v>
      </c>
      <c r="B32" s="133"/>
      <c r="C32" s="134"/>
      <c r="D32" s="20">
        <v>93</v>
      </c>
      <c r="E32" s="20">
        <v>89</v>
      </c>
      <c r="F32" s="22">
        <f>SUM(D32:E32)</f>
        <v>182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137" t="s">
        <v>1188</v>
      </c>
      <c r="B33" s="138"/>
      <c r="C33" s="139"/>
      <c r="D33" s="27">
        <v>87</v>
      </c>
      <c r="E33" s="27">
        <v>91</v>
      </c>
      <c r="F33" s="29">
        <f>SUM(D33:E33)</f>
        <v>178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3" t="s">
        <v>1233</v>
      </c>
      <c r="B35" s="54"/>
      <c r="C35" s="55">
        <v>540</v>
      </c>
      <c r="D35" s="54"/>
      <c r="E35" s="56" t="s">
        <v>15</v>
      </c>
      <c r="F35" s="57">
        <f>SUM(F36:F38)</f>
        <v>544</v>
      </c>
      <c r="G35" s="58" t="s">
        <v>284</v>
      </c>
      <c r="H35" t="s">
        <v>1234</v>
      </c>
      <c r="I35"/>
      <c r="J35" s="84">
        <v>543</v>
      </c>
      <c r="K35"/>
      <c r="L35"/>
      <c r="M35">
        <v>543</v>
      </c>
      <c r="N35"/>
      <c r="O35"/>
      <c r="P35"/>
      <c r="Q35"/>
      <c r="R35"/>
      <c r="S35"/>
      <c r="T35"/>
    </row>
    <row r="36" spans="1:20" ht="15.75" customHeight="1" x14ac:dyDescent="0.3">
      <c r="A36" s="166" t="s">
        <v>179</v>
      </c>
      <c r="B36" s="128"/>
      <c r="C36" s="129"/>
      <c r="D36" s="21">
        <v>93</v>
      </c>
      <c r="E36" s="21">
        <v>92</v>
      </c>
      <c r="F36" s="60">
        <f>SUM(D36:E36)</f>
        <v>185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132" t="s">
        <v>1207</v>
      </c>
      <c r="B37" s="133"/>
      <c r="C37" s="134"/>
      <c r="D37" s="20">
        <v>91</v>
      </c>
      <c r="E37" s="20">
        <v>88</v>
      </c>
      <c r="F37" s="22">
        <f>SUM(D37:E37)</f>
        <v>179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137" t="s">
        <v>1179</v>
      </c>
      <c r="B38" s="138"/>
      <c r="C38" s="139"/>
      <c r="D38" s="27">
        <v>90</v>
      </c>
      <c r="E38" s="27">
        <v>90</v>
      </c>
      <c r="F38" s="29">
        <f>SUM(D38:E38)</f>
        <v>180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3" t="s">
        <v>1235</v>
      </c>
      <c r="B40" s="54"/>
      <c r="C40" s="55">
        <v>556</v>
      </c>
      <c r="D40" s="54"/>
      <c r="E40" s="56" t="s">
        <v>15</v>
      </c>
      <c r="F40" s="57">
        <f>SUM(F41:F43)</f>
        <v>564</v>
      </c>
      <c r="G40" s="58" t="s">
        <v>284</v>
      </c>
      <c r="H40" s="53" t="s">
        <v>1236</v>
      </c>
      <c r="I40" s="54"/>
      <c r="J40" s="55">
        <v>559</v>
      </c>
      <c r="K40" s="54"/>
      <c r="L40" s="56" t="s">
        <v>15</v>
      </c>
      <c r="M40" s="57">
        <f>SUM(M41:M43)</f>
        <v>560</v>
      </c>
      <c r="N40"/>
      <c r="O40"/>
      <c r="P40"/>
      <c r="Q40"/>
      <c r="R40"/>
      <c r="S40"/>
      <c r="T40"/>
    </row>
    <row r="41" spans="1:20" ht="15.75" customHeight="1" x14ac:dyDescent="0.3">
      <c r="A41" s="166" t="s">
        <v>1147</v>
      </c>
      <c r="B41" s="128"/>
      <c r="C41" s="129"/>
      <c r="D41" s="21">
        <v>97</v>
      </c>
      <c r="E41" s="21">
        <v>96</v>
      </c>
      <c r="F41" s="60">
        <f>SUM(D41:E41)</f>
        <v>193</v>
      </c>
      <c r="G41"/>
      <c r="H41" s="166" t="s">
        <v>1172</v>
      </c>
      <c r="I41" s="128"/>
      <c r="J41" s="129"/>
      <c r="K41" s="21">
        <v>96</v>
      </c>
      <c r="L41" s="21">
        <v>90</v>
      </c>
      <c r="M41" s="60">
        <f>SUM(K41:L41)</f>
        <v>186</v>
      </c>
      <c r="N41"/>
      <c r="O41"/>
      <c r="P41"/>
      <c r="Q41"/>
      <c r="R41"/>
      <c r="S41"/>
      <c r="T41"/>
    </row>
    <row r="42" spans="1:20" ht="15.75" customHeight="1" x14ac:dyDescent="0.3">
      <c r="A42" s="132" t="s">
        <v>1168</v>
      </c>
      <c r="B42" s="133"/>
      <c r="C42" s="134"/>
      <c r="D42" s="20">
        <v>93</v>
      </c>
      <c r="E42" s="20">
        <v>94</v>
      </c>
      <c r="F42" s="22">
        <f>SUM(D42:E42)</f>
        <v>187</v>
      </c>
      <c r="G42"/>
      <c r="H42" s="132" t="s">
        <v>1162</v>
      </c>
      <c r="I42" s="133"/>
      <c r="J42" s="134"/>
      <c r="K42" s="20">
        <v>91</v>
      </c>
      <c r="L42" s="20">
        <v>93</v>
      </c>
      <c r="M42" s="22">
        <f>SUM(K42:L42)</f>
        <v>184</v>
      </c>
      <c r="N42"/>
      <c r="O42"/>
      <c r="P42"/>
      <c r="Q42"/>
      <c r="R42"/>
      <c r="S42"/>
      <c r="T42"/>
    </row>
    <row r="43" spans="1:20" ht="15.75" customHeight="1" x14ac:dyDescent="0.3">
      <c r="A43" s="137" t="s">
        <v>1205</v>
      </c>
      <c r="B43" s="138"/>
      <c r="C43" s="139"/>
      <c r="D43" s="27">
        <v>91</v>
      </c>
      <c r="E43" s="27">
        <v>93</v>
      </c>
      <c r="F43" s="29">
        <f>SUM(D43:E43)</f>
        <v>184</v>
      </c>
      <c r="G43"/>
      <c r="H43" s="137" t="s">
        <v>1163</v>
      </c>
      <c r="I43" s="138"/>
      <c r="J43" s="139"/>
      <c r="K43" s="27">
        <v>96</v>
      </c>
      <c r="L43" s="27">
        <v>94</v>
      </c>
      <c r="M43" s="29">
        <f>SUM(K43:L43)</f>
        <v>190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7" t="s">
        <v>7</v>
      </c>
      <c r="I45" s="12" t="s">
        <v>291</v>
      </c>
      <c r="J45" s="12" t="s">
        <v>292</v>
      </c>
      <c r="K45" s="12" t="s">
        <v>293</v>
      </c>
      <c r="L45" s="12" t="s">
        <v>294</v>
      </c>
      <c r="M45" s="12" t="s">
        <v>14</v>
      </c>
      <c r="N45" s="13" t="s">
        <v>295</v>
      </c>
    </row>
    <row r="46" spans="1:20" ht="15.75" customHeight="1" x14ac:dyDescent="0.3">
      <c r="B46" s="8" t="s">
        <v>1237</v>
      </c>
      <c r="H46" s="74" t="s">
        <v>1235</v>
      </c>
      <c r="I46" s="75">
        <v>6</v>
      </c>
      <c r="J46" s="75">
        <v>5</v>
      </c>
      <c r="K46" s="75"/>
      <c r="L46" s="75">
        <v>1</v>
      </c>
      <c r="M46" s="75">
        <v>3345</v>
      </c>
      <c r="N46" s="76">
        <v>10</v>
      </c>
      <c r="O46"/>
      <c r="P46"/>
    </row>
    <row r="47" spans="1:20" ht="15.75" customHeight="1" x14ac:dyDescent="0.3">
      <c r="B47" s="68" t="s">
        <v>1238</v>
      </c>
      <c r="H47" s="77" t="s">
        <v>1230</v>
      </c>
      <c r="I47" s="78">
        <v>6</v>
      </c>
      <c r="J47" s="78">
        <v>3</v>
      </c>
      <c r="K47" s="78"/>
      <c r="L47" s="78">
        <v>3</v>
      </c>
      <c r="M47" s="78">
        <v>3241</v>
      </c>
      <c r="N47" s="79">
        <v>6</v>
      </c>
      <c r="O47"/>
      <c r="P47"/>
    </row>
    <row r="48" spans="1:20" ht="15.75" customHeight="1" x14ac:dyDescent="0.3">
      <c r="B48" s="8" t="s">
        <v>298</v>
      </c>
      <c r="H48" s="77" t="s">
        <v>1233</v>
      </c>
      <c r="I48" s="78">
        <v>6</v>
      </c>
      <c r="J48" s="78">
        <v>3</v>
      </c>
      <c r="K48" s="78"/>
      <c r="L48" s="78">
        <v>3</v>
      </c>
      <c r="M48" s="78">
        <v>3220</v>
      </c>
      <c r="N48" s="79">
        <v>6</v>
      </c>
      <c r="O48"/>
      <c r="P48"/>
    </row>
    <row r="49" spans="1:16" ht="15.75" customHeight="1" x14ac:dyDescent="0.3">
      <c r="H49" s="77" t="s">
        <v>1236</v>
      </c>
      <c r="I49" s="78">
        <v>6</v>
      </c>
      <c r="J49" s="78">
        <v>3</v>
      </c>
      <c r="K49" s="78"/>
      <c r="L49" s="78">
        <v>3</v>
      </c>
      <c r="M49" s="78">
        <v>2995</v>
      </c>
      <c r="N49" s="79">
        <v>6</v>
      </c>
      <c r="O49"/>
      <c r="P49"/>
    </row>
    <row r="50" spans="1:16" ht="15.75" customHeight="1" x14ac:dyDescent="0.3">
      <c r="H50" s="77" t="s">
        <v>1231</v>
      </c>
      <c r="I50" s="78">
        <v>6</v>
      </c>
      <c r="J50" s="78">
        <v>3</v>
      </c>
      <c r="K50" s="78"/>
      <c r="L50" s="78">
        <v>3</v>
      </c>
      <c r="M50" s="78">
        <v>2750</v>
      </c>
      <c r="N50" s="79">
        <v>6</v>
      </c>
      <c r="O50"/>
      <c r="P50"/>
    </row>
    <row r="51" spans="1:16" ht="15.75" customHeight="1" x14ac:dyDescent="0.3">
      <c r="H51" s="80" t="s">
        <v>1234</v>
      </c>
      <c r="I51" s="81">
        <v>6</v>
      </c>
      <c r="J51" s="81">
        <v>1</v>
      </c>
      <c r="K51" s="81"/>
      <c r="L51" s="81">
        <v>5</v>
      </c>
      <c r="M51" s="81">
        <v>3258</v>
      </c>
      <c r="N51" s="82">
        <v>2</v>
      </c>
      <c r="O51"/>
      <c r="P51"/>
    </row>
    <row r="52" spans="1:16" ht="15.75" customHeight="1" x14ac:dyDescent="0.3"/>
    <row r="53" spans="1:16" ht="15.75" customHeight="1" x14ac:dyDescent="0.3">
      <c r="A53" s="4" t="s">
        <v>1116</v>
      </c>
      <c r="E53" s="30"/>
      <c r="G53" s="83" t="s">
        <v>166</v>
      </c>
    </row>
    <row r="54" spans="1:16" ht="15.75" customHeight="1" x14ac:dyDescent="0.3">
      <c r="A54" s="4" t="s">
        <v>167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1D2DFF29-6A29-4912-B76C-BBBEBF8C83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B98B-9C64-4D0D-8053-5EB2519372D7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3" customWidth="1"/>
    <col min="2" max="3" width="20.7109375" style="183" customWidth="1"/>
    <col min="4" max="7" width="5" style="183" customWidth="1"/>
    <col min="8" max="8" width="1.7109375" style="183" customWidth="1"/>
    <col min="9" max="9" width="2.7109375" style="183" customWidth="1"/>
    <col min="10" max="11" width="20.7109375" style="183" customWidth="1"/>
    <col min="12" max="15" width="5" style="183" customWidth="1"/>
    <col min="16" max="16" width="5.140625" style="183" customWidth="1"/>
    <col min="17" max="25" width="12.85546875" style="183"/>
  </cols>
  <sheetData>
    <row r="1" spans="1:25" ht="18" x14ac:dyDescent="0.35">
      <c r="A1" s="277"/>
      <c r="B1" s="278" t="s">
        <v>1239</v>
      </c>
      <c r="C1" s="279"/>
      <c r="D1" s="181"/>
      <c r="E1" s="181"/>
      <c r="F1" s="181"/>
      <c r="G1" s="181"/>
      <c r="H1" s="181"/>
      <c r="I1" s="181"/>
      <c r="J1" s="181" t="s">
        <v>1</v>
      </c>
      <c r="K1" s="181"/>
      <c r="L1" s="181"/>
      <c r="M1" s="182"/>
      <c r="N1" s="181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.75" x14ac:dyDescent="0.3">
      <c r="A2" s="280"/>
      <c r="B2" s="281" t="s">
        <v>2</v>
      </c>
      <c r="C2" s="282"/>
      <c r="D2" s="283"/>
      <c r="E2" s="283"/>
      <c r="F2" s="282"/>
      <c r="G2" s="283"/>
      <c r="H2" s="283"/>
      <c r="I2" s="284" t="s">
        <v>1240</v>
      </c>
      <c r="J2" s="283"/>
      <c r="K2" s="283"/>
      <c r="L2" s="283"/>
      <c r="M2" s="282"/>
      <c r="N2" s="283"/>
    </row>
    <row r="3" spans="1:25" x14ac:dyDescent="0.3">
      <c r="A3" s="285"/>
      <c r="B3" s="286" t="s">
        <v>4</v>
      </c>
      <c r="C3" s="287" t="s">
        <v>1241</v>
      </c>
      <c r="D3" s="288"/>
      <c r="E3" s="289" t="s">
        <v>1242</v>
      </c>
      <c r="F3" s="286"/>
      <c r="G3" s="286"/>
      <c r="H3" s="290"/>
      <c r="I3" s="285"/>
      <c r="J3" s="286" t="s">
        <v>7</v>
      </c>
      <c r="K3" s="287" t="s">
        <v>1243</v>
      </c>
      <c r="L3" s="288"/>
      <c r="M3" s="289" t="s">
        <v>1244</v>
      </c>
      <c r="N3" s="286"/>
      <c r="O3" s="286"/>
    </row>
    <row r="4" spans="1:25" x14ac:dyDescent="0.3">
      <c r="A4" s="291">
        <v>1</v>
      </c>
      <c r="B4" s="292" t="s">
        <v>10</v>
      </c>
      <c r="C4" s="292" t="s">
        <v>11</v>
      </c>
      <c r="D4" s="293" t="s">
        <v>12</v>
      </c>
      <c r="E4" s="293" t="s">
        <v>13</v>
      </c>
      <c r="F4" s="293" t="s">
        <v>14</v>
      </c>
      <c r="G4" s="294" t="s">
        <v>15</v>
      </c>
      <c r="H4" s="283"/>
      <c r="I4" s="291">
        <v>1</v>
      </c>
      <c r="J4" s="292" t="s">
        <v>10</v>
      </c>
      <c r="K4" s="292" t="s">
        <v>11</v>
      </c>
      <c r="L4" s="293" t="s">
        <v>12</v>
      </c>
      <c r="M4" s="293" t="s">
        <v>13</v>
      </c>
      <c r="N4" s="293" t="s">
        <v>14</v>
      </c>
      <c r="O4" s="294" t="s">
        <v>15</v>
      </c>
    </row>
    <row r="5" spans="1:25" x14ac:dyDescent="0.3">
      <c r="A5" s="295">
        <v>4</v>
      </c>
      <c r="B5" s="197" t="s">
        <v>450</v>
      </c>
      <c r="C5" s="197" t="s">
        <v>108</v>
      </c>
      <c r="D5" s="296">
        <v>100</v>
      </c>
      <c r="E5" s="297">
        <v>9</v>
      </c>
      <c r="F5" s="298">
        <v>586</v>
      </c>
      <c r="G5" s="299">
        <v>50</v>
      </c>
      <c r="H5" s="300"/>
      <c r="I5" s="295">
        <v>6</v>
      </c>
      <c r="J5" s="197" t="s">
        <v>1245</v>
      </c>
      <c r="K5" s="197" t="s">
        <v>91</v>
      </c>
      <c r="L5" s="297">
        <v>91</v>
      </c>
      <c r="M5" s="297">
        <v>7</v>
      </c>
      <c r="N5" s="296">
        <v>557</v>
      </c>
      <c r="O5" s="199">
        <v>42</v>
      </c>
    </row>
    <row r="6" spans="1:25" x14ac:dyDescent="0.3">
      <c r="A6" s="301">
        <v>1</v>
      </c>
      <c r="B6" s="201" t="s">
        <v>1246</v>
      </c>
      <c r="C6" s="201" t="s">
        <v>1146</v>
      </c>
      <c r="D6" s="302">
        <v>97</v>
      </c>
      <c r="E6" s="303">
        <v>7</v>
      </c>
      <c r="F6" s="202">
        <v>585</v>
      </c>
      <c r="G6" s="204">
        <v>48</v>
      </c>
      <c r="H6" s="283"/>
      <c r="I6" s="301">
        <v>4</v>
      </c>
      <c r="J6" s="201" t="s">
        <v>772</v>
      </c>
      <c r="K6" s="201" t="s">
        <v>160</v>
      </c>
      <c r="L6" s="304">
        <v>90</v>
      </c>
      <c r="M6" s="303">
        <v>6</v>
      </c>
      <c r="N6" s="305">
        <v>554</v>
      </c>
      <c r="O6" s="306">
        <v>41</v>
      </c>
    </row>
    <row r="7" spans="1:25" ht="15.75" customHeight="1" x14ac:dyDescent="0.3">
      <c r="A7" s="301">
        <v>3</v>
      </c>
      <c r="B7" s="201" t="s">
        <v>1247</v>
      </c>
      <c r="C7" s="201" t="s">
        <v>264</v>
      </c>
      <c r="D7" s="304">
        <v>97</v>
      </c>
      <c r="E7" s="303">
        <v>7</v>
      </c>
      <c r="F7" s="305">
        <v>580</v>
      </c>
      <c r="G7" s="306">
        <v>44</v>
      </c>
      <c r="H7" s="300"/>
      <c r="I7" s="301">
        <v>7</v>
      </c>
      <c r="J7" s="201" t="s">
        <v>749</v>
      </c>
      <c r="K7" s="201" t="s">
        <v>719</v>
      </c>
      <c r="L7" s="202">
        <v>98</v>
      </c>
      <c r="M7" s="303">
        <v>9</v>
      </c>
      <c r="N7" s="202">
        <v>561</v>
      </c>
      <c r="O7" s="204">
        <v>38</v>
      </c>
      <c r="P7" s="300"/>
      <c r="Q7" s="300"/>
      <c r="R7" s="300"/>
      <c r="S7" s="300"/>
      <c r="T7" s="300"/>
      <c r="U7" s="300"/>
      <c r="V7" s="300"/>
      <c r="W7" s="300"/>
      <c r="X7" s="300"/>
      <c r="Y7" s="300"/>
    </row>
    <row r="8" spans="1:25" ht="15.75" customHeight="1" x14ac:dyDescent="0.3">
      <c r="A8" s="301">
        <v>2</v>
      </c>
      <c r="B8" s="201" t="s">
        <v>1248</v>
      </c>
      <c r="C8" s="201" t="s">
        <v>91</v>
      </c>
      <c r="D8" s="302">
        <v>98</v>
      </c>
      <c r="E8" s="303">
        <v>8</v>
      </c>
      <c r="F8" s="304">
        <v>578</v>
      </c>
      <c r="G8" s="307">
        <v>41</v>
      </c>
      <c r="H8" s="300"/>
      <c r="I8" s="301">
        <v>3</v>
      </c>
      <c r="J8" s="201" t="s">
        <v>920</v>
      </c>
      <c r="K8" s="201" t="s">
        <v>193</v>
      </c>
      <c r="L8" s="304">
        <v>96</v>
      </c>
      <c r="M8" s="303">
        <v>8</v>
      </c>
      <c r="N8" s="305">
        <v>553</v>
      </c>
      <c r="O8" s="306">
        <v>37</v>
      </c>
      <c r="P8" s="300"/>
      <c r="Q8" s="300"/>
      <c r="R8" s="300"/>
      <c r="S8" s="300"/>
      <c r="T8" s="300"/>
      <c r="U8" s="300"/>
      <c r="X8" s="300"/>
      <c r="Y8" s="300"/>
    </row>
    <row r="9" spans="1:25" x14ac:dyDescent="0.3">
      <c r="A9" s="301">
        <v>9</v>
      </c>
      <c r="B9" s="201" t="s">
        <v>1249</v>
      </c>
      <c r="C9" s="201" t="s">
        <v>508</v>
      </c>
      <c r="D9" s="202">
        <v>97</v>
      </c>
      <c r="E9" s="303">
        <v>7</v>
      </c>
      <c r="F9" s="202">
        <v>577</v>
      </c>
      <c r="G9" s="204">
        <v>38</v>
      </c>
      <c r="H9" s="283"/>
      <c r="I9" s="301">
        <v>1</v>
      </c>
      <c r="J9" s="201" t="s">
        <v>731</v>
      </c>
      <c r="K9" s="201" t="s">
        <v>719</v>
      </c>
      <c r="L9" s="302">
        <v>86</v>
      </c>
      <c r="M9" s="303">
        <v>2</v>
      </c>
      <c r="N9" s="202">
        <v>552</v>
      </c>
      <c r="O9" s="204">
        <v>35</v>
      </c>
      <c r="V9" s="300"/>
      <c r="W9" s="300"/>
    </row>
    <row r="10" spans="1:25" x14ac:dyDescent="0.3">
      <c r="A10" s="301">
        <v>8</v>
      </c>
      <c r="B10" s="201" t="s">
        <v>1121</v>
      </c>
      <c r="C10" s="201" t="s">
        <v>71</v>
      </c>
      <c r="D10" s="202">
        <v>92</v>
      </c>
      <c r="E10" s="303">
        <v>3</v>
      </c>
      <c r="F10" s="202">
        <v>561</v>
      </c>
      <c r="G10" s="204">
        <v>25</v>
      </c>
      <c r="H10" s="283"/>
      <c r="I10" s="301">
        <v>8</v>
      </c>
      <c r="J10" s="201" t="s">
        <v>1250</v>
      </c>
      <c r="K10" s="201" t="s">
        <v>438</v>
      </c>
      <c r="L10" s="202">
        <v>90</v>
      </c>
      <c r="M10" s="303">
        <v>6</v>
      </c>
      <c r="N10" s="202">
        <v>542</v>
      </c>
      <c r="O10" s="204">
        <v>30</v>
      </c>
    </row>
    <row r="11" spans="1:25" x14ac:dyDescent="0.3">
      <c r="A11" s="301">
        <v>6</v>
      </c>
      <c r="B11" s="201" t="s">
        <v>1251</v>
      </c>
      <c r="C11" s="201" t="s">
        <v>438</v>
      </c>
      <c r="D11" s="302">
        <v>96</v>
      </c>
      <c r="E11" s="303">
        <v>4</v>
      </c>
      <c r="F11" s="304">
        <v>564</v>
      </c>
      <c r="G11" s="307">
        <v>24</v>
      </c>
      <c r="I11" s="301">
        <v>9</v>
      </c>
      <c r="J11" s="201" t="s">
        <v>1252</v>
      </c>
      <c r="K11" s="201" t="s">
        <v>193</v>
      </c>
      <c r="L11" s="202" t="s">
        <v>189</v>
      </c>
      <c r="M11" s="303">
        <v>0</v>
      </c>
      <c r="N11" s="202">
        <v>373</v>
      </c>
      <c r="O11" s="204">
        <v>28</v>
      </c>
    </row>
    <row r="12" spans="1:25" x14ac:dyDescent="0.3">
      <c r="A12" s="301">
        <v>7</v>
      </c>
      <c r="B12" s="201" t="s">
        <v>1253</v>
      </c>
      <c r="C12" s="201" t="s">
        <v>438</v>
      </c>
      <c r="D12" s="202" t="s">
        <v>137</v>
      </c>
      <c r="E12" s="303">
        <v>0</v>
      </c>
      <c r="F12" s="202">
        <v>94</v>
      </c>
      <c r="G12" s="204">
        <v>3</v>
      </c>
      <c r="I12" s="301">
        <v>2</v>
      </c>
      <c r="J12" s="201" t="s">
        <v>983</v>
      </c>
      <c r="K12" s="201" t="s">
        <v>27</v>
      </c>
      <c r="L12" s="302">
        <v>88</v>
      </c>
      <c r="M12" s="303">
        <v>4</v>
      </c>
      <c r="N12" s="304">
        <v>447</v>
      </c>
      <c r="O12" s="204">
        <v>19</v>
      </c>
    </row>
    <row r="13" spans="1:25" x14ac:dyDescent="0.3">
      <c r="A13" s="308">
        <v>5</v>
      </c>
      <c r="B13" s="208" t="s">
        <v>1254</v>
      </c>
      <c r="C13" s="208" t="s">
        <v>719</v>
      </c>
      <c r="D13" s="309" t="s">
        <v>189</v>
      </c>
      <c r="E13" s="310">
        <v>0</v>
      </c>
      <c r="F13" s="311">
        <v>0</v>
      </c>
      <c r="G13" s="312">
        <v>0</v>
      </c>
      <c r="I13" s="308">
        <v>5</v>
      </c>
      <c r="J13" s="208" t="s">
        <v>393</v>
      </c>
      <c r="K13" s="208" t="s">
        <v>121</v>
      </c>
      <c r="L13" s="309">
        <v>88</v>
      </c>
      <c r="M13" s="310">
        <v>4</v>
      </c>
      <c r="N13" s="311">
        <v>522</v>
      </c>
      <c r="O13" s="211">
        <v>16</v>
      </c>
    </row>
    <row r="15" spans="1:25" x14ac:dyDescent="0.3">
      <c r="A15" s="285"/>
      <c r="B15" s="286" t="s">
        <v>46</v>
      </c>
      <c r="C15" s="287" t="s">
        <v>1255</v>
      </c>
      <c r="D15" s="288"/>
      <c r="E15" s="289" t="s">
        <v>1256</v>
      </c>
      <c r="F15" s="286"/>
      <c r="G15" s="286"/>
      <c r="I15" s="285"/>
      <c r="J15" s="286" t="s">
        <v>49</v>
      </c>
      <c r="K15" s="287" t="s">
        <v>1257</v>
      </c>
      <c r="L15" s="288"/>
      <c r="M15" s="289" t="s">
        <v>1174</v>
      </c>
      <c r="N15" s="286"/>
      <c r="O15" s="286"/>
    </row>
    <row r="16" spans="1:25" x14ac:dyDescent="0.3">
      <c r="A16" s="291">
        <v>1</v>
      </c>
      <c r="B16" s="292" t="s">
        <v>10</v>
      </c>
      <c r="C16" s="292" t="s">
        <v>11</v>
      </c>
      <c r="D16" s="293" t="s">
        <v>12</v>
      </c>
      <c r="E16" s="293" t="s">
        <v>13</v>
      </c>
      <c r="F16" s="293" t="s">
        <v>14</v>
      </c>
      <c r="G16" s="294" t="s">
        <v>15</v>
      </c>
      <c r="I16" s="291">
        <v>1</v>
      </c>
      <c r="J16" s="292" t="s">
        <v>10</v>
      </c>
      <c r="K16" s="292" t="s">
        <v>11</v>
      </c>
      <c r="L16" s="293" t="s">
        <v>12</v>
      </c>
      <c r="M16" s="293" t="s">
        <v>13</v>
      </c>
      <c r="N16" s="293" t="s">
        <v>14</v>
      </c>
      <c r="O16" s="294" t="s">
        <v>15</v>
      </c>
    </row>
    <row r="17" spans="1:15" x14ac:dyDescent="0.3">
      <c r="A17" s="196">
        <v>6</v>
      </c>
      <c r="B17" s="197" t="s">
        <v>912</v>
      </c>
      <c r="C17" s="197" t="s">
        <v>506</v>
      </c>
      <c r="D17" s="198">
        <v>88</v>
      </c>
      <c r="E17" s="297">
        <v>6</v>
      </c>
      <c r="F17" s="198">
        <v>557</v>
      </c>
      <c r="G17" s="199">
        <v>46</v>
      </c>
      <c r="I17" s="295">
        <v>5</v>
      </c>
      <c r="J17" s="197" t="s">
        <v>850</v>
      </c>
      <c r="K17" s="197" t="s">
        <v>27</v>
      </c>
      <c r="L17" s="198">
        <v>94</v>
      </c>
      <c r="M17" s="297">
        <v>9</v>
      </c>
      <c r="N17" s="198">
        <v>563</v>
      </c>
      <c r="O17" s="199">
        <v>51</v>
      </c>
    </row>
    <row r="18" spans="1:15" x14ac:dyDescent="0.3">
      <c r="A18" s="200">
        <v>2</v>
      </c>
      <c r="B18" s="201" t="s">
        <v>1258</v>
      </c>
      <c r="C18" s="201" t="s">
        <v>91</v>
      </c>
      <c r="D18" s="202">
        <v>88</v>
      </c>
      <c r="E18" s="303">
        <v>6</v>
      </c>
      <c r="F18" s="202">
        <v>556</v>
      </c>
      <c r="G18" s="204">
        <v>42</v>
      </c>
      <c r="I18" s="200">
        <v>8</v>
      </c>
      <c r="J18" s="201" t="s">
        <v>1259</v>
      </c>
      <c r="K18" s="201" t="s">
        <v>438</v>
      </c>
      <c r="L18" s="202">
        <v>91</v>
      </c>
      <c r="M18" s="303">
        <v>7</v>
      </c>
      <c r="N18" s="202">
        <v>551</v>
      </c>
      <c r="O18" s="204">
        <v>40</v>
      </c>
    </row>
    <row r="19" spans="1:15" x14ac:dyDescent="0.3">
      <c r="A19" s="301">
        <v>9</v>
      </c>
      <c r="B19" s="201" t="s">
        <v>1260</v>
      </c>
      <c r="C19" s="201" t="s">
        <v>121</v>
      </c>
      <c r="D19" s="202">
        <v>93</v>
      </c>
      <c r="E19" s="303">
        <v>9</v>
      </c>
      <c r="F19" s="202">
        <v>554</v>
      </c>
      <c r="G19" s="204">
        <v>39</v>
      </c>
      <c r="I19" s="301">
        <v>7</v>
      </c>
      <c r="J19" s="201" t="s">
        <v>610</v>
      </c>
      <c r="K19" s="201" t="s">
        <v>193</v>
      </c>
      <c r="L19" s="202">
        <v>94</v>
      </c>
      <c r="M19" s="303">
        <v>9</v>
      </c>
      <c r="N19" s="202">
        <v>542</v>
      </c>
      <c r="O19" s="204">
        <v>33</v>
      </c>
    </row>
    <row r="20" spans="1:15" x14ac:dyDescent="0.3">
      <c r="A20" s="301">
        <v>7</v>
      </c>
      <c r="B20" s="201" t="s">
        <v>182</v>
      </c>
      <c r="C20" s="201" t="s">
        <v>148</v>
      </c>
      <c r="D20" s="202">
        <v>89</v>
      </c>
      <c r="E20" s="303">
        <v>7</v>
      </c>
      <c r="F20" s="202">
        <v>546</v>
      </c>
      <c r="G20" s="204">
        <v>37</v>
      </c>
      <c r="I20" s="200">
        <v>6</v>
      </c>
      <c r="J20" s="201" t="s">
        <v>1261</v>
      </c>
      <c r="K20" s="201" t="s">
        <v>121</v>
      </c>
      <c r="L20" s="202">
        <v>85</v>
      </c>
      <c r="M20" s="303">
        <v>1</v>
      </c>
      <c r="N20" s="202">
        <v>544</v>
      </c>
      <c r="O20" s="204">
        <v>32</v>
      </c>
    </row>
    <row r="21" spans="1:15" x14ac:dyDescent="0.3">
      <c r="A21" s="200">
        <v>8</v>
      </c>
      <c r="B21" s="201" t="s">
        <v>1262</v>
      </c>
      <c r="C21" s="201" t="s">
        <v>241</v>
      </c>
      <c r="D21" s="202">
        <v>90</v>
      </c>
      <c r="E21" s="303">
        <v>8</v>
      </c>
      <c r="F21" s="202">
        <v>461</v>
      </c>
      <c r="G21" s="204">
        <v>35</v>
      </c>
      <c r="I21" s="301">
        <v>1</v>
      </c>
      <c r="J21" s="201" t="s">
        <v>1263</v>
      </c>
      <c r="K21" s="201" t="s">
        <v>154</v>
      </c>
      <c r="L21" s="302">
        <v>90</v>
      </c>
      <c r="M21" s="303">
        <v>6</v>
      </c>
      <c r="N21" s="202">
        <v>543</v>
      </c>
      <c r="O21" s="204">
        <v>32</v>
      </c>
    </row>
    <row r="22" spans="1:15" x14ac:dyDescent="0.3">
      <c r="A22" s="301">
        <v>5</v>
      </c>
      <c r="B22" s="201" t="s">
        <v>159</v>
      </c>
      <c r="C22" s="201" t="s">
        <v>160</v>
      </c>
      <c r="D22" s="202">
        <v>80</v>
      </c>
      <c r="E22" s="303">
        <v>2</v>
      </c>
      <c r="F22" s="202">
        <v>532</v>
      </c>
      <c r="G22" s="204">
        <v>25</v>
      </c>
      <c r="I22" s="301">
        <v>3</v>
      </c>
      <c r="J22" s="201" t="s">
        <v>1264</v>
      </c>
      <c r="K22" s="201" t="s">
        <v>154</v>
      </c>
      <c r="L22" s="202">
        <v>86</v>
      </c>
      <c r="M22" s="303">
        <v>2</v>
      </c>
      <c r="N22" s="202">
        <v>540</v>
      </c>
      <c r="O22" s="204">
        <v>30</v>
      </c>
    </row>
    <row r="23" spans="1:15" x14ac:dyDescent="0.3">
      <c r="A23" s="200">
        <v>4</v>
      </c>
      <c r="B23" s="201" t="s">
        <v>1265</v>
      </c>
      <c r="C23" s="201" t="s">
        <v>75</v>
      </c>
      <c r="D23" s="202">
        <v>82</v>
      </c>
      <c r="E23" s="303">
        <v>3</v>
      </c>
      <c r="F23" s="202">
        <v>529</v>
      </c>
      <c r="G23" s="204">
        <v>25</v>
      </c>
      <c r="I23" s="301">
        <v>9</v>
      </c>
      <c r="J23" s="201" t="s">
        <v>720</v>
      </c>
      <c r="K23" s="201" t="s">
        <v>17</v>
      </c>
      <c r="L23" s="202">
        <v>89</v>
      </c>
      <c r="M23" s="303">
        <v>4</v>
      </c>
      <c r="N23" s="202">
        <v>535</v>
      </c>
      <c r="O23" s="204">
        <v>26</v>
      </c>
    </row>
    <row r="24" spans="1:15" x14ac:dyDescent="0.3">
      <c r="A24" s="301">
        <v>1</v>
      </c>
      <c r="B24" s="201" t="s">
        <v>745</v>
      </c>
      <c r="C24" s="201" t="s">
        <v>719</v>
      </c>
      <c r="D24" s="302">
        <v>88</v>
      </c>
      <c r="E24" s="303">
        <v>6</v>
      </c>
      <c r="F24" s="202">
        <v>526</v>
      </c>
      <c r="G24" s="204">
        <v>24</v>
      </c>
      <c r="I24" s="200">
        <v>4</v>
      </c>
      <c r="J24" s="201" t="s">
        <v>818</v>
      </c>
      <c r="K24" s="201" t="s">
        <v>160</v>
      </c>
      <c r="L24" s="202">
        <v>88</v>
      </c>
      <c r="M24" s="303">
        <v>3</v>
      </c>
      <c r="N24" s="202">
        <v>536</v>
      </c>
      <c r="O24" s="204">
        <v>25</v>
      </c>
    </row>
    <row r="25" spans="1:15" x14ac:dyDescent="0.3">
      <c r="A25" s="308">
        <v>3</v>
      </c>
      <c r="B25" s="208" t="s">
        <v>1266</v>
      </c>
      <c r="C25" s="208" t="s">
        <v>154</v>
      </c>
      <c r="D25" s="209" t="s">
        <v>189</v>
      </c>
      <c r="E25" s="310">
        <v>0</v>
      </c>
      <c r="F25" s="209">
        <v>441</v>
      </c>
      <c r="G25" s="211">
        <v>14</v>
      </c>
      <c r="I25" s="207">
        <v>2</v>
      </c>
      <c r="J25" s="208" t="s">
        <v>729</v>
      </c>
      <c r="K25" s="208" t="s">
        <v>719</v>
      </c>
      <c r="L25" s="209">
        <v>90</v>
      </c>
      <c r="M25" s="310">
        <v>6</v>
      </c>
      <c r="N25" s="209">
        <v>525</v>
      </c>
      <c r="O25" s="211">
        <v>21</v>
      </c>
    </row>
    <row r="27" spans="1:15" x14ac:dyDescent="0.3">
      <c r="A27" s="285"/>
      <c r="B27" s="286" t="s">
        <v>79</v>
      </c>
      <c r="C27" s="287" t="s">
        <v>1267</v>
      </c>
      <c r="D27" s="288"/>
      <c r="E27" s="289" t="s">
        <v>1268</v>
      </c>
      <c r="F27" s="286"/>
      <c r="G27" s="286"/>
      <c r="I27" s="285"/>
      <c r="J27" s="286" t="s">
        <v>82</v>
      </c>
      <c r="K27" s="287" t="s">
        <v>1269</v>
      </c>
      <c r="L27" s="288"/>
      <c r="M27" s="289" t="s">
        <v>1270</v>
      </c>
      <c r="N27" s="286"/>
      <c r="O27" s="286"/>
    </row>
    <row r="28" spans="1:15" x14ac:dyDescent="0.3">
      <c r="A28" s="291">
        <v>1</v>
      </c>
      <c r="B28" s="292" t="s">
        <v>10</v>
      </c>
      <c r="C28" s="292" t="s">
        <v>11</v>
      </c>
      <c r="D28" s="293" t="s">
        <v>12</v>
      </c>
      <c r="E28" s="293" t="s">
        <v>13</v>
      </c>
      <c r="F28" s="293" t="s">
        <v>14</v>
      </c>
      <c r="G28" s="294" t="s">
        <v>15</v>
      </c>
      <c r="I28" s="291">
        <v>1</v>
      </c>
      <c r="J28" s="292" t="s">
        <v>10</v>
      </c>
      <c r="K28" s="292" t="s">
        <v>11</v>
      </c>
      <c r="L28" s="293" t="s">
        <v>12</v>
      </c>
      <c r="M28" s="293" t="s">
        <v>13</v>
      </c>
      <c r="N28" s="293" t="s">
        <v>14</v>
      </c>
      <c r="O28" s="294" t="s">
        <v>15</v>
      </c>
    </row>
    <row r="29" spans="1:15" x14ac:dyDescent="0.3">
      <c r="A29" s="295">
        <v>3</v>
      </c>
      <c r="B29" s="197" t="s">
        <v>953</v>
      </c>
      <c r="C29" s="197" t="s">
        <v>443</v>
      </c>
      <c r="D29" s="198">
        <v>88</v>
      </c>
      <c r="E29" s="297">
        <v>6</v>
      </c>
      <c r="F29" s="198">
        <v>542</v>
      </c>
      <c r="G29" s="199">
        <v>44</v>
      </c>
      <c r="I29" s="295">
        <v>3</v>
      </c>
      <c r="J29" s="197" t="s">
        <v>1271</v>
      </c>
      <c r="K29" s="197" t="s">
        <v>438</v>
      </c>
      <c r="L29" s="198">
        <v>86</v>
      </c>
      <c r="M29" s="297">
        <v>6</v>
      </c>
      <c r="N29" s="198">
        <v>545</v>
      </c>
      <c r="O29" s="199">
        <v>49</v>
      </c>
    </row>
    <row r="30" spans="1:15" x14ac:dyDescent="0.3">
      <c r="A30" s="301">
        <v>9</v>
      </c>
      <c r="B30" s="201" t="s">
        <v>1272</v>
      </c>
      <c r="C30" s="201" t="s">
        <v>508</v>
      </c>
      <c r="D30" s="202">
        <v>84</v>
      </c>
      <c r="E30" s="303">
        <v>3</v>
      </c>
      <c r="F30" s="202">
        <v>534</v>
      </c>
      <c r="G30" s="204">
        <v>39</v>
      </c>
      <c r="I30" s="301">
        <v>1</v>
      </c>
      <c r="J30" s="201" t="s">
        <v>125</v>
      </c>
      <c r="K30" s="201" t="s">
        <v>126</v>
      </c>
      <c r="L30" s="302">
        <v>92</v>
      </c>
      <c r="M30" s="303">
        <v>9</v>
      </c>
      <c r="N30" s="202">
        <v>543</v>
      </c>
      <c r="O30" s="204">
        <v>46</v>
      </c>
    </row>
    <row r="31" spans="1:15" x14ac:dyDescent="0.3">
      <c r="A31" s="200">
        <v>6</v>
      </c>
      <c r="B31" s="201" t="s">
        <v>1273</v>
      </c>
      <c r="C31" s="201" t="s">
        <v>1274</v>
      </c>
      <c r="D31" s="202">
        <v>90</v>
      </c>
      <c r="E31" s="303">
        <v>7</v>
      </c>
      <c r="F31" s="202">
        <v>529</v>
      </c>
      <c r="G31" s="204">
        <v>35</v>
      </c>
      <c r="I31" s="301">
        <v>5</v>
      </c>
      <c r="J31" s="201" t="s">
        <v>44</v>
      </c>
      <c r="K31" s="201" t="s">
        <v>508</v>
      </c>
      <c r="L31" s="202">
        <v>88</v>
      </c>
      <c r="M31" s="303">
        <v>8</v>
      </c>
      <c r="N31" s="202">
        <v>533</v>
      </c>
      <c r="O31" s="204">
        <v>41</v>
      </c>
    </row>
    <row r="32" spans="1:15" x14ac:dyDescent="0.3">
      <c r="A32" s="301">
        <v>5</v>
      </c>
      <c r="B32" s="201" t="s">
        <v>240</v>
      </c>
      <c r="C32" s="201" t="s">
        <v>241</v>
      </c>
      <c r="D32" s="202">
        <v>94</v>
      </c>
      <c r="E32" s="303">
        <v>9</v>
      </c>
      <c r="F32" s="202">
        <v>537</v>
      </c>
      <c r="G32" s="204">
        <v>33</v>
      </c>
      <c r="I32" s="200">
        <v>8</v>
      </c>
      <c r="J32" s="201" t="s">
        <v>1275</v>
      </c>
      <c r="K32" s="201" t="s">
        <v>430</v>
      </c>
      <c r="L32" s="202">
        <v>85</v>
      </c>
      <c r="M32" s="303">
        <v>5</v>
      </c>
      <c r="N32" s="202">
        <v>527</v>
      </c>
      <c r="O32" s="204">
        <v>38</v>
      </c>
    </row>
    <row r="33" spans="1:15" x14ac:dyDescent="0.3">
      <c r="A33" s="200">
        <v>4</v>
      </c>
      <c r="B33" s="201" t="s">
        <v>739</v>
      </c>
      <c r="C33" s="201" t="s">
        <v>27</v>
      </c>
      <c r="D33" s="202">
        <v>88</v>
      </c>
      <c r="E33" s="303">
        <v>6</v>
      </c>
      <c r="F33" s="202">
        <v>534</v>
      </c>
      <c r="G33" s="204">
        <v>32</v>
      </c>
      <c r="I33" s="200">
        <v>2</v>
      </c>
      <c r="J33" s="201" t="s">
        <v>666</v>
      </c>
      <c r="K33" s="201" t="s">
        <v>160</v>
      </c>
      <c r="L33" s="202">
        <v>84</v>
      </c>
      <c r="M33" s="303">
        <v>4</v>
      </c>
      <c r="N33" s="202">
        <v>522</v>
      </c>
      <c r="O33" s="204">
        <v>35</v>
      </c>
    </row>
    <row r="34" spans="1:15" x14ac:dyDescent="0.3">
      <c r="A34" s="200">
        <v>2</v>
      </c>
      <c r="B34" s="201" t="s">
        <v>639</v>
      </c>
      <c r="C34" s="201" t="s">
        <v>640</v>
      </c>
      <c r="D34" s="202">
        <v>91</v>
      </c>
      <c r="E34" s="303">
        <v>8</v>
      </c>
      <c r="F34" s="202">
        <v>519</v>
      </c>
      <c r="G34" s="204">
        <v>31</v>
      </c>
      <c r="I34" s="301">
        <v>9</v>
      </c>
      <c r="J34" s="201" t="s">
        <v>243</v>
      </c>
      <c r="K34" s="201" t="s">
        <v>154</v>
      </c>
      <c r="L34" s="202">
        <v>88</v>
      </c>
      <c r="M34" s="303">
        <v>8</v>
      </c>
      <c r="N34" s="202">
        <v>521</v>
      </c>
      <c r="O34" s="204">
        <v>30</v>
      </c>
    </row>
    <row r="35" spans="1:15" x14ac:dyDescent="0.3">
      <c r="A35" s="301">
        <v>7</v>
      </c>
      <c r="B35" s="201" t="s">
        <v>1276</v>
      </c>
      <c r="C35" s="201" t="s">
        <v>438</v>
      </c>
      <c r="D35" s="202">
        <v>86</v>
      </c>
      <c r="E35" s="303">
        <v>4</v>
      </c>
      <c r="F35" s="202">
        <v>528</v>
      </c>
      <c r="G35" s="204">
        <v>30</v>
      </c>
      <c r="I35" s="200">
        <v>4</v>
      </c>
      <c r="J35" s="201" t="s">
        <v>1277</v>
      </c>
      <c r="K35" s="201" t="s">
        <v>438</v>
      </c>
      <c r="L35" s="202" t="s">
        <v>189</v>
      </c>
      <c r="M35" s="303">
        <v>0</v>
      </c>
      <c r="N35" s="202">
        <v>439</v>
      </c>
      <c r="O35" s="204">
        <v>27</v>
      </c>
    </row>
    <row r="36" spans="1:15" x14ac:dyDescent="0.3">
      <c r="A36" s="200">
        <v>8</v>
      </c>
      <c r="B36" s="201" t="s">
        <v>209</v>
      </c>
      <c r="C36" s="201" t="s">
        <v>148</v>
      </c>
      <c r="D36" s="202">
        <v>81</v>
      </c>
      <c r="E36" s="303">
        <v>1</v>
      </c>
      <c r="F36" s="202">
        <v>522</v>
      </c>
      <c r="G36" s="204">
        <v>25</v>
      </c>
      <c r="I36" s="200">
        <v>6</v>
      </c>
      <c r="J36" s="201" t="s">
        <v>1278</v>
      </c>
      <c r="K36" s="201" t="s">
        <v>1274</v>
      </c>
      <c r="L36" s="202">
        <v>81</v>
      </c>
      <c r="M36" s="303">
        <v>3</v>
      </c>
      <c r="N36" s="202">
        <v>499</v>
      </c>
      <c r="O36" s="204">
        <v>23</v>
      </c>
    </row>
    <row r="37" spans="1:15" x14ac:dyDescent="0.3">
      <c r="A37" s="308">
        <v>1</v>
      </c>
      <c r="B37" s="208" t="s">
        <v>1279</v>
      </c>
      <c r="C37" s="208" t="s">
        <v>438</v>
      </c>
      <c r="D37" s="309">
        <v>83</v>
      </c>
      <c r="E37" s="310">
        <v>2</v>
      </c>
      <c r="F37" s="209">
        <v>518</v>
      </c>
      <c r="G37" s="211">
        <v>21</v>
      </c>
      <c r="I37" s="308">
        <v>7</v>
      </c>
      <c r="J37" s="208" t="s">
        <v>1012</v>
      </c>
      <c r="K37" s="208" t="s">
        <v>508</v>
      </c>
      <c r="L37" s="209" t="s">
        <v>189</v>
      </c>
      <c r="M37" s="310">
        <v>0</v>
      </c>
      <c r="N37" s="209">
        <v>0</v>
      </c>
      <c r="O37" s="211">
        <v>0</v>
      </c>
    </row>
    <row r="39" spans="1:15" x14ac:dyDescent="0.3">
      <c r="A39" s="285"/>
      <c r="B39" s="286" t="s">
        <v>109</v>
      </c>
      <c r="C39" s="287" t="s">
        <v>1280</v>
      </c>
      <c r="D39" s="288"/>
      <c r="E39" s="289" t="s">
        <v>1281</v>
      </c>
      <c r="F39" s="286"/>
      <c r="G39" s="286"/>
      <c r="I39" s="285"/>
      <c r="J39" s="286" t="s">
        <v>112</v>
      </c>
      <c r="K39" s="287" t="s">
        <v>1282</v>
      </c>
      <c r="L39" s="288"/>
      <c r="M39" s="289" t="s">
        <v>1283</v>
      </c>
      <c r="N39" s="286"/>
      <c r="O39" s="286"/>
    </row>
    <row r="40" spans="1:15" x14ac:dyDescent="0.3">
      <c r="A40" s="291">
        <v>1</v>
      </c>
      <c r="B40" s="292" t="s">
        <v>10</v>
      </c>
      <c r="C40" s="292" t="s">
        <v>11</v>
      </c>
      <c r="D40" s="293" t="s">
        <v>12</v>
      </c>
      <c r="E40" s="293" t="s">
        <v>13</v>
      </c>
      <c r="F40" s="293" t="s">
        <v>14</v>
      </c>
      <c r="G40" s="294" t="s">
        <v>15</v>
      </c>
      <c r="I40" s="291">
        <v>1</v>
      </c>
      <c r="J40" s="292" t="s">
        <v>10</v>
      </c>
      <c r="K40" s="292" t="s">
        <v>11</v>
      </c>
      <c r="L40" s="293" t="s">
        <v>12</v>
      </c>
      <c r="M40" s="293" t="s">
        <v>13</v>
      </c>
      <c r="N40" s="293" t="s">
        <v>14</v>
      </c>
      <c r="O40" s="294" t="s">
        <v>15</v>
      </c>
    </row>
    <row r="41" spans="1:15" x14ac:dyDescent="0.3">
      <c r="A41" s="295">
        <v>3</v>
      </c>
      <c r="B41" s="197" t="s">
        <v>1284</v>
      </c>
      <c r="C41" s="197" t="s">
        <v>443</v>
      </c>
      <c r="D41" s="198">
        <v>81</v>
      </c>
      <c r="E41" s="297">
        <v>3</v>
      </c>
      <c r="F41" s="198">
        <v>532</v>
      </c>
      <c r="G41" s="199">
        <v>41</v>
      </c>
      <c r="I41" s="196">
        <v>6</v>
      </c>
      <c r="J41" s="197" t="s">
        <v>480</v>
      </c>
      <c r="K41" s="197" t="s">
        <v>430</v>
      </c>
      <c r="L41" s="198">
        <v>86</v>
      </c>
      <c r="M41" s="297">
        <v>6</v>
      </c>
      <c r="N41" s="198">
        <v>531</v>
      </c>
      <c r="O41" s="199">
        <v>44</v>
      </c>
    </row>
    <row r="42" spans="1:15" x14ac:dyDescent="0.3">
      <c r="A42" s="301">
        <v>7</v>
      </c>
      <c r="B42" s="201" t="s">
        <v>962</v>
      </c>
      <c r="C42" s="201" t="s">
        <v>506</v>
      </c>
      <c r="D42" s="202">
        <v>86</v>
      </c>
      <c r="E42" s="303">
        <v>5</v>
      </c>
      <c r="F42" s="202">
        <v>535</v>
      </c>
      <c r="G42" s="204">
        <v>39</v>
      </c>
      <c r="I42" s="200">
        <v>2</v>
      </c>
      <c r="J42" s="201" t="s">
        <v>87</v>
      </c>
      <c r="K42" s="201" t="s">
        <v>27</v>
      </c>
      <c r="L42" s="202">
        <v>80</v>
      </c>
      <c r="M42" s="303">
        <v>3</v>
      </c>
      <c r="N42" s="202">
        <v>526</v>
      </c>
      <c r="O42" s="204">
        <v>39</v>
      </c>
    </row>
    <row r="43" spans="1:15" x14ac:dyDescent="0.3">
      <c r="A43" s="301">
        <v>1</v>
      </c>
      <c r="B43" s="201" t="s">
        <v>1285</v>
      </c>
      <c r="C43" s="201" t="s">
        <v>438</v>
      </c>
      <c r="D43" s="302">
        <v>90</v>
      </c>
      <c r="E43" s="303">
        <v>6</v>
      </c>
      <c r="F43" s="202">
        <v>537</v>
      </c>
      <c r="G43" s="204">
        <v>38</v>
      </c>
      <c r="I43" s="301">
        <v>9</v>
      </c>
      <c r="J43" s="201" t="s">
        <v>978</v>
      </c>
      <c r="K43" s="201" t="s">
        <v>154</v>
      </c>
      <c r="L43" s="202">
        <v>90</v>
      </c>
      <c r="M43" s="303">
        <v>9</v>
      </c>
      <c r="N43" s="202">
        <v>523</v>
      </c>
      <c r="O43" s="204">
        <v>36</v>
      </c>
    </row>
    <row r="44" spans="1:15" x14ac:dyDescent="0.3">
      <c r="A44" s="301">
        <v>5</v>
      </c>
      <c r="B44" s="201" t="s">
        <v>405</v>
      </c>
      <c r="C44" s="201" t="s">
        <v>622</v>
      </c>
      <c r="D44" s="202">
        <v>93</v>
      </c>
      <c r="E44" s="303">
        <v>8</v>
      </c>
      <c r="F44" s="202">
        <v>530</v>
      </c>
      <c r="G44" s="204">
        <v>35</v>
      </c>
      <c r="I44" s="301">
        <v>3</v>
      </c>
      <c r="J44" s="201" t="s">
        <v>1286</v>
      </c>
      <c r="K44" s="201" t="s">
        <v>193</v>
      </c>
      <c r="L44" s="202">
        <v>88</v>
      </c>
      <c r="M44" s="303">
        <v>7</v>
      </c>
      <c r="N44" s="202">
        <v>521</v>
      </c>
      <c r="O44" s="204">
        <v>36</v>
      </c>
    </row>
    <row r="45" spans="1:15" x14ac:dyDescent="0.3">
      <c r="A45" s="301">
        <v>9</v>
      </c>
      <c r="B45" s="201" t="s">
        <v>967</v>
      </c>
      <c r="C45" s="201" t="s">
        <v>508</v>
      </c>
      <c r="D45" s="202" t="s">
        <v>189</v>
      </c>
      <c r="E45" s="303">
        <v>0</v>
      </c>
      <c r="F45" s="202">
        <v>445</v>
      </c>
      <c r="G45" s="204">
        <v>35</v>
      </c>
      <c r="I45" s="200">
        <v>4</v>
      </c>
      <c r="J45" s="201" t="s">
        <v>1017</v>
      </c>
      <c r="K45" s="201" t="s">
        <v>506</v>
      </c>
      <c r="L45" s="202">
        <v>75</v>
      </c>
      <c r="M45" s="303">
        <v>2</v>
      </c>
      <c r="N45" s="202">
        <v>512</v>
      </c>
      <c r="O45" s="204">
        <v>34</v>
      </c>
    </row>
    <row r="46" spans="1:15" x14ac:dyDescent="0.3">
      <c r="A46" s="200">
        <v>6</v>
      </c>
      <c r="B46" s="201" t="s">
        <v>1287</v>
      </c>
      <c r="C46" s="201" t="s">
        <v>430</v>
      </c>
      <c r="D46" s="202">
        <v>92</v>
      </c>
      <c r="E46" s="303">
        <v>7</v>
      </c>
      <c r="F46" s="202">
        <v>448</v>
      </c>
      <c r="G46" s="204">
        <v>31</v>
      </c>
      <c r="I46" s="200">
        <v>8</v>
      </c>
      <c r="J46" s="201" t="s">
        <v>1288</v>
      </c>
      <c r="K46" s="201" t="s">
        <v>438</v>
      </c>
      <c r="L46" s="202">
        <v>90</v>
      </c>
      <c r="M46" s="303">
        <v>9</v>
      </c>
      <c r="N46" s="202">
        <v>521</v>
      </c>
      <c r="O46" s="204">
        <v>33</v>
      </c>
    </row>
    <row r="47" spans="1:15" x14ac:dyDescent="0.3">
      <c r="A47" s="200">
        <v>8</v>
      </c>
      <c r="B47" s="201" t="s">
        <v>1289</v>
      </c>
      <c r="C47" s="201" t="s">
        <v>154</v>
      </c>
      <c r="D47" s="202">
        <v>83</v>
      </c>
      <c r="E47" s="303">
        <v>4</v>
      </c>
      <c r="F47" s="202">
        <v>516</v>
      </c>
      <c r="G47" s="204">
        <v>30</v>
      </c>
      <c r="I47" s="301">
        <v>5</v>
      </c>
      <c r="J47" s="201" t="s">
        <v>1015</v>
      </c>
      <c r="K47" s="201" t="s">
        <v>506</v>
      </c>
      <c r="L47" s="202">
        <v>85</v>
      </c>
      <c r="M47" s="303">
        <v>5</v>
      </c>
      <c r="N47" s="202">
        <v>514</v>
      </c>
      <c r="O47" s="204">
        <v>28</v>
      </c>
    </row>
    <row r="48" spans="1:15" x14ac:dyDescent="0.3">
      <c r="A48" s="200">
        <v>2</v>
      </c>
      <c r="B48" s="201" t="s">
        <v>844</v>
      </c>
      <c r="C48" s="201" t="s">
        <v>71</v>
      </c>
      <c r="D48" s="202">
        <v>95</v>
      </c>
      <c r="E48" s="303">
        <v>9</v>
      </c>
      <c r="F48" s="202">
        <v>519</v>
      </c>
      <c r="G48" s="204">
        <v>25</v>
      </c>
      <c r="I48" s="301">
        <v>1</v>
      </c>
      <c r="J48" s="201" t="s">
        <v>997</v>
      </c>
      <c r="K48" s="201" t="s">
        <v>508</v>
      </c>
      <c r="L48" s="302">
        <v>83</v>
      </c>
      <c r="M48" s="303">
        <v>4</v>
      </c>
      <c r="N48" s="202">
        <v>503</v>
      </c>
      <c r="O48" s="204">
        <v>26</v>
      </c>
    </row>
    <row r="49" spans="1:15" x14ac:dyDescent="0.3">
      <c r="A49" s="207">
        <v>4</v>
      </c>
      <c r="B49" s="208" t="s">
        <v>1290</v>
      </c>
      <c r="C49" s="208" t="s">
        <v>508</v>
      </c>
      <c r="D49" s="209">
        <v>69</v>
      </c>
      <c r="E49" s="310">
        <v>2</v>
      </c>
      <c r="F49" s="209">
        <v>454</v>
      </c>
      <c r="G49" s="211">
        <v>9</v>
      </c>
      <c r="I49" s="308">
        <v>7</v>
      </c>
      <c r="J49" s="208" t="s">
        <v>1045</v>
      </c>
      <c r="K49" s="208" t="s">
        <v>430</v>
      </c>
      <c r="L49" s="209" t="s">
        <v>189</v>
      </c>
      <c r="M49" s="310">
        <v>0</v>
      </c>
      <c r="N49" s="209">
        <v>0</v>
      </c>
      <c r="O49" s="211">
        <v>0</v>
      </c>
    </row>
    <row r="51" spans="1:15" x14ac:dyDescent="0.3">
      <c r="A51" s="285"/>
      <c r="B51" s="286" t="s">
        <v>138</v>
      </c>
      <c r="C51" s="287" t="s">
        <v>1291</v>
      </c>
      <c r="D51" s="288"/>
      <c r="E51" s="289" t="s">
        <v>1292</v>
      </c>
      <c r="F51" s="286"/>
      <c r="G51" s="286"/>
      <c r="I51" s="285"/>
      <c r="J51" s="286" t="s">
        <v>141</v>
      </c>
      <c r="K51" s="287" t="s">
        <v>1293</v>
      </c>
      <c r="L51" s="288"/>
      <c r="M51" s="289" t="s">
        <v>1294</v>
      </c>
      <c r="N51" s="286"/>
      <c r="O51" s="286"/>
    </row>
    <row r="52" spans="1:15" x14ac:dyDescent="0.3">
      <c r="A52" s="291">
        <v>1</v>
      </c>
      <c r="B52" s="292" t="s">
        <v>10</v>
      </c>
      <c r="C52" s="292" t="s">
        <v>11</v>
      </c>
      <c r="D52" s="293" t="s">
        <v>12</v>
      </c>
      <c r="E52" s="293" t="s">
        <v>13</v>
      </c>
      <c r="F52" s="293" t="s">
        <v>14</v>
      </c>
      <c r="G52" s="294" t="s">
        <v>15</v>
      </c>
      <c r="I52" s="291">
        <v>1</v>
      </c>
      <c r="J52" s="292" t="s">
        <v>10</v>
      </c>
      <c r="K52" s="292" t="s">
        <v>11</v>
      </c>
      <c r="L52" s="293" t="s">
        <v>12</v>
      </c>
      <c r="M52" s="293" t="s">
        <v>13</v>
      </c>
      <c r="N52" s="293" t="s">
        <v>14</v>
      </c>
      <c r="O52" s="294" t="s">
        <v>15</v>
      </c>
    </row>
    <row r="53" spans="1:15" x14ac:dyDescent="0.3">
      <c r="A53" s="295">
        <v>9</v>
      </c>
      <c r="B53" s="197" t="s">
        <v>549</v>
      </c>
      <c r="C53" s="197" t="s">
        <v>19</v>
      </c>
      <c r="D53" s="198">
        <v>89</v>
      </c>
      <c r="E53" s="297">
        <v>8</v>
      </c>
      <c r="F53" s="198">
        <v>533</v>
      </c>
      <c r="G53" s="199">
        <v>47</v>
      </c>
      <c r="I53" s="295">
        <v>5</v>
      </c>
      <c r="J53" s="197" t="s">
        <v>708</v>
      </c>
      <c r="K53" s="197" t="s">
        <v>27</v>
      </c>
      <c r="L53" s="198">
        <v>88</v>
      </c>
      <c r="M53" s="297">
        <v>7</v>
      </c>
      <c r="N53" s="198">
        <v>532</v>
      </c>
      <c r="O53" s="199">
        <v>48</v>
      </c>
    </row>
    <row r="54" spans="1:15" x14ac:dyDescent="0.3">
      <c r="A54" s="200">
        <v>4</v>
      </c>
      <c r="B54" s="201" t="s">
        <v>1295</v>
      </c>
      <c r="C54" s="201" t="s">
        <v>154</v>
      </c>
      <c r="D54" s="202">
        <v>87</v>
      </c>
      <c r="E54" s="303">
        <v>7</v>
      </c>
      <c r="F54" s="202">
        <v>521</v>
      </c>
      <c r="G54" s="204">
        <v>44</v>
      </c>
      <c r="I54" s="301">
        <v>9</v>
      </c>
      <c r="J54" s="201" t="s">
        <v>1296</v>
      </c>
      <c r="K54" s="201" t="s">
        <v>160</v>
      </c>
      <c r="L54" s="202">
        <v>91</v>
      </c>
      <c r="M54" s="303">
        <v>8</v>
      </c>
      <c r="N54" s="202">
        <v>529</v>
      </c>
      <c r="O54" s="204">
        <v>42</v>
      </c>
    </row>
    <row r="55" spans="1:15" x14ac:dyDescent="0.3">
      <c r="A55" s="200">
        <v>8</v>
      </c>
      <c r="B55" s="201" t="s">
        <v>1297</v>
      </c>
      <c r="C55" s="201" t="s">
        <v>193</v>
      </c>
      <c r="D55" s="202">
        <v>90</v>
      </c>
      <c r="E55" s="303">
        <v>9</v>
      </c>
      <c r="F55" s="202">
        <v>519</v>
      </c>
      <c r="G55" s="204">
        <v>42</v>
      </c>
      <c r="I55" s="301">
        <v>3</v>
      </c>
      <c r="J55" s="201" t="s">
        <v>964</v>
      </c>
      <c r="K55" s="201" t="s">
        <v>86</v>
      </c>
      <c r="L55" s="202">
        <v>92</v>
      </c>
      <c r="M55" s="303">
        <v>9</v>
      </c>
      <c r="N55" s="202">
        <v>520</v>
      </c>
      <c r="O55" s="204">
        <v>41</v>
      </c>
    </row>
    <row r="56" spans="1:15" x14ac:dyDescent="0.3">
      <c r="A56" s="301">
        <v>7</v>
      </c>
      <c r="B56" s="201" t="s">
        <v>1298</v>
      </c>
      <c r="C56" s="201" t="s">
        <v>121</v>
      </c>
      <c r="D56" s="202">
        <v>83</v>
      </c>
      <c r="E56" s="303">
        <v>5</v>
      </c>
      <c r="F56" s="202">
        <v>517</v>
      </c>
      <c r="G56" s="204">
        <v>42</v>
      </c>
      <c r="I56" s="200">
        <v>4</v>
      </c>
      <c r="J56" s="201" t="s">
        <v>1299</v>
      </c>
      <c r="K56" s="201" t="s">
        <v>91</v>
      </c>
      <c r="L56" s="202">
        <v>82</v>
      </c>
      <c r="M56" s="303">
        <v>3</v>
      </c>
      <c r="N56" s="202">
        <v>515</v>
      </c>
      <c r="O56" s="204">
        <v>39</v>
      </c>
    </row>
    <row r="57" spans="1:15" x14ac:dyDescent="0.3">
      <c r="A57" s="200">
        <v>6</v>
      </c>
      <c r="B57" s="201" t="s">
        <v>1300</v>
      </c>
      <c r="C57" s="201" t="s">
        <v>108</v>
      </c>
      <c r="D57" s="202">
        <v>82</v>
      </c>
      <c r="E57" s="303">
        <v>3</v>
      </c>
      <c r="F57" s="202">
        <v>496</v>
      </c>
      <c r="G57" s="204">
        <v>29</v>
      </c>
      <c r="I57" s="301">
        <v>1</v>
      </c>
      <c r="J57" s="201" t="s">
        <v>1301</v>
      </c>
      <c r="K57" s="201" t="s">
        <v>686</v>
      </c>
      <c r="L57" s="302">
        <v>87</v>
      </c>
      <c r="M57" s="303">
        <v>6</v>
      </c>
      <c r="N57" s="202">
        <v>502</v>
      </c>
      <c r="O57" s="204">
        <v>27</v>
      </c>
    </row>
    <row r="58" spans="1:15" x14ac:dyDescent="0.3">
      <c r="A58" s="301">
        <v>3</v>
      </c>
      <c r="B58" s="201" t="s">
        <v>938</v>
      </c>
      <c r="C58" s="201" t="s">
        <v>86</v>
      </c>
      <c r="D58" s="202">
        <v>85</v>
      </c>
      <c r="E58" s="303">
        <v>6</v>
      </c>
      <c r="F58" s="202">
        <v>339</v>
      </c>
      <c r="G58" s="204">
        <v>22</v>
      </c>
      <c r="I58" s="200">
        <v>6</v>
      </c>
      <c r="J58" s="201" t="s">
        <v>961</v>
      </c>
      <c r="K58" s="201" t="s">
        <v>27</v>
      </c>
      <c r="L58" s="202">
        <v>82</v>
      </c>
      <c r="M58" s="303">
        <v>3</v>
      </c>
      <c r="N58" s="202">
        <v>501</v>
      </c>
      <c r="O58" s="204">
        <v>27</v>
      </c>
    </row>
    <row r="59" spans="1:15" x14ac:dyDescent="0.3">
      <c r="A59" s="301">
        <v>1</v>
      </c>
      <c r="B59" s="201" t="s">
        <v>1302</v>
      </c>
      <c r="C59" s="201" t="s">
        <v>71</v>
      </c>
      <c r="D59" s="302">
        <v>76</v>
      </c>
      <c r="E59" s="303">
        <v>2</v>
      </c>
      <c r="F59" s="202">
        <v>476</v>
      </c>
      <c r="G59" s="204">
        <v>21</v>
      </c>
      <c r="I59" s="200">
        <v>2</v>
      </c>
      <c r="J59" s="201" t="s">
        <v>208</v>
      </c>
      <c r="K59" s="201" t="s">
        <v>19</v>
      </c>
      <c r="L59" s="202">
        <v>83</v>
      </c>
      <c r="M59" s="303">
        <v>4</v>
      </c>
      <c r="N59" s="202">
        <v>482</v>
      </c>
      <c r="O59" s="204">
        <v>23</v>
      </c>
    </row>
    <row r="60" spans="1:15" x14ac:dyDescent="0.3">
      <c r="A60" s="200">
        <v>2</v>
      </c>
      <c r="B60" s="201" t="s">
        <v>665</v>
      </c>
      <c r="C60" s="201" t="s">
        <v>508</v>
      </c>
      <c r="D60" s="202">
        <v>83</v>
      </c>
      <c r="E60" s="303">
        <v>5</v>
      </c>
      <c r="F60" s="202">
        <v>481</v>
      </c>
      <c r="G60" s="204">
        <v>19</v>
      </c>
      <c r="I60" s="200">
        <v>8</v>
      </c>
      <c r="J60" s="201" t="s">
        <v>1303</v>
      </c>
      <c r="K60" s="201" t="s">
        <v>1274</v>
      </c>
      <c r="L60" s="202">
        <v>87</v>
      </c>
      <c r="M60" s="303">
        <v>6</v>
      </c>
      <c r="N60" s="202">
        <v>488</v>
      </c>
      <c r="O60" s="204">
        <v>22</v>
      </c>
    </row>
    <row r="61" spans="1:15" x14ac:dyDescent="0.3">
      <c r="A61" s="308">
        <v>5</v>
      </c>
      <c r="B61" s="208" t="s">
        <v>1304</v>
      </c>
      <c r="C61" s="208" t="s">
        <v>848</v>
      </c>
      <c r="D61" s="209">
        <v>76</v>
      </c>
      <c r="E61" s="310">
        <v>2</v>
      </c>
      <c r="F61" s="209">
        <v>304</v>
      </c>
      <c r="G61" s="211">
        <v>8</v>
      </c>
      <c r="I61" s="308">
        <v>7</v>
      </c>
      <c r="J61" s="208" t="s">
        <v>1305</v>
      </c>
      <c r="K61" s="208" t="s">
        <v>17</v>
      </c>
      <c r="L61" s="209" t="s">
        <v>189</v>
      </c>
      <c r="M61" s="310">
        <v>0</v>
      </c>
      <c r="N61" s="209">
        <v>85</v>
      </c>
      <c r="O61" s="211">
        <v>6</v>
      </c>
    </row>
    <row r="63" spans="1:15" x14ac:dyDescent="0.3">
      <c r="B63" s="300" t="s">
        <v>1306</v>
      </c>
      <c r="C63" s="300"/>
      <c r="D63" s="300"/>
      <c r="E63" s="300"/>
      <c r="F63" s="313" t="s">
        <v>166</v>
      </c>
      <c r="G63" s="300"/>
    </row>
    <row r="64" spans="1:15" x14ac:dyDescent="0.3">
      <c r="B64" s="300" t="s">
        <v>167</v>
      </c>
      <c r="C64" s="300"/>
      <c r="D64" s="300"/>
      <c r="E64" s="300"/>
      <c r="F64" s="300"/>
      <c r="G64" s="300"/>
    </row>
  </sheetData>
  <hyperlinks>
    <hyperlink ref="B2" location="'Index'!A3" tooltip="Go to the Index sheet" display="á" xr:uid="{FBB56BD7-D46E-4FD0-A5E7-D8085320E24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855E-C058-485A-B7E7-FEA4B626026B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3" customWidth="1"/>
    <col min="2" max="3" width="20.7109375" style="73" customWidth="1"/>
    <col min="4" max="7" width="5" style="73" customWidth="1"/>
    <col min="8" max="8" width="1.7109375" style="73" customWidth="1"/>
    <col min="9" max="9" width="2.7109375" style="73" customWidth="1"/>
    <col min="10" max="11" width="20.7109375" style="73" customWidth="1"/>
    <col min="12" max="15" width="5" style="73" customWidth="1"/>
    <col min="16" max="16" width="5.140625" style="73" customWidth="1"/>
    <col min="17" max="25" width="12.85546875" style="73"/>
  </cols>
  <sheetData>
    <row r="1" spans="1:25" ht="18" x14ac:dyDescent="0.35">
      <c r="A1" s="314"/>
      <c r="B1" s="315" t="s">
        <v>1239</v>
      </c>
      <c r="C1" s="316"/>
      <c r="D1" s="3"/>
      <c r="E1" s="3"/>
      <c r="F1" s="3"/>
      <c r="G1" s="3"/>
      <c r="H1" s="3"/>
      <c r="I1" s="3"/>
      <c r="J1" s="3" t="s">
        <v>1</v>
      </c>
      <c r="K1" s="3"/>
      <c r="L1" s="3"/>
      <c r="M1" s="317"/>
      <c r="N1" s="3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25" ht="18.75" x14ac:dyDescent="0.3">
      <c r="A2" s="318"/>
      <c r="B2" s="319" t="s">
        <v>2</v>
      </c>
      <c r="C2" s="320"/>
      <c r="D2" s="321"/>
      <c r="E2" s="321"/>
      <c r="F2" s="320"/>
      <c r="G2" s="321"/>
      <c r="H2" s="322"/>
      <c r="I2" s="323" t="s">
        <v>1307</v>
      </c>
      <c r="J2" s="321"/>
      <c r="K2" s="321"/>
      <c r="L2" s="321"/>
      <c r="M2" s="320"/>
      <c r="N2" s="321"/>
    </row>
    <row r="3" spans="1:25" x14ac:dyDescent="0.3">
      <c r="A3" s="324"/>
      <c r="B3" s="325" t="s">
        <v>168</v>
      </c>
      <c r="C3" s="326" t="s">
        <v>1308</v>
      </c>
      <c r="D3" s="327"/>
      <c r="E3" s="327" t="s">
        <v>1309</v>
      </c>
      <c r="F3" s="328"/>
      <c r="G3" s="328"/>
      <c r="H3"/>
      <c r="I3" s="324"/>
      <c r="J3" s="325" t="s">
        <v>171</v>
      </c>
      <c r="K3" s="326" t="s">
        <v>1310</v>
      </c>
      <c r="L3" s="327"/>
      <c r="M3" s="327" t="s">
        <v>1311</v>
      </c>
      <c r="N3" s="328"/>
      <c r="O3" s="328"/>
      <c r="P3"/>
      <c r="Q3"/>
      <c r="R3"/>
      <c r="S3"/>
      <c r="T3"/>
      <c r="U3"/>
      <c r="V3"/>
      <c r="W3"/>
      <c r="X3"/>
      <c r="Y3"/>
    </row>
    <row r="4" spans="1:25" x14ac:dyDescent="0.3">
      <c r="A4" s="329">
        <v>1</v>
      </c>
      <c r="B4" s="330" t="s">
        <v>10</v>
      </c>
      <c r="C4" s="330" t="s">
        <v>11</v>
      </c>
      <c r="D4" s="331" t="s">
        <v>12</v>
      </c>
      <c r="E4" s="331" t="s">
        <v>13</v>
      </c>
      <c r="F4" s="331" t="s">
        <v>14</v>
      </c>
      <c r="G4" s="332" t="s">
        <v>15</v>
      </c>
      <c r="H4"/>
      <c r="I4" s="329">
        <v>1</v>
      </c>
      <c r="J4" s="330" t="s">
        <v>10</v>
      </c>
      <c r="K4" s="330" t="s">
        <v>11</v>
      </c>
      <c r="L4" s="331" t="s">
        <v>12</v>
      </c>
      <c r="M4" s="331" t="s">
        <v>13</v>
      </c>
      <c r="N4" s="331" t="s">
        <v>14</v>
      </c>
      <c r="O4" s="332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33">
        <v>6</v>
      </c>
      <c r="B5" s="15" t="s">
        <v>147</v>
      </c>
      <c r="C5" s="15" t="s">
        <v>148</v>
      </c>
      <c r="D5" s="38">
        <v>91</v>
      </c>
      <c r="E5" s="334">
        <v>9</v>
      </c>
      <c r="F5" s="40">
        <v>520</v>
      </c>
      <c r="G5" s="41">
        <v>47</v>
      </c>
      <c r="H5"/>
      <c r="I5" s="335">
        <v>1</v>
      </c>
      <c r="J5" s="15" t="s">
        <v>1312</v>
      </c>
      <c r="K5" s="15" t="s">
        <v>241</v>
      </c>
      <c r="L5" s="334">
        <v>91</v>
      </c>
      <c r="M5" s="334">
        <v>9</v>
      </c>
      <c r="N5" s="40">
        <v>511</v>
      </c>
      <c r="O5" s="41">
        <v>44</v>
      </c>
      <c r="P5"/>
      <c r="Q5"/>
      <c r="R5"/>
      <c r="S5"/>
      <c r="T5"/>
      <c r="U5"/>
      <c r="V5"/>
      <c r="W5"/>
      <c r="X5"/>
      <c r="Y5"/>
    </row>
    <row r="6" spans="1:25" x14ac:dyDescent="0.3">
      <c r="A6" s="336">
        <v>7</v>
      </c>
      <c r="B6" s="19" t="s">
        <v>547</v>
      </c>
      <c r="C6" s="19" t="s">
        <v>121</v>
      </c>
      <c r="D6" s="42">
        <v>81</v>
      </c>
      <c r="E6" s="337">
        <v>6</v>
      </c>
      <c r="F6" s="23">
        <v>494</v>
      </c>
      <c r="G6" s="24">
        <v>44</v>
      </c>
      <c r="H6"/>
      <c r="I6" s="44">
        <v>4</v>
      </c>
      <c r="J6" s="19" t="s">
        <v>217</v>
      </c>
      <c r="K6" s="19" t="s">
        <v>154</v>
      </c>
      <c r="L6" s="42">
        <v>77</v>
      </c>
      <c r="M6" s="337">
        <v>3</v>
      </c>
      <c r="N6" s="42">
        <v>509</v>
      </c>
      <c r="O6" s="43">
        <v>42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36">
        <v>3</v>
      </c>
      <c r="B7" s="19" t="s">
        <v>864</v>
      </c>
      <c r="C7" s="19" t="s">
        <v>27</v>
      </c>
      <c r="D7" s="42">
        <v>80</v>
      </c>
      <c r="E7" s="337">
        <v>5</v>
      </c>
      <c r="F7" s="23">
        <v>507</v>
      </c>
      <c r="G7" s="24">
        <v>41</v>
      </c>
      <c r="H7"/>
      <c r="I7" s="336">
        <v>5</v>
      </c>
      <c r="J7" s="19" t="s">
        <v>1313</v>
      </c>
      <c r="K7" s="19" t="s">
        <v>508</v>
      </c>
      <c r="L7" s="42">
        <v>85</v>
      </c>
      <c r="M7" s="337">
        <v>8</v>
      </c>
      <c r="N7" s="42">
        <v>501</v>
      </c>
      <c r="O7" s="43">
        <v>34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6">
        <v>1</v>
      </c>
      <c r="B8" s="19" t="s">
        <v>1314</v>
      </c>
      <c r="C8" s="19" t="s">
        <v>686</v>
      </c>
      <c r="D8" s="338">
        <v>72</v>
      </c>
      <c r="E8" s="337">
        <v>4</v>
      </c>
      <c r="F8" s="23">
        <v>487</v>
      </c>
      <c r="G8" s="24">
        <v>36</v>
      </c>
      <c r="H8"/>
      <c r="I8" s="336">
        <v>9</v>
      </c>
      <c r="J8" s="19" t="s">
        <v>127</v>
      </c>
      <c r="K8" s="19" t="s">
        <v>19</v>
      </c>
      <c r="L8" s="42">
        <v>70</v>
      </c>
      <c r="M8" s="337">
        <v>2</v>
      </c>
      <c r="N8" s="42">
        <v>494</v>
      </c>
      <c r="O8" s="43">
        <v>34</v>
      </c>
      <c r="P8"/>
      <c r="Q8"/>
      <c r="R8"/>
      <c r="S8"/>
      <c r="T8"/>
      <c r="U8"/>
      <c r="V8"/>
      <c r="W8"/>
      <c r="X8"/>
      <c r="Y8"/>
    </row>
    <row r="9" spans="1:25" x14ac:dyDescent="0.3">
      <c r="A9" s="44">
        <v>8</v>
      </c>
      <c r="B9" s="19" t="s">
        <v>1315</v>
      </c>
      <c r="C9" s="19" t="s">
        <v>91</v>
      </c>
      <c r="D9" s="42">
        <v>84</v>
      </c>
      <c r="E9" s="337">
        <v>8</v>
      </c>
      <c r="F9" s="23">
        <v>467</v>
      </c>
      <c r="G9" s="24">
        <v>30</v>
      </c>
      <c r="H9"/>
      <c r="I9" s="44">
        <v>6</v>
      </c>
      <c r="J9" s="19" t="s">
        <v>436</v>
      </c>
      <c r="K9" s="19" t="s">
        <v>126</v>
      </c>
      <c r="L9" s="42">
        <v>80</v>
      </c>
      <c r="M9" s="337">
        <v>6</v>
      </c>
      <c r="N9" s="42">
        <v>492</v>
      </c>
      <c r="O9" s="43">
        <v>31</v>
      </c>
      <c r="P9"/>
      <c r="Q9"/>
      <c r="R9"/>
      <c r="S9"/>
      <c r="T9"/>
      <c r="U9"/>
      <c r="V9"/>
      <c r="W9"/>
      <c r="X9"/>
      <c r="Y9"/>
    </row>
    <row r="10" spans="1:25" x14ac:dyDescent="0.3">
      <c r="A10" s="44">
        <v>2</v>
      </c>
      <c r="B10" s="19" t="s">
        <v>1124</v>
      </c>
      <c r="C10" s="19" t="s">
        <v>264</v>
      </c>
      <c r="D10" s="42">
        <v>84</v>
      </c>
      <c r="E10" s="337">
        <v>8</v>
      </c>
      <c r="F10" s="23">
        <v>398</v>
      </c>
      <c r="G10" s="24">
        <v>30</v>
      </c>
      <c r="H10"/>
      <c r="I10" s="44">
        <v>8</v>
      </c>
      <c r="J10" s="19" t="s">
        <v>1316</v>
      </c>
      <c r="K10" s="19" t="s">
        <v>27</v>
      </c>
      <c r="L10" s="42">
        <v>79</v>
      </c>
      <c r="M10" s="337">
        <v>5</v>
      </c>
      <c r="N10" s="42">
        <v>475</v>
      </c>
      <c r="O10" s="43">
        <v>27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4">
        <v>4</v>
      </c>
      <c r="B11" s="19" t="s">
        <v>1317</v>
      </c>
      <c r="C11" s="19" t="s">
        <v>108</v>
      </c>
      <c r="D11" s="42">
        <v>70</v>
      </c>
      <c r="E11" s="337">
        <v>3</v>
      </c>
      <c r="F11" s="23">
        <v>406</v>
      </c>
      <c r="G11" s="24">
        <v>17</v>
      </c>
      <c r="H11"/>
      <c r="I11" s="336">
        <v>3</v>
      </c>
      <c r="J11" s="19" t="s">
        <v>1128</v>
      </c>
      <c r="K11" s="19" t="s">
        <v>71</v>
      </c>
      <c r="L11" s="42">
        <v>66</v>
      </c>
      <c r="M11" s="337">
        <v>1</v>
      </c>
      <c r="N11" s="42">
        <v>470</v>
      </c>
      <c r="O11" s="43">
        <v>25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336">
        <v>5</v>
      </c>
      <c r="B12" s="19" t="s">
        <v>1318</v>
      </c>
      <c r="C12" s="19" t="s">
        <v>160</v>
      </c>
      <c r="D12" s="42" t="s">
        <v>189</v>
      </c>
      <c r="E12" s="337">
        <v>0</v>
      </c>
      <c r="F12" s="23">
        <v>170</v>
      </c>
      <c r="G12" s="24">
        <v>15</v>
      </c>
      <c r="H12"/>
      <c r="I12" s="44">
        <v>2</v>
      </c>
      <c r="J12" s="19" t="s">
        <v>1319</v>
      </c>
      <c r="K12" s="19" t="s">
        <v>126</v>
      </c>
      <c r="L12" s="42">
        <v>83</v>
      </c>
      <c r="M12" s="337">
        <v>7</v>
      </c>
      <c r="N12" s="42">
        <v>471</v>
      </c>
      <c r="O12" s="43">
        <v>24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39">
        <v>9</v>
      </c>
      <c r="B13" s="26" t="s">
        <v>1320</v>
      </c>
      <c r="C13" s="26" t="s">
        <v>160</v>
      </c>
      <c r="D13" s="46" t="s">
        <v>189</v>
      </c>
      <c r="E13" s="340">
        <v>0</v>
      </c>
      <c r="F13" s="34">
        <v>0</v>
      </c>
      <c r="G13" s="35">
        <v>0</v>
      </c>
      <c r="H13"/>
      <c r="I13" s="339">
        <v>7</v>
      </c>
      <c r="J13" s="26" t="s">
        <v>479</v>
      </c>
      <c r="K13" s="26" t="s">
        <v>430</v>
      </c>
      <c r="L13" s="46">
        <v>79</v>
      </c>
      <c r="M13" s="340">
        <v>5</v>
      </c>
      <c r="N13" s="46">
        <v>369</v>
      </c>
      <c r="O13" s="47">
        <v>18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324"/>
      <c r="B15" s="325" t="s">
        <v>198</v>
      </c>
      <c r="C15" s="326" t="s">
        <v>1321</v>
      </c>
      <c r="D15" s="327"/>
      <c r="E15" s="327" t="s">
        <v>1322</v>
      </c>
      <c r="F15" s="328"/>
      <c r="G15" s="328"/>
      <c r="H15"/>
      <c r="I15" s="324"/>
      <c r="J15" s="325" t="s">
        <v>201</v>
      </c>
      <c r="K15" s="326" t="s">
        <v>1323</v>
      </c>
      <c r="L15" s="327"/>
      <c r="M15" s="327" t="s">
        <v>1324</v>
      </c>
      <c r="N15" s="328"/>
      <c r="O15" s="328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341" t="s">
        <v>10</v>
      </c>
      <c r="C16" s="341" t="s">
        <v>11</v>
      </c>
      <c r="D16" s="342" t="s">
        <v>12</v>
      </c>
      <c r="E16" s="342" t="s">
        <v>13</v>
      </c>
      <c r="F16" s="342" t="s">
        <v>14</v>
      </c>
      <c r="G16" s="343" t="s">
        <v>15</v>
      </c>
      <c r="H16"/>
      <c r="I16" s="10">
        <v>1</v>
      </c>
      <c r="J16" s="341" t="s">
        <v>10</v>
      </c>
      <c r="K16" s="341" t="s">
        <v>11</v>
      </c>
      <c r="L16" s="342" t="s">
        <v>12</v>
      </c>
      <c r="M16" s="342" t="s">
        <v>13</v>
      </c>
      <c r="N16" s="342" t="s">
        <v>14</v>
      </c>
      <c r="O16" s="343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35">
        <v>5</v>
      </c>
      <c r="B17" s="15" t="s">
        <v>1325</v>
      </c>
      <c r="C17" s="15" t="s">
        <v>121</v>
      </c>
      <c r="D17" s="38">
        <v>81</v>
      </c>
      <c r="E17" s="334">
        <v>7</v>
      </c>
      <c r="F17" s="40">
        <v>511</v>
      </c>
      <c r="G17" s="41">
        <v>47</v>
      </c>
      <c r="H17"/>
      <c r="I17" s="335">
        <v>7</v>
      </c>
      <c r="J17" s="15" t="s">
        <v>952</v>
      </c>
      <c r="K17" s="15" t="s">
        <v>508</v>
      </c>
      <c r="L17" s="38">
        <v>75</v>
      </c>
      <c r="M17" s="334">
        <v>7</v>
      </c>
      <c r="N17" s="38">
        <v>494</v>
      </c>
      <c r="O17" s="39">
        <v>50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336">
        <v>3</v>
      </c>
      <c r="B18" s="19" t="s">
        <v>1326</v>
      </c>
      <c r="C18" s="19" t="s">
        <v>1274</v>
      </c>
      <c r="D18" s="42">
        <v>79</v>
      </c>
      <c r="E18" s="337">
        <v>6</v>
      </c>
      <c r="F18" s="23">
        <v>506</v>
      </c>
      <c r="G18" s="24">
        <v>44</v>
      </c>
      <c r="H18"/>
      <c r="I18" s="44">
        <v>2</v>
      </c>
      <c r="J18" s="19" t="s">
        <v>1327</v>
      </c>
      <c r="K18" s="19" t="s">
        <v>154</v>
      </c>
      <c r="L18" s="42">
        <v>68</v>
      </c>
      <c r="M18" s="337">
        <v>4</v>
      </c>
      <c r="N18" s="42">
        <v>476</v>
      </c>
      <c r="O18" s="43">
        <v>44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336">
        <v>7</v>
      </c>
      <c r="B19" s="19" t="s">
        <v>1328</v>
      </c>
      <c r="C19" s="19" t="s">
        <v>121</v>
      </c>
      <c r="D19" s="42">
        <v>86</v>
      </c>
      <c r="E19" s="337">
        <v>8</v>
      </c>
      <c r="F19" s="23">
        <v>501</v>
      </c>
      <c r="G19" s="24">
        <v>37</v>
      </c>
      <c r="H19"/>
      <c r="I19" s="44">
        <v>6</v>
      </c>
      <c r="J19" s="19" t="s">
        <v>1329</v>
      </c>
      <c r="K19" s="19" t="s">
        <v>160</v>
      </c>
      <c r="L19" s="42">
        <v>84</v>
      </c>
      <c r="M19" s="337">
        <v>9</v>
      </c>
      <c r="N19" s="42">
        <v>470</v>
      </c>
      <c r="O19" s="43">
        <v>40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336">
        <v>1</v>
      </c>
      <c r="B20" s="19" t="s">
        <v>736</v>
      </c>
      <c r="C20" s="19" t="s">
        <v>193</v>
      </c>
      <c r="D20" s="338">
        <v>76</v>
      </c>
      <c r="E20" s="337">
        <v>4</v>
      </c>
      <c r="F20" s="23">
        <v>492</v>
      </c>
      <c r="G20" s="24">
        <v>37</v>
      </c>
      <c r="H20"/>
      <c r="I20" s="336">
        <v>5</v>
      </c>
      <c r="J20" s="19" t="s">
        <v>1330</v>
      </c>
      <c r="K20" s="19" t="s">
        <v>126</v>
      </c>
      <c r="L20" s="42">
        <v>70</v>
      </c>
      <c r="M20" s="337">
        <v>5</v>
      </c>
      <c r="N20" s="42">
        <v>454</v>
      </c>
      <c r="O20" s="43">
        <v>37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44">
        <v>6</v>
      </c>
      <c r="B21" s="19" t="s">
        <v>836</v>
      </c>
      <c r="C21" s="19" t="s">
        <v>27</v>
      </c>
      <c r="D21" s="42">
        <v>78</v>
      </c>
      <c r="E21" s="337">
        <v>5</v>
      </c>
      <c r="F21" s="23">
        <v>491</v>
      </c>
      <c r="G21" s="24">
        <v>30</v>
      </c>
      <c r="H21"/>
      <c r="I21" s="336">
        <v>9</v>
      </c>
      <c r="J21" s="19" t="s">
        <v>354</v>
      </c>
      <c r="K21" s="19" t="s">
        <v>241</v>
      </c>
      <c r="L21" s="42">
        <v>73</v>
      </c>
      <c r="M21" s="337">
        <v>6</v>
      </c>
      <c r="N21" s="42">
        <v>444</v>
      </c>
      <c r="O21" s="43">
        <v>32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4">
        <v>4</v>
      </c>
      <c r="B22" s="19" t="s">
        <v>979</v>
      </c>
      <c r="C22" s="19" t="s">
        <v>60</v>
      </c>
      <c r="D22" s="42">
        <v>89</v>
      </c>
      <c r="E22" s="337">
        <v>9</v>
      </c>
      <c r="F22" s="23">
        <v>470</v>
      </c>
      <c r="G22" s="24">
        <v>24</v>
      </c>
      <c r="H22"/>
      <c r="I22" s="336">
        <v>3</v>
      </c>
      <c r="J22" s="19" t="s">
        <v>1331</v>
      </c>
      <c r="K22" s="19" t="s">
        <v>154</v>
      </c>
      <c r="L22" s="42">
        <v>65</v>
      </c>
      <c r="M22" s="337">
        <v>3</v>
      </c>
      <c r="N22" s="42">
        <v>411</v>
      </c>
      <c r="O22" s="43">
        <v>27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4">
        <v>8</v>
      </c>
      <c r="B23" s="19" t="s">
        <v>1332</v>
      </c>
      <c r="C23" s="19" t="s">
        <v>1274</v>
      </c>
      <c r="D23" s="42">
        <v>67</v>
      </c>
      <c r="E23" s="337">
        <v>2</v>
      </c>
      <c r="F23" s="23">
        <v>459</v>
      </c>
      <c r="G23" s="24">
        <v>21</v>
      </c>
      <c r="H23"/>
      <c r="I23" s="44">
        <v>8</v>
      </c>
      <c r="J23" s="19" t="s">
        <v>1333</v>
      </c>
      <c r="K23" s="19" t="s">
        <v>430</v>
      </c>
      <c r="L23" s="42">
        <v>82</v>
      </c>
      <c r="M23" s="337">
        <v>8</v>
      </c>
      <c r="N23" s="42">
        <v>161</v>
      </c>
      <c r="O23" s="43">
        <v>15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4">
        <v>2</v>
      </c>
      <c r="B24" s="19" t="s">
        <v>1334</v>
      </c>
      <c r="C24" s="19" t="s">
        <v>430</v>
      </c>
      <c r="D24" s="42">
        <v>76</v>
      </c>
      <c r="E24" s="337">
        <v>4</v>
      </c>
      <c r="F24" s="23">
        <v>455</v>
      </c>
      <c r="G24" s="24">
        <v>20</v>
      </c>
      <c r="H24"/>
      <c r="I24" s="336">
        <v>1</v>
      </c>
      <c r="J24" s="19" t="s">
        <v>1335</v>
      </c>
      <c r="K24" s="19" t="s">
        <v>121</v>
      </c>
      <c r="L24" s="338" t="s">
        <v>189</v>
      </c>
      <c r="M24" s="337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39">
        <v>9</v>
      </c>
      <c r="B25" s="26" t="s">
        <v>1088</v>
      </c>
      <c r="C25" s="26" t="s">
        <v>506</v>
      </c>
      <c r="D25" s="46" t="s">
        <v>189</v>
      </c>
      <c r="E25" s="340">
        <v>0</v>
      </c>
      <c r="F25" s="34">
        <v>176</v>
      </c>
      <c r="G25" s="35">
        <v>16</v>
      </c>
      <c r="H25"/>
      <c r="I25" s="45">
        <v>4</v>
      </c>
      <c r="J25" s="26" t="s">
        <v>1336</v>
      </c>
      <c r="K25" s="26" t="s">
        <v>121</v>
      </c>
      <c r="L25" s="46" t="s">
        <v>189</v>
      </c>
      <c r="M25" s="340">
        <v>0</v>
      </c>
      <c r="N25" s="46">
        <v>0</v>
      </c>
      <c r="O25" s="47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324"/>
      <c r="B27" s="325" t="s">
        <v>222</v>
      </c>
      <c r="C27" s="326" t="s">
        <v>1337</v>
      </c>
      <c r="D27" s="327"/>
      <c r="E27" s="327" t="s">
        <v>1338</v>
      </c>
      <c r="F27" s="328"/>
      <c r="G27" s="328"/>
      <c r="H27"/>
      <c r="I27" s="324"/>
      <c r="J27" s="325" t="s">
        <v>225</v>
      </c>
      <c r="K27" s="326" t="s">
        <v>1339</v>
      </c>
      <c r="L27" s="327"/>
      <c r="M27" s="327" t="s">
        <v>1340</v>
      </c>
      <c r="N27" s="328"/>
      <c r="O27" s="328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341" t="s">
        <v>10</v>
      </c>
      <c r="C28" s="341" t="s">
        <v>11</v>
      </c>
      <c r="D28" s="342" t="s">
        <v>12</v>
      </c>
      <c r="E28" s="342" t="s">
        <v>13</v>
      </c>
      <c r="F28" s="342" t="s">
        <v>14</v>
      </c>
      <c r="G28" s="343" t="s">
        <v>15</v>
      </c>
      <c r="H28"/>
      <c r="I28" s="10">
        <v>1</v>
      </c>
      <c r="J28" s="341" t="s">
        <v>10</v>
      </c>
      <c r="K28" s="341" t="s">
        <v>11</v>
      </c>
      <c r="L28" s="342" t="s">
        <v>12</v>
      </c>
      <c r="M28" s="342" t="s">
        <v>13</v>
      </c>
      <c r="N28" s="342" t="s">
        <v>14</v>
      </c>
      <c r="O28" s="343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35">
        <v>3</v>
      </c>
      <c r="B29" s="15" t="s">
        <v>214</v>
      </c>
      <c r="C29" s="15" t="s">
        <v>148</v>
      </c>
      <c r="D29" s="38">
        <v>77</v>
      </c>
      <c r="E29" s="334">
        <v>8</v>
      </c>
      <c r="F29" s="40">
        <v>486</v>
      </c>
      <c r="G29" s="41">
        <v>44</v>
      </c>
      <c r="H29"/>
      <c r="I29" s="37">
        <v>6</v>
      </c>
      <c r="J29" s="15" t="s">
        <v>990</v>
      </c>
      <c r="K29" s="15" t="s">
        <v>121</v>
      </c>
      <c r="L29" s="38">
        <v>88</v>
      </c>
      <c r="M29" s="334">
        <v>9</v>
      </c>
      <c r="N29" s="38">
        <v>531</v>
      </c>
      <c r="O29" s="39">
        <v>52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44">
        <v>4</v>
      </c>
      <c r="B30" s="19" t="s">
        <v>1341</v>
      </c>
      <c r="C30" s="19" t="s">
        <v>1274</v>
      </c>
      <c r="D30" s="42">
        <v>77</v>
      </c>
      <c r="E30" s="337">
        <v>8</v>
      </c>
      <c r="F30" s="23">
        <v>476</v>
      </c>
      <c r="G30" s="24">
        <v>43</v>
      </c>
      <c r="H30"/>
      <c r="I30" s="336">
        <v>5</v>
      </c>
      <c r="J30" s="19" t="s">
        <v>1342</v>
      </c>
      <c r="K30" s="19" t="s">
        <v>108</v>
      </c>
      <c r="L30" s="42">
        <v>87</v>
      </c>
      <c r="M30" s="337">
        <v>8</v>
      </c>
      <c r="N30" s="42">
        <v>524</v>
      </c>
      <c r="O30" s="43">
        <v>51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44">
        <v>2</v>
      </c>
      <c r="B31" s="19" t="s">
        <v>1343</v>
      </c>
      <c r="C31" s="19" t="s">
        <v>438</v>
      </c>
      <c r="D31" s="42">
        <v>76</v>
      </c>
      <c r="E31" s="337">
        <v>6</v>
      </c>
      <c r="F31" s="23">
        <v>485</v>
      </c>
      <c r="G31" s="24">
        <v>42</v>
      </c>
      <c r="H31"/>
      <c r="I31" s="44">
        <v>8</v>
      </c>
      <c r="J31" s="19" t="s">
        <v>812</v>
      </c>
      <c r="K31" s="19" t="s">
        <v>438</v>
      </c>
      <c r="L31" s="42">
        <v>81</v>
      </c>
      <c r="M31" s="337">
        <v>6</v>
      </c>
      <c r="N31" s="42">
        <v>459</v>
      </c>
      <c r="O31" s="43">
        <v>33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336">
        <v>5</v>
      </c>
      <c r="B32" s="19" t="s">
        <v>1344</v>
      </c>
      <c r="C32" s="19" t="s">
        <v>108</v>
      </c>
      <c r="D32" s="42">
        <v>92</v>
      </c>
      <c r="E32" s="337">
        <v>9</v>
      </c>
      <c r="F32" s="23">
        <v>485</v>
      </c>
      <c r="G32" s="24">
        <v>42</v>
      </c>
      <c r="H32"/>
      <c r="I32" s="44">
        <v>2</v>
      </c>
      <c r="J32" s="19" t="s">
        <v>1345</v>
      </c>
      <c r="K32" s="19" t="s">
        <v>121</v>
      </c>
      <c r="L32" s="42">
        <v>86</v>
      </c>
      <c r="M32" s="337">
        <v>7</v>
      </c>
      <c r="N32" s="42">
        <v>466</v>
      </c>
      <c r="O32" s="43">
        <v>32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336">
        <v>1</v>
      </c>
      <c r="B33" s="19" t="s">
        <v>1346</v>
      </c>
      <c r="C33" s="19" t="s">
        <v>126</v>
      </c>
      <c r="D33" s="338">
        <v>74</v>
      </c>
      <c r="E33" s="337">
        <v>5</v>
      </c>
      <c r="F33" s="23">
        <v>479</v>
      </c>
      <c r="G33" s="24">
        <v>41</v>
      </c>
      <c r="H33"/>
      <c r="I33" s="44">
        <v>4</v>
      </c>
      <c r="J33" s="19" t="s">
        <v>1347</v>
      </c>
      <c r="K33" s="19" t="s">
        <v>121</v>
      </c>
      <c r="L33" s="42">
        <v>81</v>
      </c>
      <c r="M33" s="337">
        <v>6</v>
      </c>
      <c r="N33" s="42">
        <v>457</v>
      </c>
      <c r="O33" s="43">
        <v>30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336">
        <v>7</v>
      </c>
      <c r="B34" s="19" t="s">
        <v>470</v>
      </c>
      <c r="C34" s="19" t="s">
        <v>934</v>
      </c>
      <c r="D34" s="42">
        <v>63</v>
      </c>
      <c r="E34" s="337">
        <v>3</v>
      </c>
      <c r="F34" s="23">
        <v>404</v>
      </c>
      <c r="G34" s="24">
        <v>23</v>
      </c>
      <c r="H34"/>
      <c r="I34" s="336">
        <v>1</v>
      </c>
      <c r="J34" s="19" t="s">
        <v>1182</v>
      </c>
      <c r="K34" s="19" t="s">
        <v>126</v>
      </c>
      <c r="L34" s="338">
        <v>79</v>
      </c>
      <c r="M34" s="337">
        <v>4</v>
      </c>
      <c r="N34" s="23">
        <v>453</v>
      </c>
      <c r="O34" s="24">
        <v>27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4">
        <v>6</v>
      </c>
      <c r="B35" s="19" t="s">
        <v>1348</v>
      </c>
      <c r="C35" s="19" t="s">
        <v>75</v>
      </c>
      <c r="D35" s="42">
        <v>73</v>
      </c>
      <c r="E35" s="337">
        <v>4</v>
      </c>
      <c r="F35" s="23">
        <v>151</v>
      </c>
      <c r="G35" s="24">
        <v>8</v>
      </c>
      <c r="H35"/>
      <c r="I35" s="336">
        <v>7</v>
      </c>
      <c r="J35" s="19" t="s">
        <v>1349</v>
      </c>
      <c r="K35" s="19" t="s">
        <v>154</v>
      </c>
      <c r="L35" s="42">
        <v>71</v>
      </c>
      <c r="M35" s="337">
        <v>2</v>
      </c>
      <c r="N35" s="42">
        <v>445</v>
      </c>
      <c r="O35" s="43">
        <v>25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4">
        <v>8</v>
      </c>
      <c r="B36" s="19" t="s">
        <v>1026</v>
      </c>
      <c r="C36" s="19" t="s">
        <v>17</v>
      </c>
      <c r="D36" s="42" t="s">
        <v>189</v>
      </c>
      <c r="E36" s="337">
        <v>0</v>
      </c>
      <c r="F36" s="23">
        <v>0</v>
      </c>
      <c r="G36" s="24">
        <v>0</v>
      </c>
      <c r="H36"/>
      <c r="I36" s="336">
        <v>3</v>
      </c>
      <c r="J36" s="19" t="s">
        <v>1350</v>
      </c>
      <c r="K36" s="19" t="s">
        <v>154</v>
      </c>
      <c r="L36" s="42">
        <v>72</v>
      </c>
      <c r="M36" s="337">
        <v>3</v>
      </c>
      <c r="N36" s="42">
        <v>433</v>
      </c>
      <c r="O36" s="43">
        <v>19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39">
        <v>9</v>
      </c>
      <c r="B37" s="26" t="s">
        <v>1351</v>
      </c>
      <c r="C37" s="26" t="s">
        <v>17</v>
      </c>
      <c r="D37" s="46" t="s">
        <v>189</v>
      </c>
      <c r="E37" s="340">
        <v>0</v>
      </c>
      <c r="F37" s="34">
        <v>0</v>
      </c>
      <c r="G37" s="35">
        <v>0</v>
      </c>
      <c r="H37"/>
      <c r="I37" s="339">
        <v>9</v>
      </c>
      <c r="J37" s="26" t="s">
        <v>1352</v>
      </c>
      <c r="K37" s="26" t="s">
        <v>17</v>
      </c>
      <c r="L37" s="46" t="s">
        <v>189</v>
      </c>
      <c r="M37" s="340">
        <v>0</v>
      </c>
      <c r="N37" s="46">
        <v>0</v>
      </c>
      <c r="O37" s="47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324"/>
      <c r="B39" s="325" t="s">
        <v>246</v>
      </c>
      <c r="C39" s="326" t="s">
        <v>1353</v>
      </c>
      <c r="D39" s="327"/>
      <c r="E39" s="327" t="s">
        <v>1354</v>
      </c>
      <c r="F39" s="328"/>
      <c r="G39" s="328"/>
      <c r="H39"/>
      <c r="I39" s="324"/>
      <c r="J39" s="325" t="s">
        <v>249</v>
      </c>
      <c r="K39" s="326" t="s">
        <v>1355</v>
      </c>
      <c r="L39" s="327"/>
      <c r="M39" s="327" t="s">
        <v>1356</v>
      </c>
      <c r="N39" s="328"/>
      <c r="O39" s="328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341" t="s">
        <v>10</v>
      </c>
      <c r="C40" s="341" t="s">
        <v>11</v>
      </c>
      <c r="D40" s="342" t="s">
        <v>12</v>
      </c>
      <c r="E40" s="342" t="s">
        <v>13</v>
      </c>
      <c r="F40" s="342" t="s">
        <v>14</v>
      </c>
      <c r="G40" s="343" t="s">
        <v>15</v>
      </c>
      <c r="H40"/>
      <c r="I40" s="10">
        <v>1</v>
      </c>
      <c r="J40" s="341" t="s">
        <v>10</v>
      </c>
      <c r="K40" s="341" t="s">
        <v>11</v>
      </c>
      <c r="L40" s="342" t="s">
        <v>12</v>
      </c>
      <c r="M40" s="342" t="s">
        <v>13</v>
      </c>
      <c r="N40" s="342" t="s">
        <v>14</v>
      </c>
      <c r="O40" s="343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335">
        <v>5</v>
      </c>
      <c r="B41" s="15" t="s">
        <v>525</v>
      </c>
      <c r="C41" s="15" t="s">
        <v>508</v>
      </c>
      <c r="D41" s="38">
        <v>86</v>
      </c>
      <c r="E41" s="334">
        <v>8</v>
      </c>
      <c r="F41" s="40">
        <v>526</v>
      </c>
      <c r="G41" s="41">
        <v>45</v>
      </c>
      <c r="H41"/>
      <c r="I41" s="37">
        <v>4</v>
      </c>
      <c r="J41" s="15" t="s">
        <v>1357</v>
      </c>
      <c r="K41" s="15" t="s">
        <v>438</v>
      </c>
      <c r="L41" s="38">
        <v>75</v>
      </c>
      <c r="M41" s="334">
        <v>8</v>
      </c>
      <c r="N41" s="38">
        <v>432</v>
      </c>
      <c r="O41" s="39">
        <v>41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336">
        <v>7</v>
      </c>
      <c r="B42" s="19" t="s">
        <v>1358</v>
      </c>
      <c r="C42" s="19" t="s">
        <v>91</v>
      </c>
      <c r="D42" s="42">
        <v>76</v>
      </c>
      <c r="E42" s="337">
        <v>6</v>
      </c>
      <c r="F42" s="23">
        <v>487</v>
      </c>
      <c r="G42" s="24">
        <v>39</v>
      </c>
      <c r="H42"/>
      <c r="I42" s="336">
        <v>7</v>
      </c>
      <c r="J42" s="19" t="s">
        <v>1359</v>
      </c>
      <c r="K42" s="19" t="s">
        <v>154</v>
      </c>
      <c r="L42" s="42">
        <v>74</v>
      </c>
      <c r="M42" s="337">
        <v>7</v>
      </c>
      <c r="N42" s="42">
        <v>427</v>
      </c>
      <c r="O42" s="43">
        <v>37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336">
        <v>3</v>
      </c>
      <c r="B43" s="19" t="s">
        <v>975</v>
      </c>
      <c r="C43" s="19" t="s">
        <v>934</v>
      </c>
      <c r="D43" s="42">
        <v>72</v>
      </c>
      <c r="E43" s="337">
        <v>5</v>
      </c>
      <c r="F43" s="23">
        <v>444</v>
      </c>
      <c r="G43" s="24">
        <v>29</v>
      </c>
      <c r="H43"/>
      <c r="I43" s="336">
        <v>5</v>
      </c>
      <c r="J43" s="19" t="s">
        <v>412</v>
      </c>
      <c r="K43" s="19" t="s">
        <v>108</v>
      </c>
      <c r="L43" s="42">
        <v>69</v>
      </c>
      <c r="M43" s="337">
        <v>6</v>
      </c>
      <c r="N43" s="42">
        <v>414</v>
      </c>
      <c r="O43" s="43">
        <v>32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44">
        <v>4</v>
      </c>
      <c r="B44" s="19" t="s">
        <v>1360</v>
      </c>
      <c r="C44" s="19" t="s">
        <v>1274</v>
      </c>
      <c r="D44" s="42">
        <v>69</v>
      </c>
      <c r="E44" s="337">
        <v>2</v>
      </c>
      <c r="F44" s="23">
        <v>443</v>
      </c>
      <c r="G44" s="24">
        <v>29</v>
      </c>
      <c r="H44"/>
      <c r="I44" s="44">
        <v>2</v>
      </c>
      <c r="J44" s="19" t="s">
        <v>1361</v>
      </c>
      <c r="K44" s="19" t="s">
        <v>438</v>
      </c>
      <c r="L44" s="42">
        <v>56</v>
      </c>
      <c r="M44" s="337">
        <v>3</v>
      </c>
      <c r="N44" s="42">
        <v>392</v>
      </c>
      <c r="O44" s="43">
        <v>28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44">
        <v>6</v>
      </c>
      <c r="B45" s="19" t="s">
        <v>372</v>
      </c>
      <c r="C45" s="19" t="s">
        <v>148</v>
      </c>
      <c r="D45" s="42">
        <v>80</v>
      </c>
      <c r="E45" s="337">
        <v>7</v>
      </c>
      <c r="F45" s="23">
        <v>432</v>
      </c>
      <c r="G45" s="24">
        <v>27</v>
      </c>
      <c r="H45"/>
      <c r="I45" s="44">
        <v>6</v>
      </c>
      <c r="J45" s="19" t="s">
        <v>933</v>
      </c>
      <c r="K45" s="19" t="s">
        <v>443</v>
      </c>
      <c r="L45" s="42" t="s">
        <v>189</v>
      </c>
      <c r="M45" s="337">
        <v>0</v>
      </c>
      <c r="N45" s="42">
        <v>308</v>
      </c>
      <c r="O45" s="43">
        <v>22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4">
        <v>2</v>
      </c>
      <c r="B46" s="19" t="s">
        <v>1362</v>
      </c>
      <c r="C46" s="19" t="s">
        <v>1274</v>
      </c>
      <c r="D46" s="42">
        <v>72</v>
      </c>
      <c r="E46" s="337">
        <v>5</v>
      </c>
      <c r="F46" s="23">
        <v>430</v>
      </c>
      <c r="G46" s="24">
        <v>22</v>
      </c>
      <c r="H46"/>
      <c r="I46" s="44">
        <v>8</v>
      </c>
      <c r="J46" s="19" t="s">
        <v>460</v>
      </c>
      <c r="K46" s="19" t="s">
        <v>438</v>
      </c>
      <c r="L46" s="42">
        <v>69</v>
      </c>
      <c r="M46" s="337">
        <v>6</v>
      </c>
      <c r="N46" s="42">
        <v>367</v>
      </c>
      <c r="O46" s="43">
        <v>20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4">
        <v>8</v>
      </c>
      <c r="B47" s="19" t="s">
        <v>1363</v>
      </c>
      <c r="C47" s="19" t="s">
        <v>121</v>
      </c>
      <c r="D47" s="42">
        <v>71</v>
      </c>
      <c r="E47" s="337">
        <v>3</v>
      </c>
      <c r="F47" s="23">
        <v>428</v>
      </c>
      <c r="G47" s="24">
        <v>22</v>
      </c>
      <c r="H47"/>
      <c r="I47" s="336">
        <v>3</v>
      </c>
      <c r="J47" s="19" t="s">
        <v>1364</v>
      </c>
      <c r="K47" s="19" t="s">
        <v>121</v>
      </c>
      <c r="L47" s="42">
        <v>50</v>
      </c>
      <c r="M47" s="337">
        <v>2</v>
      </c>
      <c r="N47" s="42">
        <v>346</v>
      </c>
      <c r="O47" s="43">
        <v>20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39">
        <v>1</v>
      </c>
      <c r="B48" s="26" t="s">
        <v>1365</v>
      </c>
      <c r="C48" s="26" t="s">
        <v>686</v>
      </c>
      <c r="D48" s="344" t="s">
        <v>189</v>
      </c>
      <c r="E48" s="340">
        <v>0</v>
      </c>
      <c r="F48" s="34">
        <v>62</v>
      </c>
      <c r="G48" s="35">
        <v>1</v>
      </c>
      <c r="H48"/>
      <c r="I48" s="339">
        <v>1</v>
      </c>
      <c r="J48" s="26" t="s">
        <v>1366</v>
      </c>
      <c r="K48" s="26" t="s">
        <v>27</v>
      </c>
      <c r="L48" s="344">
        <v>59</v>
      </c>
      <c r="M48" s="340">
        <v>4</v>
      </c>
      <c r="N48" s="34">
        <v>318</v>
      </c>
      <c r="O48" s="35">
        <v>19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1367</v>
      </c>
      <c r="C50" s="4"/>
      <c r="D50" s="4"/>
      <c r="E50" s="4"/>
      <c r="F50" s="36" t="s">
        <v>166</v>
      </c>
      <c r="G50" s="4"/>
    </row>
    <row r="51" spans="2:7" customFormat="1" x14ac:dyDescent="0.3">
      <c r="B51" s="4" t="s">
        <v>167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4B6A429F-D748-483C-9470-FDD155AC00D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8854-2066-4D01-A91C-3B1E2AE0FC5A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3" customWidth="1"/>
    <col min="2" max="3" width="20.7109375" style="183" customWidth="1"/>
    <col min="4" max="7" width="5" style="183" customWidth="1"/>
    <col min="8" max="8" width="1.7109375" style="183" customWidth="1"/>
    <col min="9" max="9" width="2.7109375" style="183" customWidth="1"/>
    <col min="10" max="11" width="20.7109375" style="183" customWidth="1"/>
    <col min="12" max="15" width="5" style="183" customWidth="1"/>
    <col min="16" max="16" width="5.140625" style="183" customWidth="1"/>
    <col min="17" max="25" width="12.85546875" style="183"/>
  </cols>
  <sheetData>
    <row r="1" spans="1:25" ht="18" x14ac:dyDescent="0.35">
      <c r="A1" s="277"/>
      <c r="B1" s="278" t="s">
        <v>1239</v>
      </c>
      <c r="C1" s="279"/>
      <c r="D1" s="181"/>
      <c r="E1" s="181"/>
      <c r="F1" s="181" t="s">
        <v>273</v>
      </c>
      <c r="G1" s="181"/>
      <c r="H1" s="181"/>
      <c r="I1" s="181" t="s">
        <v>1</v>
      </c>
      <c r="J1" s="181"/>
      <c r="K1" s="181"/>
      <c r="L1" s="181"/>
      <c r="M1" s="182"/>
      <c r="N1" s="181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18.75" x14ac:dyDescent="0.3">
      <c r="A2" s="280"/>
      <c r="B2" s="281" t="s">
        <v>2</v>
      </c>
      <c r="C2" s="282"/>
      <c r="D2" s="283"/>
      <c r="E2" s="283"/>
      <c r="F2" s="282"/>
      <c r="G2" s="283"/>
      <c r="H2" s="283"/>
      <c r="I2" s="345" t="s">
        <v>1368</v>
      </c>
      <c r="J2" s="283"/>
      <c r="K2" s="283"/>
      <c r="L2" s="283"/>
      <c r="M2" s="282"/>
      <c r="N2" s="283"/>
    </row>
    <row r="3" spans="1:25" x14ac:dyDescent="0.3">
      <c r="A3" s="324"/>
      <c r="B3" s="325" t="s">
        <v>4</v>
      </c>
      <c r="C3" s="326" t="s">
        <v>1369</v>
      </c>
      <c r="D3" s="327"/>
      <c r="E3" s="327" t="s">
        <v>1174</v>
      </c>
      <c r="F3" s="328"/>
      <c r="G3" s="328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341" t="s">
        <v>10</v>
      </c>
      <c r="C4" s="341" t="s">
        <v>11</v>
      </c>
      <c r="D4" s="342" t="s">
        <v>12</v>
      </c>
      <c r="E4" s="342" t="s">
        <v>13</v>
      </c>
      <c r="F4" s="342" t="s">
        <v>14</v>
      </c>
      <c r="G4" s="343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335">
        <v>1</v>
      </c>
      <c r="B5" s="15" t="s">
        <v>1246</v>
      </c>
      <c r="C5" s="15" t="s">
        <v>1146</v>
      </c>
      <c r="D5" s="334">
        <v>97</v>
      </c>
      <c r="E5" s="334">
        <v>9</v>
      </c>
      <c r="F5" s="40">
        <v>585</v>
      </c>
      <c r="G5" s="41">
        <v>54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36">
        <v>3</v>
      </c>
      <c r="B6" s="19" t="s">
        <v>850</v>
      </c>
      <c r="C6" s="19" t="s">
        <v>27</v>
      </c>
      <c r="D6" s="42">
        <v>94</v>
      </c>
      <c r="E6" s="338">
        <v>8</v>
      </c>
      <c r="F6" s="42">
        <v>563</v>
      </c>
      <c r="G6" s="43">
        <v>43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4">
        <v>8</v>
      </c>
      <c r="B7" s="19" t="s">
        <v>912</v>
      </c>
      <c r="C7" s="19" t="s">
        <v>506</v>
      </c>
      <c r="D7" s="42">
        <v>88</v>
      </c>
      <c r="E7" s="338">
        <v>3</v>
      </c>
      <c r="F7" s="42">
        <v>557</v>
      </c>
      <c r="G7" s="43">
        <v>38</v>
      </c>
      <c r="H7"/>
      <c r="I7"/>
      <c r="J7"/>
      <c r="K7"/>
      <c r="L7"/>
      <c r="M7"/>
      <c r="N7"/>
      <c r="O7"/>
      <c r="P7"/>
      <c r="Q7"/>
      <c r="R7"/>
      <c r="S7"/>
      <c r="T7"/>
      <c r="U7" s="300"/>
      <c r="V7" s="300"/>
      <c r="W7" s="300"/>
      <c r="X7" s="300"/>
      <c r="Y7" s="300"/>
    </row>
    <row r="8" spans="1:25" ht="15.75" customHeight="1" x14ac:dyDescent="0.3">
      <c r="A8" s="336">
        <v>7</v>
      </c>
      <c r="B8" s="19" t="s">
        <v>1259</v>
      </c>
      <c r="C8" s="19" t="s">
        <v>438</v>
      </c>
      <c r="D8" s="42">
        <v>91</v>
      </c>
      <c r="E8" s="338">
        <v>7</v>
      </c>
      <c r="F8" s="42">
        <v>551</v>
      </c>
      <c r="G8" s="43">
        <v>37</v>
      </c>
      <c r="H8"/>
      <c r="I8"/>
      <c r="J8"/>
      <c r="K8"/>
      <c r="L8"/>
      <c r="M8"/>
      <c r="N8"/>
      <c r="O8"/>
      <c r="P8"/>
      <c r="Q8"/>
      <c r="R8"/>
      <c r="S8"/>
      <c r="T8"/>
      <c r="U8" s="300"/>
      <c r="V8" s="300"/>
      <c r="W8" s="300"/>
      <c r="X8" s="300"/>
      <c r="Y8" s="300"/>
    </row>
    <row r="9" spans="1:25" x14ac:dyDescent="0.3">
      <c r="A9" s="336">
        <v>9</v>
      </c>
      <c r="B9" s="19" t="s">
        <v>182</v>
      </c>
      <c r="C9" s="19" t="s">
        <v>148</v>
      </c>
      <c r="D9" s="42">
        <v>89</v>
      </c>
      <c r="E9" s="338">
        <v>4</v>
      </c>
      <c r="F9" s="42">
        <v>546</v>
      </c>
      <c r="G9" s="43">
        <v>31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4">
        <v>4</v>
      </c>
      <c r="B10" s="19" t="s">
        <v>1273</v>
      </c>
      <c r="C10" s="19" t="s">
        <v>1274</v>
      </c>
      <c r="D10" s="42">
        <v>90</v>
      </c>
      <c r="E10" s="338">
        <v>5</v>
      </c>
      <c r="F10" s="42">
        <v>529</v>
      </c>
      <c r="G10" s="43">
        <v>27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44">
        <v>2</v>
      </c>
      <c r="B11" s="19" t="s">
        <v>639</v>
      </c>
      <c r="C11" s="19" t="s">
        <v>640</v>
      </c>
      <c r="D11" s="42">
        <v>91</v>
      </c>
      <c r="E11" s="338">
        <v>7</v>
      </c>
      <c r="F11" s="42">
        <v>519</v>
      </c>
      <c r="G11" s="43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4">
        <v>6</v>
      </c>
      <c r="B12" s="19" t="s">
        <v>209</v>
      </c>
      <c r="C12" s="19" t="s">
        <v>148</v>
      </c>
      <c r="D12" s="42">
        <v>81</v>
      </c>
      <c r="E12" s="338">
        <v>1</v>
      </c>
      <c r="F12" s="42">
        <v>522</v>
      </c>
      <c r="G12" s="43">
        <v>19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339">
        <v>5</v>
      </c>
      <c r="B13" s="26" t="s">
        <v>1276</v>
      </c>
      <c r="C13" s="26" t="s">
        <v>438</v>
      </c>
      <c r="D13" s="46">
        <v>86</v>
      </c>
      <c r="E13" s="344">
        <v>2</v>
      </c>
      <c r="F13" s="46">
        <v>528</v>
      </c>
      <c r="G13" s="47">
        <v>17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324"/>
      <c r="B15" s="325" t="s">
        <v>7</v>
      </c>
      <c r="C15" s="326" t="s">
        <v>1291</v>
      </c>
      <c r="D15" s="327"/>
      <c r="E15" s="327" t="s">
        <v>1092</v>
      </c>
      <c r="F15" s="328"/>
      <c r="G15" s="328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341" t="s">
        <v>10</v>
      </c>
      <c r="C16" s="341" t="s">
        <v>11</v>
      </c>
      <c r="D16" s="342" t="s">
        <v>12</v>
      </c>
      <c r="E16" s="342" t="s">
        <v>13</v>
      </c>
      <c r="F16" s="342" t="s">
        <v>14</v>
      </c>
      <c r="G16" s="34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7">
        <v>6</v>
      </c>
      <c r="B17" s="15" t="s">
        <v>962</v>
      </c>
      <c r="C17" s="15" t="s">
        <v>506</v>
      </c>
      <c r="D17" s="38">
        <v>86</v>
      </c>
      <c r="E17" s="334">
        <v>5</v>
      </c>
      <c r="F17" s="38">
        <v>535</v>
      </c>
      <c r="G17" s="39">
        <v>47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44">
        <v>8</v>
      </c>
      <c r="B18" s="19" t="s">
        <v>243</v>
      </c>
      <c r="C18" s="19" t="s">
        <v>154</v>
      </c>
      <c r="D18" s="42">
        <v>88</v>
      </c>
      <c r="E18" s="338">
        <v>7</v>
      </c>
      <c r="F18" s="42">
        <v>521</v>
      </c>
      <c r="G18" s="43">
        <v>41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336">
        <v>7</v>
      </c>
      <c r="B19" s="19" t="s">
        <v>1288</v>
      </c>
      <c r="C19" s="19" t="s">
        <v>438</v>
      </c>
      <c r="D19" s="42">
        <v>90</v>
      </c>
      <c r="E19" s="338">
        <v>8</v>
      </c>
      <c r="F19" s="42">
        <v>521</v>
      </c>
      <c r="G19" s="43">
        <v>40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336">
        <v>5</v>
      </c>
      <c r="B20" s="19" t="s">
        <v>147</v>
      </c>
      <c r="C20" s="19" t="s">
        <v>148</v>
      </c>
      <c r="D20" s="42">
        <v>91</v>
      </c>
      <c r="E20" s="338">
        <v>9</v>
      </c>
      <c r="F20" s="42">
        <v>520</v>
      </c>
      <c r="G20" s="43">
        <v>39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44">
        <v>4</v>
      </c>
      <c r="B21" s="19" t="s">
        <v>217</v>
      </c>
      <c r="C21" s="19" t="s">
        <v>154</v>
      </c>
      <c r="D21" s="42">
        <v>77</v>
      </c>
      <c r="E21" s="338">
        <v>2</v>
      </c>
      <c r="F21" s="42">
        <v>509</v>
      </c>
      <c r="G21" s="43">
        <v>35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36">
        <v>9</v>
      </c>
      <c r="B22" s="19" t="s">
        <v>1303</v>
      </c>
      <c r="C22" s="19" t="s">
        <v>1274</v>
      </c>
      <c r="D22" s="42">
        <v>87</v>
      </c>
      <c r="E22" s="338">
        <v>6</v>
      </c>
      <c r="F22" s="42">
        <v>488</v>
      </c>
      <c r="G22" s="43">
        <v>23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44">
        <v>2</v>
      </c>
      <c r="B23" s="19" t="s">
        <v>208</v>
      </c>
      <c r="C23" s="19" t="s">
        <v>19</v>
      </c>
      <c r="D23" s="42">
        <v>83</v>
      </c>
      <c r="E23" s="338">
        <v>3</v>
      </c>
      <c r="F23" s="42">
        <v>482</v>
      </c>
      <c r="G23" s="43">
        <v>22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336">
        <v>3</v>
      </c>
      <c r="B24" s="19" t="s">
        <v>1124</v>
      </c>
      <c r="C24" s="19" t="s">
        <v>264</v>
      </c>
      <c r="D24" s="42">
        <v>84</v>
      </c>
      <c r="E24" s="338">
        <v>4</v>
      </c>
      <c r="F24" s="42">
        <v>398</v>
      </c>
      <c r="G24" s="43">
        <v>17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39">
        <v>1</v>
      </c>
      <c r="B25" s="26" t="s">
        <v>1302</v>
      </c>
      <c r="C25" s="26" t="s">
        <v>71</v>
      </c>
      <c r="D25" s="344">
        <v>76</v>
      </c>
      <c r="E25" s="344">
        <v>1</v>
      </c>
      <c r="F25" s="34">
        <v>476</v>
      </c>
      <c r="G25" s="35">
        <v>15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324"/>
      <c r="B27" s="325" t="s">
        <v>46</v>
      </c>
      <c r="C27" s="326" t="s">
        <v>1370</v>
      </c>
      <c r="D27" s="327"/>
      <c r="E27" s="327" t="s">
        <v>1371</v>
      </c>
      <c r="F27" s="328"/>
      <c r="G27" s="328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341" t="s">
        <v>10</v>
      </c>
      <c r="C28" s="341" t="s">
        <v>11</v>
      </c>
      <c r="D28" s="342" t="s">
        <v>12</v>
      </c>
      <c r="E28" s="342" t="s">
        <v>13</v>
      </c>
      <c r="F28" s="342" t="s">
        <v>14</v>
      </c>
      <c r="G28" s="34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7">
        <v>8</v>
      </c>
      <c r="B29" s="15" t="s">
        <v>127</v>
      </c>
      <c r="C29" s="15" t="s">
        <v>19</v>
      </c>
      <c r="D29" s="38">
        <v>70</v>
      </c>
      <c r="E29" s="334">
        <v>4</v>
      </c>
      <c r="F29" s="38">
        <v>494</v>
      </c>
      <c r="G29" s="39">
        <v>36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4">
        <v>6</v>
      </c>
      <c r="B30" s="19" t="s">
        <v>1313</v>
      </c>
      <c r="C30" s="19" t="s">
        <v>508</v>
      </c>
      <c r="D30" s="42">
        <v>85</v>
      </c>
      <c r="E30" s="338">
        <v>8</v>
      </c>
      <c r="F30" s="42">
        <v>501</v>
      </c>
      <c r="G30" s="43">
        <v>34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336">
        <v>1</v>
      </c>
      <c r="B31" s="19" t="s">
        <v>736</v>
      </c>
      <c r="C31" s="19" t="s">
        <v>193</v>
      </c>
      <c r="D31" s="338">
        <v>76</v>
      </c>
      <c r="E31" s="338">
        <v>5</v>
      </c>
      <c r="F31" s="23">
        <v>492</v>
      </c>
      <c r="G31" s="24">
        <v>33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36">
        <v>7</v>
      </c>
      <c r="B32" s="19" t="s">
        <v>436</v>
      </c>
      <c r="C32" s="19" t="s">
        <v>126</v>
      </c>
      <c r="D32" s="42">
        <v>80</v>
      </c>
      <c r="E32" s="338">
        <v>6</v>
      </c>
      <c r="F32" s="42">
        <v>492</v>
      </c>
      <c r="G32" s="43">
        <v>31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44">
        <v>2</v>
      </c>
      <c r="B33" s="19" t="s">
        <v>1327</v>
      </c>
      <c r="C33" s="19" t="s">
        <v>154</v>
      </c>
      <c r="D33" s="42">
        <v>68</v>
      </c>
      <c r="E33" s="338">
        <v>2</v>
      </c>
      <c r="F33" s="42">
        <v>476</v>
      </c>
      <c r="G33" s="43">
        <v>24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336">
        <v>3</v>
      </c>
      <c r="B34" s="19" t="s">
        <v>1319</v>
      </c>
      <c r="C34" s="19" t="s">
        <v>126</v>
      </c>
      <c r="D34" s="42">
        <v>83</v>
      </c>
      <c r="E34" s="338">
        <v>7</v>
      </c>
      <c r="F34" s="42">
        <v>471</v>
      </c>
      <c r="G34" s="43">
        <v>24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44">
        <v>4</v>
      </c>
      <c r="B35" s="19" t="s">
        <v>1128</v>
      </c>
      <c r="C35" s="19" t="s">
        <v>71</v>
      </c>
      <c r="D35" s="42">
        <v>66</v>
      </c>
      <c r="E35" s="338">
        <v>1</v>
      </c>
      <c r="F35" s="42">
        <v>470</v>
      </c>
      <c r="G35" s="43">
        <v>24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339">
        <v>5</v>
      </c>
      <c r="B36" s="26" t="s">
        <v>1330</v>
      </c>
      <c r="C36" s="26" t="s">
        <v>126</v>
      </c>
      <c r="D36" s="46">
        <v>70</v>
      </c>
      <c r="E36" s="344">
        <v>4</v>
      </c>
      <c r="F36" s="46">
        <v>454</v>
      </c>
      <c r="G36" s="47">
        <v>19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324"/>
      <c r="B38" s="325" t="s">
        <v>49</v>
      </c>
      <c r="C38" s="326" t="s">
        <v>1372</v>
      </c>
      <c r="D38" s="327"/>
      <c r="E38" s="327" t="s">
        <v>1373</v>
      </c>
      <c r="F38" s="328"/>
      <c r="G38" s="32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341" t="s">
        <v>10</v>
      </c>
      <c r="C39" s="341" t="s">
        <v>11</v>
      </c>
      <c r="D39" s="342" t="s">
        <v>12</v>
      </c>
      <c r="E39" s="342" t="s">
        <v>13</v>
      </c>
      <c r="F39" s="342" t="s">
        <v>14</v>
      </c>
      <c r="G39" s="343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7">
        <v>4</v>
      </c>
      <c r="B40" s="15" t="s">
        <v>214</v>
      </c>
      <c r="C40" s="15" t="s">
        <v>148</v>
      </c>
      <c r="D40" s="38">
        <v>77</v>
      </c>
      <c r="E40" s="334">
        <v>7</v>
      </c>
      <c r="F40" s="38">
        <v>486</v>
      </c>
      <c r="G40" s="39">
        <v>39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336">
        <v>5</v>
      </c>
      <c r="B41" s="19" t="s">
        <v>1341</v>
      </c>
      <c r="C41" s="19" t="s">
        <v>1274</v>
      </c>
      <c r="D41" s="42">
        <v>77</v>
      </c>
      <c r="E41" s="338">
        <v>7</v>
      </c>
      <c r="F41" s="42">
        <v>476</v>
      </c>
      <c r="G41" s="43">
        <v>37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44">
        <v>2</v>
      </c>
      <c r="B42" s="19" t="s">
        <v>1343</v>
      </c>
      <c r="C42" s="19" t="s">
        <v>438</v>
      </c>
      <c r="D42" s="42">
        <v>76</v>
      </c>
      <c r="E42" s="338">
        <v>5</v>
      </c>
      <c r="F42" s="42">
        <v>485</v>
      </c>
      <c r="G42" s="43">
        <v>36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36">
        <v>1</v>
      </c>
      <c r="B43" s="19" t="s">
        <v>1346</v>
      </c>
      <c r="C43" s="19" t="s">
        <v>126</v>
      </c>
      <c r="D43" s="338">
        <v>74</v>
      </c>
      <c r="E43" s="338">
        <v>4</v>
      </c>
      <c r="F43" s="23">
        <v>479</v>
      </c>
      <c r="G43" s="24">
        <v>35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36">
        <v>7</v>
      </c>
      <c r="B44" s="19" t="s">
        <v>812</v>
      </c>
      <c r="C44" s="19" t="s">
        <v>438</v>
      </c>
      <c r="D44" s="42">
        <v>81</v>
      </c>
      <c r="E44" s="338">
        <v>8</v>
      </c>
      <c r="F44" s="42">
        <v>459</v>
      </c>
      <c r="G44" s="43">
        <v>31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4">
        <v>6</v>
      </c>
      <c r="B45" s="19" t="s">
        <v>1349</v>
      </c>
      <c r="C45" s="19" t="s">
        <v>154</v>
      </c>
      <c r="D45" s="42">
        <v>71</v>
      </c>
      <c r="E45" s="338">
        <v>3</v>
      </c>
      <c r="F45" s="42">
        <v>445</v>
      </c>
      <c r="G45" s="43">
        <v>22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336">
        <v>3</v>
      </c>
      <c r="B46" s="19" t="s">
        <v>1331</v>
      </c>
      <c r="C46" s="19" t="s">
        <v>154</v>
      </c>
      <c r="D46" s="42">
        <v>65</v>
      </c>
      <c r="E46" s="338">
        <v>2</v>
      </c>
      <c r="F46" s="42">
        <v>411</v>
      </c>
      <c r="G46" s="43">
        <v>17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5">
        <v>8</v>
      </c>
      <c r="B47" s="26" t="s">
        <v>1026</v>
      </c>
      <c r="C47" s="26" t="s">
        <v>17</v>
      </c>
      <c r="D47" s="46" t="s">
        <v>189</v>
      </c>
      <c r="E47" s="344">
        <v>0</v>
      </c>
      <c r="F47" s="46">
        <v>0</v>
      </c>
      <c r="G47" s="47"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324"/>
      <c r="B49" s="325" t="s">
        <v>79</v>
      </c>
      <c r="C49" s="326" t="s">
        <v>1374</v>
      </c>
      <c r="D49" s="327"/>
      <c r="E49" s="327" t="s">
        <v>1375</v>
      </c>
      <c r="F49" s="328"/>
      <c r="G49" s="328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341" t="s">
        <v>10</v>
      </c>
      <c r="C50" s="341" t="s">
        <v>11</v>
      </c>
      <c r="D50" s="342" t="s">
        <v>12</v>
      </c>
      <c r="E50" s="342" t="s">
        <v>13</v>
      </c>
      <c r="F50" s="342" t="s">
        <v>14</v>
      </c>
      <c r="G50" s="343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335">
        <v>5</v>
      </c>
      <c r="B51" s="15" t="s">
        <v>1360</v>
      </c>
      <c r="C51" s="15" t="s">
        <v>1274</v>
      </c>
      <c r="D51" s="38">
        <v>69</v>
      </c>
      <c r="E51" s="334">
        <v>4</v>
      </c>
      <c r="F51" s="38">
        <v>443</v>
      </c>
      <c r="G51" s="39">
        <v>37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4">
        <v>4</v>
      </c>
      <c r="B52" s="19" t="s">
        <v>1357</v>
      </c>
      <c r="C52" s="19" t="s">
        <v>438</v>
      </c>
      <c r="D52" s="42">
        <v>75</v>
      </c>
      <c r="E52" s="338">
        <v>7</v>
      </c>
      <c r="F52" s="42">
        <v>432</v>
      </c>
      <c r="G52" s="43">
        <v>37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44">
        <v>6</v>
      </c>
      <c r="B53" s="19" t="s">
        <v>372</v>
      </c>
      <c r="C53" s="19" t="s">
        <v>148</v>
      </c>
      <c r="D53" s="42">
        <v>80</v>
      </c>
      <c r="E53" s="338">
        <v>8</v>
      </c>
      <c r="F53" s="42">
        <v>432</v>
      </c>
      <c r="G53" s="43">
        <v>34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36">
        <v>7</v>
      </c>
      <c r="B54" s="19" t="s">
        <v>1359</v>
      </c>
      <c r="C54" s="19" t="s">
        <v>154</v>
      </c>
      <c r="D54" s="42">
        <v>74</v>
      </c>
      <c r="E54" s="338">
        <v>6</v>
      </c>
      <c r="F54" s="42">
        <v>427</v>
      </c>
      <c r="G54" s="43">
        <v>33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36">
        <v>3</v>
      </c>
      <c r="B55" s="19" t="s">
        <v>1362</v>
      </c>
      <c r="C55" s="19" t="s">
        <v>1274</v>
      </c>
      <c r="D55" s="42">
        <v>72</v>
      </c>
      <c r="E55" s="338">
        <v>5</v>
      </c>
      <c r="F55" s="42">
        <v>430</v>
      </c>
      <c r="G55" s="43">
        <v>32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4">
        <v>2</v>
      </c>
      <c r="B56" s="19" t="s">
        <v>1361</v>
      </c>
      <c r="C56" s="19" t="s">
        <v>438</v>
      </c>
      <c r="D56" s="42">
        <v>56</v>
      </c>
      <c r="E56" s="338">
        <v>1</v>
      </c>
      <c r="F56" s="42">
        <v>392</v>
      </c>
      <c r="G56" s="43">
        <v>23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4">
        <v>8</v>
      </c>
      <c r="B57" s="19" t="s">
        <v>460</v>
      </c>
      <c r="C57" s="19" t="s">
        <v>438</v>
      </c>
      <c r="D57" s="42">
        <v>69</v>
      </c>
      <c r="E57" s="338">
        <v>4</v>
      </c>
      <c r="F57" s="42">
        <v>367</v>
      </c>
      <c r="G57" s="43">
        <v>13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39">
        <v>1</v>
      </c>
      <c r="B58" s="26" t="s">
        <v>1366</v>
      </c>
      <c r="C58" s="26" t="s">
        <v>27</v>
      </c>
      <c r="D58" s="344">
        <v>59</v>
      </c>
      <c r="E58" s="344">
        <v>2</v>
      </c>
      <c r="F58" s="34">
        <v>318</v>
      </c>
      <c r="G58" s="35">
        <v>12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6" t="s">
        <v>166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167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</row>
    <row r="73" spans="1:20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</row>
    <row r="74" spans="1:20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</row>
    <row r="75" spans="1:20" x14ac:dyDescent="0.3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</row>
    <row r="76" spans="1:20" x14ac:dyDescent="0.3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</row>
    <row r="77" spans="1:20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</row>
    <row r="78" spans="1:20" x14ac:dyDescent="0.3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</row>
    <row r="79" spans="1:20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</row>
    <row r="80" spans="1:20" x14ac:dyDescent="0.3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</row>
  </sheetData>
  <sheetProtection selectLockedCells="1" selectUnlockedCells="1"/>
  <hyperlinks>
    <hyperlink ref="B2" location="'Index'!A3" tooltip="Go to the Index sheet" display="á" xr:uid="{F0656B49-BE0D-45C6-9062-AADBDBD7A1D5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AE01-8D33-49EF-84CF-769236FA9CC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300" customWidth="1"/>
    <col min="2" max="6" width="5" style="300" customWidth="1"/>
    <col min="7" max="7" width="4.7109375" style="349" customWidth="1"/>
    <col min="8" max="8" width="20.7109375" style="300" customWidth="1"/>
    <col min="9" max="14" width="5" style="300" customWidth="1"/>
    <col min="15" max="22" width="4.140625" style="300" customWidth="1"/>
    <col min="23" max="25" width="10.28515625" style="300"/>
  </cols>
  <sheetData>
    <row r="1" spans="1:25" ht="18" x14ac:dyDescent="0.35">
      <c r="A1" s="346" t="s">
        <v>1376</v>
      </c>
      <c r="B1" s="347"/>
      <c r="C1" s="347"/>
      <c r="D1" s="181"/>
      <c r="E1" s="181"/>
      <c r="F1" s="181"/>
      <c r="G1" s="222"/>
      <c r="H1" s="181"/>
      <c r="I1" s="181"/>
      <c r="J1" s="181" t="s">
        <v>1</v>
      </c>
      <c r="K1" s="348"/>
      <c r="L1" s="181"/>
      <c r="M1" s="181"/>
      <c r="N1" s="348"/>
      <c r="O1" s="181"/>
      <c r="P1" s="181"/>
      <c r="Q1" s="181"/>
      <c r="R1" s="181"/>
      <c r="S1" s="181"/>
      <c r="T1" s="181"/>
      <c r="U1" s="181"/>
      <c r="V1" s="181"/>
      <c r="W1" s="181"/>
      <c r="X1" s="348"/>
      <c r="Y1" s="348"/>
    </row>
    <row r="2" spans="1:25" ht="15.75" customHeight="1" x14ac:dyDescent="0.35">
      <c r="A2" s="184" t="s">
        <v>2</v>
      </c>
      <c r="I2" s="350" t="s">
        <v>1240</v>
      </c>
      <c r="J2" s="223">
        <v>2</v>
      </c>
    </row>
    <row r="3" spans="1:25" ht="15.75" customHeight="1" x14ac:dyDescent="0.3">
      <c r="A3" s="290" t="s">
        <v>4</v>
      </c>
      <c r="B3" s="290"/>
      <c r="C3" s="290"/>
      <c r="D3" s="290"/>
      <c r="E3" s="290"/>
      <c r="F3" s="290"/>
      <c r="G3" s="351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</row>
    <row r="4" spans="1:25" ht="15.75" customHeight="1" x14ac:dyDescent="0.3">
      <c r="A4" s="352" t="s">
        <v>1377</v>
      </c>
      <c r="B4" s="353"/>
      <c r="C4" s="354">
        <v>528</v>
      </c>
      <c r="D4" s="353"/>
      <c r="E4" s="355" t="s">
        <v>15</v>
      </c>
      <c r="F4" s="356">
        <f>SUM(F5:F7)</f>
        <v>522</v>
      </c>
      <c r="G4" s="229" t="s">
        <v>284</v>
      </c>
      <c r="H4" s="352" t="s">
        <v>1378</v>
      </c>
      <c r="I4" s="353"/>
      <c r="J4" s="354">
        <v>560</v>
      </c>
      <c r="K4" s="353"/>
      <c r="L4" s="355" t="s">
        <v>15</v>
      </c>
      <c r="M4" s="356">
        <f>SUM(M5:M7)</f>
        <v>542</v>
      </c>
    </row>
    <row r="5" spans="1:25" ht="15.75" customHeight="1" x14ac:dyDescent="0.3">
      <c r="A5" s="357" t="s">
        <v>147</v>
      </c>
      <c r="B5" s="358"/>
      <c r="C5" s="359"/>
      <c r="D5" s="360">
        <v>91</v>
      </c>
      <c r="E5" s="360">
        <v>89</v>
      </c>
      <c r="F5" s="361">
        <f>SUM(D5:E5)</f>
        <v>180</v>
      </c>
      <c r="H5" s="357" t="s">
        <v>745</v>
      </c>
      <c r="I5" s="358"/>
      <c r="J5" s="359"/>
      <c r="K5" s="360">
        <v>88</v>
      </c>
      <c r="L5" s="360">
        <v>91</v>
      </c>
      <c r="M5" s="361">
        <f>SUM(K5:L5)</f>
        <v>179</v>
      </c>
    </row>
    <row r="6" spans="1:25" ht="15.75" customHeight="1" x14ac:dyDescent="0.3">
      <c r="A6" s="362" t="s">
        <v>209</v>
      </c>
      <c r="B6" s="363"/>
      <c r="C6" s="364"/>
      <c r="D6" s="304">
        <v>84</v>
      </c>
      <c r="E6" s="304">
        <v>81</v>
      </c>
      <c r="F6" s="307">
        <f>SUM(D6:E6)</f>
        <v>165</v>
      </c>
      <c r="H6" s="362" t="s">
        <v>731</v>
      </c>
      <c r="I6" s="363"/>
      <c r="J6" s="364"/>
      <c r="K6" s="304">
        <v>86</v>
      </c>
      <c r="L6" s="304">
        <v>86</v>
      </c>
      <c r="M6" s="307">
        <f>SUM(K6:L6)</f>
        <v>172</v>
      </c>
    </row>
    <row r="7" spans="1:25" ht="15.75" customHeight="1" x14ac:dyDescent="0.3">
      <c r="A7" s="365" t="s">
        <v>182</v>
      </c>
      <c r="B7" s="366"/>
      <c r="C7" s="367"/>
      <c r="D7" s="311">
        <v>89</v>
      </c>
      <c r="E7" s="311">
        <v>88</v>
      </c>
      <c r="F7" s="312">
        <f>SUM(D7:E7)</f>
        <v>177</v>
      </c>
      <c r="H7" s="365" t="s">
        <v>749</v>
      </c>
      <c r="I7" s="366"/>
      <c r="J7" s="367"/>
      <c r="K7" s="311">
        <v>98</v>
      </c>
      <c r="L7" s="311">
        <v>93</v>
      </c>
      <c r="M7" s="312">
        <f>SUM(K7:L7)</f>
        <v>191</v>
      </c>
    </row>
    <row r="8" spans="1:25" ht="15.75" customHeight="1" x14ac:dyDescent="0.3">
      <c r="O8" s="368"/>
    </row>
    <row r="9" spans="1:25" ht="15.75" customHeight="1" x14ac:dyDescent="0.3">
      <c r="A9" s="352" t="s">
        <v>1379</v>
      </c>
      <c r="B9" s="353"/>
      <c r="C9" s="354">
        <v>547</v>
      </c>
      <c r="D9" s="353"/>
      <c r="E9" s="355" t="s">
        <v>15</v>
      </c>
      <c r="F9" s="356">
        <f>SUM(F10:F12)</f>
        <v>533</v>
      </c>
      <c r="G9" s="229" t="s">
        <v>284</v>
      </c>
      <c r="H9" s="352" t="s">
        <v>900</v>
      </c>
      <c r="I9" s="353"/>
      <c r="J9" s="354">
        <v>537</v>
      </c>
      <c r="K9" s="353"/>
      <c r="L9" s="355" t="s">
        <v>15</v>
      </c>
      <c r="M9" s="356">
        <f>SUM(M10:M12)</f>
        <v>540</v>
      </c>
    </row>
    <row r="10" spans="1:25" ht="15.75" customHeight="1" x14ac:dyDescent="0.3">
      <c r="A10" s="357" t="s">
        <v>1380</v>
      </c>
      <c r="B10" s="358"/>
      <c r="C10" s="359"/>
      <c r="D10" s="360">
        <v>82</v>
      </c>
      <c r="E10" s="360">
        <v>85</v>
      </c>
      <c r="F10" s="361">
        <f>SUM(D10:E10)</f>
        <v>167</v>
      </c>
      <c r="H10" s="357" t="s">
        <v>1271</v>
      </c>
      <c r="I10" s="358"/>
      <c r="J10" s="359"/>
      <c r="K10" s="360">
        <v>89</v>
      </c>
      <c r="L10" s="360">
        <v>94</v>
      </c>
      <c r="M10" s="361">
        <f>SUM(K10:L10)</f>
        <v>183</v>
      </c>
    </row>
    <row r="11" spans="1:25" ht="15.75" customHeight="1" x14ac:dyDescent="0.3">
      <c r="A11" s="362" t="s">
        <v>1272</v>
      </c>
      <c r="B11" s="363"/>
      <c r="C11" s="364"/>
      <c r="D11" s="304">
        <v>84</v>
      </c>
      <c r="E11" s="304">
        <v>90</v>
      </c>
      <c r="F11" s="307">
        <f>SUM(D11:E11)</f>
        <v>174</v>
      </c>
      <c r="H11" s="362" t="s">
        <v>1276</v>
      </c>
      <c r="I11" s="363"/>
      <c r="J11" s="364"/>
      <c r="K11" s="304">
        <v>92</v>
      </c>
      <c r="L11" s="304">
        <v>88</v>
      </c>
      <c r="M11" s="307">
        <f>SUM(K11:L11)</f>
        <v>180</v>
      </c>
    </row>
    <row r="12" spans="1:25" ht="15.75" customHeight="1" x14ac:dyDescent="0.3">
      <c r="A12" s="365" t="s">
        <v>1249</v>
      </c>
      <c r="B12" s="366"/>
      <c r="C12" s="367"/>
      <c r="D12" s="311">
        <v>97</v>
      </c>
      <c r="E12" s="311">
        <v>95</v>
      </c>
      <c r="F12" s="312">
        <f>SUM(D12:E12)</f>
        <v>192</v>
      </c>
      <c r="H12" s="365" t="s">
        <v>1259</v>
      </c>
      <c r="I12" s="366"/>
      <c r="J12" s="367"/>
      <c r="K12" s="311">
        <v>94</v>
      </c>
      <c r="L12" s="311">
        <v>83</v>
      </c>
      <c r="M12" s="312">
        <f>SUM(K12:L12)</f>
        <v>177</v>
      </c>
    </row>
    <row r="13" spans="1:25" ht="15.75" customHeight="1" x14ac:dyDescent="0.3"/>
    <row r="14" spans="1:25" ht="15.75" customHeight="1" x14ac:dyDescent="0.3">
      <c r="A14" s="352" t="s">
        <v>1381</v>
      </c>
      <c r="B14" s="353"/>
      <c r="C14" s="354">
        <v>561</v>
      </c>
      <c r="D14" s="353"/>
      <c r="E14" s="355" t="s">
        <v>15</v>
      </c>
      <c r="F14" s="356">
        <f>SUM(F15:F17)</f>
        <v>560</v>
      </c>
      <c r="G14" s="229" t="s">
        <v>284</v>
      </c>
      <c r="H14" s="352" t="s">
        <v>891</v>
      </c>
      <c r="I14" s="353"/>
      <c r="J14" s="354">
        <v>570</v>
      </c>
      <c r="K14" s="353"/>
      <c r="L14" s="355" t="s">
        <v>15</v>
      </c>
      <c r="M14" s="356">
        <f>SUM(M15:M17)</f>
        <v>562</v>
      </c>
    </row>
    <row r="15" spans="1:25" ht="15.75" customHeight="1" x14ac:dyDescent="0.3">
      <c r="A15" s="357" t="s">
        <v>1248</v>
      </c>
      <c r="B15" s="358"/>
      <c r="C15" s="359"/>
      <c r="D15" s="360">
        <v>98</v>
      </c>
      <c r="E15" s="360">
        <v>97</v>
      </c>
      <c r="F15" s="361">
        <f>SUM(D15:E15)</f>
        <v>195</v>
      </c>
      <c r="H15" s="357" t="s">
        <v>1250</v>
      </c>
      <c r="I15" s="358"/>
      <c r="J15" s="359"/>
      <c r="K15" s="360">
        <v>93</v>
      </c>
      <c r="L15" s="360">
        <v>92</v>
      </c>
      <c r="M15" s="361">
        <f>SUM(K15:L15)</f>
        <v>185</v>
      </c>
    </row>
    <row r="16" spans="1:25" ht="15.75" customHeight="1" x14ac:dyDescent="0.3">
      <c r="A16" s="362" t="s">
        <v>1258</v>
      </c>
      <c r="B16" s="363"/>
      <c r="C16" s="364"/>
      <c r="D16" s="304">
        <v>91</v>
      </c>
      <c r="E16" s="304">
        <v>88</v>
      </c>
      <c r="F16" s="307">
        <f>SUM(D16:E16)</f>
        <v>179</v>
      </c>
      <c r="H16" s="362" t="s">
        <v>1251</v>
      </c>
      <c r="I16" s="363"/>
      <c r="J16" s="364"/>
      <c r="K16" s="304">
        <v>93</v>
      </c>
      <c r="L16" s="304">
        <v>95</v>
      </c>
      <c r="M16" s="307">
        <f>SUM(K16:L16)</f>
        <v>188</v>
      </c>
    </row>
    <row r="17" spans="1:16" ht="15.75" customHeight="1" x14ac:dyDescent="0.3">
      <c r="A17" s="365" t="s">
        <v>1245</v>
      </c>
      <c r="B17" s="366"/>
      <c r="C17" s="367"/>
      <c r="D17" s="311">
        <v>95</v>
      </c>
      <c r="E17" s="311">
        <v>91</v>
      </c>
      <c r="F17" s="312">
        <f>SUM(D17:E17)</f>
        <v>186</v>
      </c>
      <c r="H17" s="365" t="s">
        <v>1253</v>
      </c>
      <c r="I17" s="366"/>
      <c r="J17" s="367"/>
      <c r="K17" s="311">
        <v>94</v>
      </c>
      <c r="L17" s="311">
        <v>95</v>
      </c>
      <c r="M17" s="312">
        <f>SUM(K17:L17)</f>
        <v>189</v>
      </c>
    </row>
    <row r="18" spans="1:16" ht="15.75" customHeight="1" x14ac:dyDescent="0.3"/>
    <row r="19" spans="1:16" ht="15.75" customHeight="1" x14ac:dyDescent="0.3">
      <c r="H19" s="369" t="s">
        <v>4</v>
      </c>
      <c r="I19" s="370" t="s">
        <v>291</v>
      </c>
      <c r="J19" s="370" t="s">
        <v>292</v>
      </c>
      <c r="K19" s="370" t="s">
        <v>293</v>
      </c>
      <c r="L19" s="370" t="s">
        <v>294</v>
      </c>
      <c r="M19" s="370" t="s">
        <v>14</v>
      </c>
      <c r="N19" s="371" t="s">
        <v>295</v>
      </c>
    </row>
    <row r="20" spans="1:16" ht="15.75" customHeight="1" x14ac:dyDescent="0.3">
      <c r="B20" s="372" t="s">
        <v>905</v>
      </c>
      <c r="H20" s="373" t="s">
        <v>891</v>
      </c>
      <c r="I20" s="374">
        <v>6</v>
      </c>
      <c r="J20" s="374">
        <v>5</v>
      </c>
      <c r="K20" s="374"/>
      <c r="L20" s="374">
        <v>1</v>
      </c>
      <c r="M20" s="374">
        <v>3385</v>
      </c>
      <c r="N20" s="375">
        <v>10</v>
      </c>
    </row>
    <row r="21" spans="1:16" ht="15.75" customHeight="1" x14ac:dyDescent="0.3">
      <c r="B21" s="376" t="s">
        <v>1382</v>
      </c>
      <c r="H21" s="377" t="s">
        <v>1378</v>
      </c>
      <c r="I21" s="305">
        <v>6</v>
      </c>
      <c r="J21" s="305">
        <v>5</v>
      </c>
      <c r="K21" s="305"/>
      <c r="L21" s="305">
        <v>1</v>
      </c>
      <c r="M21" s="305">
        <v>3291</v>
      </c>
      <c r="N21" s="306">
        <v>10</v>
      </c>
    </row>
    <row r="22" spans="1:16" ht="15.75" customHeight="1" x14ac:dyDescent="0.3">
      <c r="B22" s="372" t="s">
        <v>298</v>
      </c>
      <c r="H22" s="377" t="s">
        <v>1381</v>
      </c>
      <c r="I22" s="305">
        <v>6</v>
      </c>
      <c r="J22" s="305">
        <v>4</v>
      </c>
      <c r="K22" s="305"/>
      <c r="L22" s="305">
        <v>2</v>
      </c>
      <c r="M22" s="305">
        <v>3383</v>
      </c>
      <c r="N22" s="306">
        <v>8</v>
      </c>
    </row>
    <row r="23" spans="1:16" ht="15.75" customHeight="1" x14ac:dyDescent="0.3">
      <c r="H23" s="377" t="s">
        <v>900</v>
      </c>
      <c r="I23" s="305">
        <v>6</v>
      </c>
      <c r="J23" s="305">
        <v>3</v>
      </c>
      <c r="K23" s="305"/>
      <c r="L23" s="305">
        <v>3</v>
      </c>
      <c r="M23" s="305">
        <v>3295</v>
      </c>
      <c r="N23" s="306">
        <v>6</v>
      </c>
    </row>
    <row r="24" spans="1:16" ht="15.75" customHeight="1" x14ac:dyDescent="0.3">
      <c r="H24" s="377" t="s">
        <v>1379</v>
      </c>
      <c r="I24" s="305">
        <v>6</v>
      </c>
      <c r="J24" s="305">
        <v>1</v>
      </c>
      <c r="K24" s="305"/>
      <c r="L24" s="305">
        <v>5</v>
      </c>
      <c r="M24" s="305">
        <v>3243</v>
      </c>
      <c r="N24" s="306">
        <v>2</v>
      </c>
    </row>
    <row r="25" spans="1:16" ht="15.75" customHeight="1" x14ac:dyDescent="0.3">
      <c r="H25" s="378" t="s">
        <v>1377</v>
      </c>
      <c r="I25" s="209">
        <v>6</v>
      </c>
      <c r="J25" s="209"/>
      <c r="K25" s="209"/>
      <c r="L25" s="209">
        <v>6</v>
      </c>
      <c r="M25" s="209">
        <v>3155</v>
      </c>
      <c r="N25" s="211">
        <v>0</v>
      </c>
    </row>
    <row r="26" spans="1:16" ht="15.75" customHeight="1" x14ac:dyDescent="0.3"/>
    <row r="27" spans="1:16" ht="15.75" customHeight="1" x14ac:dyDescent="0.3">
      <c r="A27" s="379"/>
      <c r="B27" s="379"/>
      <c r="C27" s="379"/>
      <c r="D27" s="379"/>
      <c r="E27" s="379"/>
      <c r="F27" s="379"/>
      <c r="G27" s="380"/>
      <c r="H27" s="379"/>
      <c r="I27" s="379"/>
      <c r="J27" s="379"/>
      <c r="K27" s="379"/>
      <c r="L27" s="379"/>
      <c r="M27" s="379"/>
      <c r="N27" s="379"/>
      <c r="P27" s="183"/>
    </row>
    <row r="28" spans="1:16" ht="15.75" customHeight="1" x14ac:dyDescent="0.3"/>
    <row r="29" spans="1:16" ht="15.75" customHeight="1" x14ac:dyDescent="0.3">
      <c r="A29" s="290" t="s">
        <v>7</v>
      </c>
      <c r="B29" s="290"/>
      <c r="C29" s="290"/>
      <c r="D29" s="290"/>
      <c r="E29" s="290"/>
      <c r="F29" s="290"/>
      <c r="G29" s="351"/>
      <c r="H29" s="290"/>
      <c r="I29" s="290"/>
      <c r="J29" s="290"/>
      <c r="K29" s="290"/>
      <c r="L29" s="290"/>
      <c r="M29" s="290"/>
      <c r="N29" s="290"/>
      <c r="O29" s="290"/>
    </row>
    <row r="30" spans="1:16" ht="15.75" customHeight="1" x14ac:dyDescent="0.3">
      <c r="A30" s="352" t="s">
        <v>1383</v>
      </c>
      <c r="B30" s="353"/>
      <c r="C30" s="354">
        <v>510</v>
      </c>
      <c r="D30" s="353"/>
      <c r="E30" s="355" t="s">
        <v>15</v>
      </c>
      <c r="F30" s="356">
        <f>SUM(F31:F33)</f>
        <v>514</v>
      </c>
      <c r="G30" s="229" t="s">
        <v>284</v>
      </c>
      <c r="H30" s="300" t="s">
        <v>1384</v>
      </c>
      <c r="J30" s="381">
        <v>515</v>
      </c>
      <c r="M30" s="300">
        <v>515</v>
      </c>
    </row>
    <row r="31" spans="1:16" ht="15.75" customHeight="1" x14ac:dyDescent="0.3">
      <c r="A31" s="357" t="s">
        <v>962</v>
      </c>
      <c r="B31" s="358"/>
      <c r="C31" s="359"/>
      <c r="D31" s="360">
        <v>91</v>
      </c>
      <c r="E31" s="360">
        <v>88</v>
      </c>
      <c r="F31" s="361">
        <f>SUM(D31:E31)</f>
        <v>179</v>
      </c>
    </row>
    <row r="32" spans="1:16" ht="15.75" customHeight="1" x14ac:dyDescent="0.3">
      <c r="A32" s="362" t="s">
        <v>1017</v>
      </c>
      <c r="B32" s="363"/>
      <c r="C32" s="364"/>
      <c r="D32" s="304">
        <v>75</v>
      </c>
      <c r="E32" s="304">
        <v>87</v>
      </c>
      <c r="F32" s="307">
        <f>SUM(D32:E32)</f>
        <v>162</v>
      </c>
    </row>
    <row r="33" spans="1:14" ht="15.75" customHeight="1" x14ac:dyDescent="0.3">
      <c r="A33" s="365" t="s">
        <v>1015</v>
      </c>
      <c r="B33" s="366"/>
      <c r="C33" s="367"/>
      <c r="D33" s="311">
        <v>85</v>
      </c>
      <c r="E33" s="311">
        <v>88</v>
      </c>
      <c r="F33" s="312">
        <f>SUM(D33:E33)</f>
        <v>173</v>
      </c>
    </row>
    <row r="34" spans="1:14" ht="15.75" customHeight="1" x14ac:dyDescent="0.3"/>
    <row r="35" spans="1:14" ht="15.75" customHeight="1" x14ac:dyDescent="0.3">
      <c r="A35" s="352" t="s">
        <v>1385</v>
      </c>
      <c r="B35" s="353"/>
      <c r="C35" s="354">
        <v>524</v>
      </c>
      <c r="D35" s="353"/>
      <c r="E35" s="355" t="s">
        <v>15</v>
      </c>
      <c r="F35" s="356">
        <f>SUM(F36:F38)</f>
        <v>303</v>
      </c>
      <c r="G35" s="229" t="s">
        <v>284</v>
      </c>
      <c r="H35" s="300" t="s">
        <v>1386</v>
      </c>
      <c r="J35" s="381">
        <v>510</v>
      </c>
      <c r="M35" s="300">
        <v>510</v>
      </c>
    </row>
    <row r="36" spans="1:14" ht="15.75" customHeight="1" x14ac:dyDescent="0.3">
      <c r="A36" s="357" t="s">
        <v>1290</v>
      </c>
      <c r="B36" s="358"/>
      <c r="C36" s="359"/>
      <c r="D36" s="360">
        <v>63</v>
      </c>
      <c r="E36" s="360">
        <v>69</v>
      </c>
      <c r="F36" s="361">
        <f>SUM(D36:E36)</f>
        <v>132</v>
      </c>
    </row>
    <row r="37" spans="1:14" ht="15.75" customHeight="1" x14ac:dyDescent="0.3">
      <c r="A37" s="362" t="s">
        <v>44</v>
      </c>
      <c r="B37" s="363"/>
      <c r="C37" s="364"/>
      <c r="D37" s="304">
        <v>88</v>
      </c>
      <c r="E37" s="304">
        <v>83</v>
      </c>
      <c r="F37" s="307">
        <f>SUM(D37:E37)</f>
        <v>171</v>
      </c>
    </row>
    <row r="38" spans="1:14" ht="15.75" customHeight="1" x14ac:dyDescent="0.3">
      <c r="A38" s="365" t="s">
        <v>967</v>
      </c>
      <c r="B38" s="366"/>
      <c r="C38" s="367"/>
      <c r="D38" s="311" t="s">
        <v>189</v>
      </c>
      <c r="E38" s="311"/>
      <c r="F38" s="312">
        <f>SUM(D38:E38)</f>
        <v>0</v>
      </c>
    </row>
    <row r="39" spans="1:14" ht="15.75" customHeight="1" x14ac:dyDescent="0.3"/>
    <row r="40" spans="1:14" ht="15.75" customHeight="1" x14ac:dyDescent="0.3">
      <c r="A40" s="352" t="s">
        <v>1387</v>
      </c>
      <c r="B40" s="353"/>
      <c r="C40" s="354">
        <v>523</v>
      </c>
      <c r="D40" s="353"/>
      <c r="E40" s="355" t="s">
        <v>15</v>
      </c>
      <c r="F40" s="356">
        <f>SUM(F41:F43)</f>
        <v>355</v>
      </c>
      <c r="G40" s="229" t="s">
        <v>284</v>
      </c>
      <c r="H40" s="352" t="s">
        <v>1388</v>
      </c>
      <c r="I40" s="353"/>
      <c r="J40" s="354">
        <v>513</v>
      </c>
      <c r="K40" s="353"/>
      <c r="L40" s="355" t="s">
        <v>15</v>
      </c>
      <c r="M40" s="356">
        <f>SUM(M41:M43)</f>
        <v>497</v>
      </c>
    </row>
    <row r="41" spans="1:14" ht="15.75" customHeight="1" x14ac:dyDescent="0.3">
      <c r="A41" s="357" t="s">
        <v>1285</v>
      </c>
      <c r="B41" s="358"/>
      <c r="C41" s="359"/>
      <c r="D41" s="360">
        <v>92</v>
      </c>
      <c r="E41" s="360">
        <v>93</v>
      </c>
      <c r="F41" s="361">
        <f>SUM(D41:E41)</f>
        <v>185</v>
      </c>
      <c r="H41" s="357" t="s">
        <v>844</v>
      </c>
      <c r="I41" s="358"/>
      <c r="J41" s="359"/>
      <c r="K41" s="360">
        <v>84</v>
      </c>
      <c r="L41" s="360">
        <v>95</v>
      </c>
      <c r="M41" s="361">
        <f>SUM(K41:L41)</f>
        <v>179</v>
      </c>
    </row>
    <row r="42" spans="1:14" ht="15.75" customHeight="1" x14ac:dyDescent="0.3">
      <c r="A42" s="362" t="s">
        <v>1277</v>
      </c>
      <c r="B42" s="363"/>
      <c r="C42" s="364"/>
      <c r="D42" s="304" t="s">
        <v>189</v>
      </c>
      <c r="E42" s="304"/>
      <c r="F42" s="307">
        <f>SUM(D42:E42)</f>
        <v>0</v>
      </c>
      <c r="H42" s="362" t="s">
        <v>1128</v>
      </c>
      <c r="I42" s="363"/>
      <c r="J42" s="364"/>
      <c r="K42" s="304">
        <v>66</v>
      </c>
      <c r="L42" s="304">
        <v>67</v>
      </c>
      <c r="M42" s="307">
        <f>SUM(K42:L42)</f>
        <v>133</v>
      </c>
    </row>
    <row r="43" spans="1:14" ht="15.75" customHeight="1" x14ac:dyDescent="0.3">
      <c r="A43" s="365" t="s">
        <v>1288</v>
      </c>
      <c r="B43" s="366"/>
      <c r="C43" s="367"/>
      <c r="D43" s="311">
        <v>83</v>
      </c>
      <c r="E43" s="311">
        <v>87</v>
      </c>
      <c r="F43" s="312">
        <f>SUM(D43:E43)</f>
        <v>170</v>
      </c>
      <c r="H43" s="365" t="s">
        <v>1121</v>
      </c>
      <c r="I43" s="366"/>
      <c r="J43" s="367"/>
      <c r="K43" s="311">
        <v>92</v>
      </c>
      <c r="L43" s="311">
        <v>93</v>
      </c>
      <c r="M43" s="312">
        <f>SUM(K43:L43)</f>
        <v>185</v>
      </c>
    </row>
    <row r="44" spans="1:14" ht="15.75" customHeight="1" x14ac:dyDescent="0.3"/>
    <row r="45" spans="1:14" ht="15.75" customHeight="1" x14ac:dyDescent="0.3">
      <c r="H45" s="369" t="s">
        <v>7</v>
      </c>
      <c r="I45" s="370" t="s">
        <v>291</v>
      </c>
      <c r="J45" s="370" t="s">
        <v>292</v>
      </c>
      <c r="K45" s="370" t="s">
        <v>293</v>
      </c>
      <c r="L45" s="370" t="s">
        <v>294</v>
      </c>
      <c r="M45" s="370" t="s">
        <v>14</v>
      </c>
      <c r="N45" s="371" t="s">
        <v>295</v>
      </c>
    </row>
    <row r="46" spans="1:14" ht="15.75" customHeight="1" x14ac:dyDescent="0.3">
      <c r="B46" s="372" t="s">
        <v>1389</v>
      </c>
      <c r="H46" s="382" t="s">
        <v>1383</v>
      </c>
      <c r="I46" s="383">
        <v>6</v>
      </c>
      <c r="J46" s="383">
        <v>5</v>
      </c>
      <c r="K46" s="383"/>
      <c r="L46" s="383">
        <v>1</v>
      </c>
      <c r="M46" s="383">
        <v>3135</v>
      </c>
      <c r="N46" s="384">
        <v>10</v>
      </c>
    </row>
    <row r="47" spans="1:14" ht="15.75" customHeight="1" x14ac:dyDescent="0.3">
      <c r="B47" s="376" t="s">
        <v>1390</v>
      </c>
      <c r="H47" s="385" t="s">
        <v>1386</v>
      </c>
      <c r="I47" s="386">
        <v>6</v>
      </c>
      <c r="J47" s="386">
        <v>4</v>
      </c>
      <c r="K47" s="386"/>
      <c r="L47" s="386">
        <v>2</v>
      </c>
      <c r="M47" s="386">
        <v>3060</v>
      </c>
      <c r="N47" s="387">
        <v>8</v>
      </c>
    </row>
    <row r="48" spans="1:14" ht="15.75" customHeight="1" x14ac:dyDescent="0.3">
      <c r="B48" s="372" t="s">
        <v>298</v>
      </c>
      <c r="H48" s="385" t="s">
        <v>1388</v>
      </c>
      <c r="I48" s="386">
        <v>6</v>
      </c>
      <c r="J48" s="386">
        <v>3</v>
      </c>
      <c r="K48" s="386"/>
      <c r="L48" s="386">
        <v>3</v>
      </c>
      <c r="M48" s="386">
        <v>3074</v>
      </c>
      <c r="N48" s="387">
        <v>6</v>
      </c>
    </row>
    <row r="49" spans="1:14" ht="15.75" customHeight="1" x14ac:dyDescent="0.3">
      <c r="H49" s="385" t="s">
        <v>1387</v>
      </c>
      <c r="I49" s="386">
        <v>6</v>
      </c>
      <c r="J49" s="386">
        <v>3</v>
      </c>
      <c r="K49" s="386"/>
      <c r="L49" s="386">
        <v>3</v>
      </c>
      <c r="M49" s="386">
        <v>2958</v>
      </c>
      <c r="N49" s="387">
        <v>6</v>
      </c>
    </row>
    <row r="50" spans="1:14" ht="15.75" customHeight="1" x14ac:dyDescent="0.3">
      <c r="H50" s="385" t="s">
        <v>1384</v>
      </c>
      <c r="I50" s="386">
        <v>6</v>
      </c>
      <c r="J50" s="386">
        <v>2</v>
      </c>
      <c r="K50" s="386"/>
      <c r="L50" s="386">
        <v>4</v>
      </c>
      <c r="M50" s="386">
        <v>2575</v>
      </c>
      <c r="N50" s="387">
        <v>4</v>
      </c>
    </row>
    <row r="51" spans="1:14" ht="15.75" customHeight="1" x14ac:dyDescent="0.3">
      <c r="H51" s="388" t="s">
        <v>1385</v>
      </c>
      <c r="I51" s="389">
        <v>6</v>
      </c>
      <c r="J51" s="389">
        <v>1</v>
      </c>
      <c r="K51" s="389"/>
      <c r="L51" s="389">
        <v>5</v>
      </c>
      <c r="M51" s="389">
        <v>2844</v>
      </c>
      <c r="N51" s="390">
        <v>2</v>
      </c>
    </row>
    <row r="52" spans="1:14" ht="15.75" customHeight="1" x14ac:dyDescent="0.3"/>
    <row r="53" spans="1:14" ht="15.75" customHeight="1" x14ac:dyDescent="0.3">
      <c r="A53" s="300" t="s">
        <v>1306</v>
      </c>
      <c r="E53" s="349"/>
      <c r="G53" s="391" t="s">
        <v>166</v>
      </c>
    </row>
    <row r="54" spans="1:14" ht="15.75" customHeight="1" x14ac:dyDescent="0.3">
      <c r="A54" s="300" t="s">
        <v>167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8FC6371F-3CC2-4D34-B934-546D67FDA76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244E-311F-4E50-B365-0BEAA1D9F8C0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92" t="s">
        <v>1376</v>
      </c>
      <c r="B1" s="393"/>
      <c r="C1" s="393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1307</v>
      </c>
      <c r="J2" s="52">
        <v>2</v>
      </c>
    </row>
    <row r="3" spans="1:25" ht="15.75" customHeight="1" x14ac:dyDescent="0.3">
      <c r="A3" s="9" t="s">
        <v>46</v>
      </c>
      <c r="B3" s="9"/>
      <c r="C3" s="9"/>
      <c r="D3" s="9"/>
      <c r="E3" s="9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1391</v>
      </c>
      <c r="B4" s="54"/>
      <c r="C4" s="55">
        <v>495</v>
      </c>
      <c r="D4" s="54"/>
      <c r="E4" s="56" t="s">
        <v>15</v>
      </c>
      <c r="F4" s="57">
        <f>SUM(F5:F7)</f>
        <v>491</v>
      </c>
      <c r="G4" s="58" t="s">
        <v>284</v>
      </c>
      <c r="H4" t="s">
        <v>1392</v>
      </c>
      <c r="I4"/>
      <c r="J4" s="84">
        <v>460</v>
      </c>
      <c r="K4"/>
      <c r="L4"/>
      <c r="M4">
        <v>460</v>
      </c>
      <c r="N4"/>
      <c r="O4"/>
      <c r="P4"/>
      <c r="Q4"/>
      <c r="R4"/>
      <c r="S4"/>
      <c r="T4"/>
    </row>
    <row r="5" spans="1:25" ht="15.75" customHeight="1" x14ac:dyDescent="0.3">
      <c r="A5" s="166" t="s">
        <v>997</v>
      </c>
      <c r="B5" s="128"/>
      <c r="C5" s="129"/>
      <c r="D5" s="21">
        <v>85</v>
      </c>
      <c r="E5" s="21">
        <v>89</v>
      </c>
      <c r="F5" s="60">
        <f>SUM(D5:E5)</f>
        <v>174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132" t="s">
        <v>1313</v>
      </c>
      <c r="B6" s="133"/>
      <c r="C6" s="134"/>
      <c r="D6" s="20">
        <v>85</v>
      </c>
      <c r="E6" s="20">
        <v>78</v>
      </c>
      <c r="F6" s="22">
        <f>SUM(D6:E6)</f>
        <v>163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137" t="s">
        <v>952</v>
      </c>
      <c r="B7" s="138"/>
      <c r="C7" s="139"/>
      <c r="D7" s="27">
        <v>75</v>
      </c>
      <c r="E7" s="27">
        <v>79</v>
      </c>
      <c r="F7" s="29">
        <f>SUM(D7:E7)</f>
        <v>154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3" t="s">
        <v>1393</v>
      </c>
      <c r="B9" s="54"/>
      <c r="C9" s="55">
        <v>504</v>
      </c>
      <c r="D9" s="54"/>
      <c r="E9" s="56" t="s">
        <v>15</v>
      </c>
      <c r="F9" s="57">
        <f>SUM(F10:F12)</f>
        <v>518</v>
      </c>
      <c r="G9" s="58" t="s">
        <v>284</v>
      </c>
      <c r="H9" t="s">
        <v>1394</v>
      </c>
      <c r="I9"/>
      <c r="J9" s="84">
        <v>447</v>
      </c>
      <c r="K9"/>
      <c r="L9"/>
      <c r="M9">
        <v>447</v>
      </c>
      <c r="N9"/>
      <c r="O9"/>
      <c r="P9"/>
      <c r="Q9"/>
      <c r="R9"/>
      <c r="S9"/>
      <c r="T9"/>
    </row>
    <row r="10" spans="1:25" ht="15.75" customHeight="1" x14ac:dyDescent="0.3">
      <c r="A10" s="166" t="s">
        <v>125</v>
      </c>
      <c r="B10" s="128"/>
      <c r="C10" s="129"/>
      <c r="D10" s="21">
        <v>92</v>
      </c>
      <c r="E10" s="21">
        <v>95</v>
      </c>
      <c r="F10" s="60">
        <f>SUM(D10:E10)</f>
        <v>187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32" t="s">
        <v>1319</v>
      </c>
      <c r="B11" s="133"/>
      <c r="C11" s="134"/>
      <c r="D11" s="20">
        <v>83</v>
      </c>
      <c r="E11" s="20">
        <v>83</v>
      </c>
      <c r="F11" s="22">
        <f>SUM(D11:E11)</f>
        <v>166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37" t="s">
        <v>436</v>
      </c>
      <c r="B12" s="138"/>
      <c r="C12" s="139"/>
      <c r="D12" s="27">
        <v>80</v>
      </c>
      <c r="E12" s="27">
        <v>85</v>
      </c>
      <c r="F12" s="29">
        <f>SUM(D12:E12)</f>
        <v>165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3" t="s">
        <v>901</v>
      </c>
      <c r="B14" s="54"/>
      <c r="C14" s="55">
        <v>465</v>
      </c>
      <c r="D14" s="54"/>
      <c r="E14" s="56" t="s">
        <v>15</v>
      </c>
      <c r="F14" s="57">
        <f>SUM(F15:F17)</f>
        <v>452</v>
      </c>
      <c r="G14" s="58" t="s">
        <v>284</v>
      </c>
      <c r="H14" s="53" t="s">
        <v>1395</v>
      </c>
      <c r="I14" s="54"/>
      <c r="J14" s="55">
        <v>444</v>
      </c>
      <c r="K14" s="54"/>
      <c r="L14" s="56" t="s">
        <v>15</v>
      </c>
      <c r="M14" s="57">
        <f>SUM(M15:M17)</f>
        <v>456</v>
      </c>
      <c r="N14"/>
      <c r="O14"/>
      <c r="P14"/>
      <c r="Q14"/>
      <c r="R14"/>
      <c r="S14"/>
      <c r="T14"/>
    </row>
    <row r="15" spans="1:25" ht="15.75" customHeight="1" x14ac:dyDescent="0.3">
      <c r="A15" s="166" t="s">
        <v>1346</v>
      </c>
      <c r="B15" s="128"/>
      <c r="C15" s="129"/>
      <c r="D15" s="21">
        <v>74</v>
      </c>
      <c r="E15" s="21">
        <v>72</v>
      </c>
      <c r="F15" s="60">
        <f>SUM(D15:E15)</f>
        <v>146</v>
      </c>
      <c r="G15"/>
      <c r="H15" s="166" t="s">
        <v>1343</v>
      </c>
      <c r="I15" s="128"/>
      <c r="J15" s="129"/>
      <c r="K15" s="21">
        <v>84</v>
      </c>
      <c r="L15" s="21">
        <v>87</v>
      </c>
      <c r="M15" s="60">
        <f>SUM(K15:L15)</f>
        <v>171</v>
      </c>
      <c r="N15"/>
      <c r="O15"/>
      <c r="P15"/>
      <c r="Q15"/>
      <c r="R15"/>
      <c r="S15"/>
      <c r="T15"/>
    </row>
    <row r="16" spans="1:25" ht="15.75" customHeight="1" x14ac:dyDescent="0.3">
      <c r="A16" s="132" t="s">
        <v>1182</v>
      </c>
      <c r="B16" s="133"/>
      <c r="C16" s="134"/>
      <c r="D16" s="20">
        <v>79</v>
      </c>
      <c r="E16" s="20">
        <v>79</v>
      </c>
      <c r="F16" s="22">
        <f>SUM(D16:E16)</f>
        <v>158</v>
      </c>
      <c r="G16"/>
      <c r="H16" s="132" t="s">
        <v>812</v>
      </c>
      <c r="I16" s="133"/>
      <c r="J16" s="134"/>
      <c r="K16" s="20">
        <v>69</v>
      </c>
      <c r="L16" s="20">
        <v>78</v>
      </c>
      <c r="M16" s="22">
        <f>SUM(K16:L16)</f>
        <v>147</v>
      </c>
      <c r="N16"/>
      <c r="O16"/>
      <c r="P16"/>
      <c r="Q16"/>
      <c r="R16"/>
      <c r="S16"/>
      <c r="T16"/>
    </row>
    <row r="17" spans="1:20" ht="15.75" customHeight="1" x14ac:dyDescent="0.3">
      <c r="A17" s="137" t="s">
        <v>1330</v>
      </c>
      <c r="B17" s="138"/>
      <c r="C17" s="139"/>
      <c r="D17" s="27">
        <v>70</v>
      </c>
      <c r="E17" s="27">
        <v>78</v>
      </c>
      <c r="F17" s="29">
        <f>SUM(D17:E17)</f>
        <v>148</v>
      </c>
      <c r="G17"/>
      <c r="H17" s="137" t="s">
        <v>460</v>
      </c>
      <c r="I17" s="138"/>
      <c r="J17" s="139"/>
      <c r="K17" s="27">
        <v>57</v>
      </c>
      <c r="L17" s="27">
        <v>81</v>
      </c>
      <c r="M17" s="29">
        <f>SUM(K17:L17)</f>
        <v>138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7" t="s">
        <v>46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1396</v>
      </c>
      <c r="H20" s="74" t="s">
        <v>1391</v>
      </c>
      <c r="I20" s="75">
        <v>6</v>
      </c>
      <c r="J20" s="75">
        <v>6</v>
      </c>
      <c r="K20" s="75"/>
      <c r="L20" s="75"/>
      <c r="M20" s="75">
        <v>2995</v>
      </c>
      <c r="N20" s="76">
        <v>12</v>
      </c>
      <c r="O20"/>
      <c r="P20"/>
    </row>
    <row r="21" spans="1:20" ht="15.75" customHeight="1" x14ac:dyDescent="0.3">
      <c r="B21" s="68" t="s">
        <v>1397</v>
      </c>
      <c r="H21" s="77" t="s">
        <v>1393</v>
      </c>
      <c r="I21" s="78">
        <v>6</v>
      </c>
      <c r="J21" s="78">
        <v>5</v>
      </c>
      <c r="K21" s="78"/>
      <c r="L21" s="78">
        <v>1</v>
      </c>
      <c r="M21" s="78">
        <v>3044</v>
      </c>
      <c r="N21" s="79">
        <v>10</v>
      </c>
      <c r="O21"/>
      <c r="P21"/>
    </row>
    <row r="22" spans="1:20" ht="15.75" customHeight="1" x14ac:dyDescent="0.3">
      <c r="B22" s="8" t="s">
        <v>298</v>
      </c>
      <c r="H22" s="77" t="s">
        <v>901</v>
      </c>
      <c r="I22" s="78">
        <v>6</v>
      </c>
      <c r="J22" s="78">
        <v>3</v>
      </c>
      <c r="K22" s="78"/>
      <c r="L22" s="78">
        <v>3</v>
      </c>
      <c r="M22" s="78">
        <v>2774</v>
      </c>
      <c r="N22" s="79">
        <v>6</v>
      </c>
      <c r="O22"/>
      <c r="P22"/>
    </row>
    <row r="23" spans="1:20" ht="15.75" customHeight="1" x14ac:dyDescent="0.3">
      <c r="H23" s="77" t="s">
        <v>1395</v>
      </c>
      <c r="I23" s="78">
        <v>6</v>
      </c>
      <c r="J23" s="78">
        <v>2</v>
      </c>
      <c r="K23" s="78"/>
      <c r="L23" s="78">
        <v>4</v>
      </c>
      <c r="M23" s="78">
        <v>2666</v>
      </c>
      <c r="N23" s="79">
        <v>4</v>
      </c>
      <c r="O23"/>
      <c r="P23"/>
    </row>
    <row r="24" spans="1:20" ht="15.75" customHeight="1" x14ac:dyDescent="0.3">
      <c r="H24" s="77" t="s">
        <v>1394</v>
      </c>
      <c r="I24" s="78">
        <v>6</v>
      </c>
      <c r="J24" s="78">
        <v>1</v>
      </c>
      <c r="K24" s="78"/>
      <c r="L24" s="78">
        <v>5</v>
      </c>
      <c r="M24" s="78">
        <v>2682</v>
      </c>
      <c r="N24" s="79">
        <v>2</v>
      </c>
      <c r="O24"/>
      <c r="P24"/>
    </row>
    <row r="25" spans="1:20" ht="15.75" customHeight="1" x14ac:dyDescent="0.3">
      <c r="H25" s="80" t="s">
        <v>1392</v>
      </c>
      <c r="I25" s="81">
        <v>6</v>
      </c>
      <c r="J25" s="81">
        <v>1</v>
      </c>
      <c r="K25" s="81"/>
      <c r="L25" s="81">
        <v>5</v>
      </c>
      <c r="M25" s="81">
        <v>2300</v>
      </c>
      <c r="N25" s="82">
        <v>2</v>
      </c>
      <c r="O25"/>
      <c r="P25"/>
    </row>
    <row r="26" spans="1:20" ht="15.75" customHeight="1" x14ac:dyDescent="0.3"/>
    <row r="27" spans="1:20" ht="15.75" customHeight="1" x14ac:dyDescent="0.3">
      <c r="A27" s="4" t="s">
        <v>1367</v>
      </c>
      <c r="E27" s="30"/>
      <c r="G27" s="83" t="s">
        <v>166</v>
      </c>
    </row>
    <row r="28" spans="1:20" ht="15.75" customHeight="1" x14ac:dyDescent="0.3">
      <c r="A28" s="4" t="s">
        <v>167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8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8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8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8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8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8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8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8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8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8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8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8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8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8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BB5E442A-BBF6-41D5-BA44-085F7C5B58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C0D6-9B6D-422A-80D7-4E4CCE089519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95" customWidth="1"/>
    <col min="2" max="3" width="20.7109375" style="252" customWidth="1"/>
    <col min="4" max="10" width="5" style="252" customWidth="1"/>
    <col min="11" max="11" width="1.7109375" style="252" customWidth="1"/>
    <col min="12" max="12" width="2.7109375" style="395" customWidth="1"/>
    <col min="13" max="14" width="20.7109375" style="252" customWidth="1"/>
    <col min="15" max="21" width="5" style="252" customWidth="1"/>
    <col min="22" max="25" width="4.7109375" style="252" customWidth="1"/>
    <col min="26" max="26" width="4.7109375" customWidth="1"/>
  </cols>
  <sheetData>
    <row r="1" spans="1:25" ht="18" x14ac:dyDescent="0.35">
      <c r="A1" s="394"/>
      <c r="B1" s="251" t="s">
        <v>1398</v>
      </c>
      <c r="C1" s="251"/>
      <c r="D1" s="3"/>
      <c r="E1" s="3"/>
      <c r="F1" s="3"/>
      <c r="G1" s="3"/>
      <c r="H1" s="3"/>
      <c r="I1" s="3" t="s">
        <v>1</v>
      </c>
      <c r="J1" s="251"/>
      <c r="K1" s="3"/>
      <c r="L1" s="394"/>
      <c r="M1" s="251"/>
      <c r="N1" s="251"/>
      <c r="O1" s="3"/>
      <c r="P1" s="3"/>
      <c r="Q1" s="3"/>
      <c r="R1" s="3"/>
      <c r="S1" s="3"/>
      <c r="T1" s="3"/>
      <c r="U1" s="3"/>
      <c r="V1" s="3"/>
      <c r="W1" s="3"/>
      <c r="X1" s="251"/>
      <c r="Y1" s="251"/>
    </row>
    <row r="2" spans="1:25" ht="15.75" customHeight="1" x14ac:dyDescent="0.3">
      <c r="B2" s="5" t="s">
        <v>2</v>
      </c>
      <c r="I2" s="253" t="s">
        <v>1399</v>
      </c>
    </row>
    <row r="3" spans="1:25" ht="15.75" customHeight="1" x14ac:dyDescent="0.3">
      <c r="A3" s="396"/>
      <c r="B3" s="254" t="s">
        <v>4</v>
      </c>
      <c r="C3" s="255" t="s">
        <v>1400</v>
      </c>
      <c r="D3" s="255"/>
      <c r="E3" s="255" t="s">
        <v>1401</v>
      </c>
      <c r="F3" s="254"/>
      <c r="G3" s="254"/>
      <c r="H3" s="254"/>
      <c r="I3" s="254"/>
      <c r="J3" s="254"/>
      <c r="K3" s="397">
        <v>1</v>
      </c>
      <c r="L3" s="396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25" ht="15.75" customHeight="1" x14ac:dyDescent="0.3">
      <c r="A4" s="10">
        <v>3</v>
      </c>
      <c r="B4" s="256" t="s">
        <v>10</v>
      </c>
      <c r="C4" s="256" t="s">
        <v>11</v>
      </c>
      <c r="D4" s="257">
        <v>150</v>
      </c>
      <c r="E4" s="257">
        <v>20</v>
      </c>
      <c r="F4" s="257">
        <v>10</v>
      </c>
      <c r="G4" s="257" t="s">
        <v>12</v>
      </c>
      <c r="H4" s="257" t="s">
        <v>13</v>
      </c>
      <c r="I4" s="257" t="s">
        <v>14</v>
      </c>
      <c r="J4" s="258" t="s">
        <v>15</v>
      </c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5" ht="15.75" customHeight="1" x14ac:dyDescent="0.3">
      <c r="A5" s="259">
        <v>5</v>
      </c>
      <c r="B5" s="398" t="s">
        <v>16</v>
      </c>
      <c r="C5" s="15" t="s">
        <v>17</v>
      </c>
      <c r="D5" s="260">
        <v>97</v>
      </c>
      <c r="E5" s="260">
        <v>94</v>
      </c>
      <c r="F5" s="260">
        <v>96</v>
      </c>
      <c r="G5" s="260">
        <f t="shared" ref="G5:G11" si="0">SUM(D5:F5)</f>
        <v>287</v>
      </c>
      <c r="H5" s="260">
        <v>7</v>
      </c>
      <c r="I5" s="260">
        <v>1696</v>
      </c>
      <c r="J5" s="268">
        <v>42</v>
      </c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5" ht="15.75" customHeight="1" x14ac:dyDescent="0.3">
      <c r="A6" s="261">
        <v>4</v>
      </c>
      <c r="B6" s="19" t="s">
        <v>92</v>
      </c>
      <c r="C6" s="19" t="s">
        <v>91</v>
      </c>
      <c r="D6" s="20">
        <v>90</v>
      </c>
      <c r="E6" s="20">
        <v>94</v>
      </c>
      <c r="F6" s="20">
        <v>93</v>
      </c>
      <c r="G6" s="263">
        <f t="shared" si="0"/>
        <v>277</v>
      </c>
      <c r="H6" s="262">
        <v>6</v>
      </c>
      <c r="I6" s="20">
        <v>1653</v>
      </c>
      <c r="J6" s="22">
        <v>36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4"/>
      <c r="W6" s="4"/>
    </row>
    <row r="7" spans="1:25" ht="15.75" customHeight="1" x14ac:dyDescent="0.3">
      <c r="A7" s="261">
        <v>7</v>
      </c>
      <c r="B7" s="19" t="s">
        <v>146</v>
      </c>
      <c r="C7" s="19" t="s">
        <v>91</v>
      </c>
      <c r="D7" s="263">
        <v>96</v>
      </c>
      <c r="E7" s="263">
        <v>86</v>
      </c>
      <c r="F7" s="263">
        <v>92</v>
      </c>
      <c r="G7" s="263">
        <f t="shared" si="0"/>
        <v>274</v>
      </c>
      <c r="H7" s="262">
        <v>5</v>
      </c>
      <c r="I7" s="263">
        <v>1618</v>
      </c>
      <c r="J7" s="264">
        <v>29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61">
        <v>6</v>
      </c>
      <c r="B8" s="19" t="s">
        <v>70</v>
      </c>
      <c r="C8" s="19" t="s">
        <v>71</v>
      </c>
      <c r="D8" s="263">
        <v>84</v>
      </c>
      <c r="E8" s="263">
        <v>90</v>
      </c>
      <c r="F8" s="263">
        <v>87</v>
      </c>
      <c r="G8" s="263">
        <f t="shared" si="0"/>
        <v>261</v>
      </c>
      <c r="H8" s="262">
        <v>4</v>
      </c>
      <c r="I8" s="263">
        <v>1581</v>
      </c>
      <c r="J8" s="264">
        <v>21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5"/>
      <c r="X8" s="4"/>
      <c r="Y8" s="4"/>
    </row>
    <row r="9" spans="1:25" ht="15.75" customHeight="1" x14ac:dyDescent="0.3">
      <c r="A9" s="261">
        <v>1</v>
      </c>
      <c r="B9" s="19" t="s">
        <v>90</v>
      </c>
      <c r="C9" s="19" t="s">
        <v>91</v>
      </c>
      <c r="D9" s="263">
        <v>89</v>
      </c>
      <c r="E9" s="263">
        <v>85</v>
      </c>
      <c r="F9" s="263">
        <v>83</v>
      </c>
      <c r="G9" s="263">
        <f t="shared" si="0"/>
        <v>257</v>
      </c>
      <c r="H9" s="262">
        <v>3</v>
      </c>
      <c r="I9" s="23">
        <v>1554</v>
      </c>
      <c r="J9" s="24">
        <v>20</v>
      </c>
      <c r="M9" s="4"/>
      <c r="V9" s="85"/>
    </row>
    <row r="10" spans="1:25" ht="15.75" customHeight="1" x14ac:dyDescent="0.3">
      <c r="A10" s="261">
        <v>3</v>
      </c>
      <c r="B10" s="19" t="s">
        <v>397</v>
      </c>
      <c r="C10" s="19" t="s">
        <v>17</v>
      </c>
      <c r="D10" s="20">
        <v>86</v>
      </c>
      <c r="E10" s="20">
        <v>83</v>
      </c>
      <c r="F10" s="20">
        <v>86</v>
      </c>
      <c r="G10" s="263">
        <f t="shared" si="0"/>
        <v>255</v>
      </c>
      <c r="H10" s="262">
        <v>2</v>
      </c>
      <c r="I10" s="20">
        <v>1535</v>
      </c>
      <c r="J10" s="22">
        <v>14</v>
      </c>
      <c r="M10" s="4"/>
      <c r="V10" s="4"/>
      <c r="W10" s="4"/>
    </row>
    <row r="11" spans="1:25" ht="15.75" customHeight="1" x14ac:dyDescent="0.3">
      <c r="A11" s="265">
        <v>2</v>
      </c>
      <c r="B11" s="26" t="s">
        <v>1402</v>
      </c>
      <c r="C11" s="26" t="s">
        <v>17</v>
      </c>
      <c r="D11" s="266">
        <v>81</v>
      </c>
      <c r="E11" s="266">
        <v>82</v>
      </c>
      <c r="F11" s="266">
        <v>83</v>
      </c>
      <c r="G11" s="266">
        <f t="shared" si="0"/>
        <v>246</v>
      </c>
      <c r="H11" s="267">
        <v>1</v>
      </c>
      <c r="I11" s="266">
        <v>1380</v>
      </c>
      <c r="J11" s="269">
        <v>7</v>
      </c>
      <c r="L11" s="252"/>
    </row>
    <row r="12" spans="1:25" ht="15.75" customHeight="1" x14ac:dyDescent="0.3">
      <c r="A12" s="252"/>
      <c r="L12" s="252"/>
    </row>
    <row r="13" spans="1:25" ht="15.75" customHeight="1" x14ac:dyDescent="0.3">
      <c r="A13" s="396"/>
      <c r="B13" s="254" t="s">
        <v>7</v>
      </c>
      <c r="C13" s="255" t="s">
        <v>1403</v>
      </c>
      <c r="D13" s="255"/>
      <c r="E13" s="255" t="s">
        <v>1404</v>
      </c>
      <c r="F13" s="254"/>
      <c r="G13" s="254"/>
      <c r="H13" s="254"/>
      <c r="I13" s="254"/>
      <c r="J13" s="254"/>
      <c r="L13" s="252"/>
    </row>
    <row r="14" spans="1:25" ht="15.75" customHeight="1" x14ac:dyDescent="0.3">
      <c r="A14" s="10">
        <v>3</v>
      </c>
      <c r="B14" s="256" t="s">
        <v>10</v>
      </c>
      <c r="C14" s="256" t="s">
        <v>11</v>
      </c>
      <c r="D14" s="257">
        <v>150</v>
      </c>
      <c r="E14" s="257">
        <v>20</v>
      </c>
      <c r="F14" s="257">
        <v>10</v>
      </c>
      <c r="G14" s="257" t="s">
        <v>12</v>
      </c>
      <c r="H14" s="257" t="s">
        <v>13</v>
      </c>
      <c r="I14" s="257" t="s">
        <v>14</v>
      </c>
      <c r="J14" s="258" t="s">
        <v>15</v>
      </c>
      <c r="L14" s="252"/>
    </row>
    <row r="15" spans="1:25" ht="15.75" customHeight="1" x14ac:dyDescent="0.3">
      <c r="A15" s="259">
        <v>5</v>
      </c>
      <c r="B15" s="15" t="s">
        <v>751</v>
      </c>
      <c r="C15" s="15" t="s">
        <v>17</v>
      </c>
      <c r="D15" s="260">
        <v>82</v>
      </c>
      <c r="E15" s="260">
        <v>82</v>
      </c>
      <c r="F15" s="260">
        <v>87</v>
      </c>
      <c r="G15" s="260">
        <f t="shared" ref="G15:G21" si="1">SUM(D15:F15)</f>
        <v>251</v>
      </c>
      <c r="H15" s="260">
        <v>6</v>
      </c>
      <c r="I15" s="260">
        <v>1526</v>
      </c>
      <c r="J15" s="268">
        <v>40</v>
      </c>
      <c r="L15" s="252"/>
    </row>
    <row r="16" spans="1:25" ht="15.75" customHeight="1" x14ac:dyDescent="0.3">
      <c r="A16" s="261">
        <v>7</v>
      </c>
      <c r="B16" s="19" t="s">
        <v>232</v>
      </c>
      <c r="C16" s="19" t="s">
        <v>91</v>
      </c>
      <c r="D16" s="263">
        <v>81</v>
      </c>
      <c r="E16" s="263">
        <v>80</v>
      </c>
      <c r="F16" s="263">
        <v>88</v>
      </c>
      <c r="G16" s="263">
        <f t="shared" si="1"/>
        <v>249</v>
      </c>
      <c r="H16" s="262">
        <v>5</v>
      </c>
      <c r="I16" s="263">
        <v>1475</v>
      </c>
      <c r="J16" s="264">
        <v>32</v>
      </c>
      <c r="L16" s="252"/>
    </row>
    <row r="17" spans="1:12" ht="15.75" customHeight="1" x14ac:dyDescent="0.3">
      <c r="A17" s="261">
        <v>4</v>
      </c>
      <c r="B17" s="19" t="s">
        <v>236</v>
      </c>
      <c r="C17" s="19" t="s">
        <v>91</v>
      </c>
      <c r="D17" s="263">
        <v>88</v>
      </c>
      <c r="E17" s="263">
        <v>84</v>
      </c>
      <c r="F17" s="263">
        <v>82</v>
      </c>
      <c r="G17" s="263">
        <f t="shared" si="1"/>
        <v>254</v>
      </c>
      <c r="H17" s="262">
        <v>7</v>
      </c>
      <c r="I17" s="263">
        <v>1419</v>
      </c>
      <c r="J17" s="264">
        <v>26</v>
      </c>
      <c r="L17" s="252"/>
    </row>
    <row r="18" spans="1:12" ht="15.75" customHeight="1" x14ac:dyDescent="0.3">
      <c r="A18" s="261">
        <v>3</v>
      </c>
      <c r="B18" s="19" t="s">
        <v>210</v>
      </c>
      <c r="C18" s="19" t="s">
        <v>91</v>
      </c>
      <c r="D18" s="263">
        <v>90</v>
      </c>
      <c r="E18" s="263">
        <v>86</v>
      </c>
      <c r="F18" s="263">
        <v>63</v>
      </c>
      <c r="G18" s="263">
        <f t="shared" si="1"/>
        <v>239</v>
      </c>
      <c r="H18" s="262">
        <v>4</v>
      </c>
      <c r="I18" s="263">
        <v>1410</v>
      </c>
      <c r="J18" s="264">
        <v>26</v>
      </c>
      <c r="L18" s="252"/>
    </row>
    <row r="19" spans="1:12" ht="15.75" customHeight="1" x14ac:dyDescent="0.3">
      <c r="A19" s="261">
        <v>6</v>
      </c>
      <c r="B19" s="19" t="s">
        <v>675</v>
      </c>
      <c r="C19" s="19" t="s">
        <v>91</v>
      </c>
      <c r="D19" s="263">
        <v>83</v>
      </c>
      <c r="E19" s="263">
        <v>73</v>
      </c>
      <c r="F19" s="263">
        <v>73</v>
      </c>
      <c r="G19" s="263">
        <f t="shared" si="1"/>
        <v>229</v>
      </c>
      <c r="H19" s="262">
        <v>2</v>
      </c>
      <c r="I19" s="263">
        <v>1386</v>
      </c>
      <c r="J19" s="264">
        <v>20</v>
      </c>
      <c r="L19" s="252"/>
    </row>
    <row r="20" spans="1:12" ht="15.75" customHeight="1" x14ac:dyDescent="0.3">
      <c r="A20" s="261">
        <v>1</v>
      </c>
      <c r="B20" s="19" t="s">
        <v>405</v>
      </c>
      <c r="C20" s="19" t="s">
        <v>71</v>
      </c>
      <c r="D20" s="263">
        <v>76</v>
      </c>
      <c r="E20" s="263">
        <v>53</v>
      </c>
      <c r="F20" s="263">
        <v>68</v>
      </c>
      <c r="G20" s="263">
        <f t="shared" si="1"/>
        <v>197</v>
      </c>
      <c r="H20" s="262">
        <v>1</v>
      </c>
      <c r="I20" s="23">
        <v>1280</v>
      </c>
      <c r="J20" s="24">
        <v>12</v>
      </c>
      <c r="L20" s="252"/>
    </row>
    <row r="21" spans="1:12" ht="15.75" customHeight="1" x14ac:dyDescent="0.3">
      <c r="A21" s="265">
        <v>2</v>
      </c>
      <c r="B21" s="26" t="s">
        <v>188</v>
      </c>
      <c r="C21" s="26" t="s">
        <v>91</v>
      </c>
      <c r="D21" s="266">
        <v>84</v>
      </c>
      <c r="E21" s="266">
        <v>77</v>
      </c>
      <c r="F21" s="266">
        <v>75</v>
      </c>
      <c r="G21" s="266">
        <f t="shared" si="1"/>
        <v>236</v>
      </c>
      <c r="H21" s="267">
        <v>3</v>
      </c>
      <c r="I21" s="266">
        <v>701</v>
      </c>
      <c r="J21" s="269">
        <v>9</v>
      </c>
      <c r="L21" s="252"/>
    </row>
    <row r="22" spans="1:12" ht="15.75" customHeight="1" x14ac:dyDescent="0.3">
      <c r="A22" s="252"/>
      <c r="L22" s="252"/>
    </row>
    <row r="23" spans="1:12" ht="15.75" customHeight="1" x14ac:dyDescent="0.3">
      <c r="A23" s="252"/>
      <c r="B23" s="254" t="s">
        <v>1115</v>
      </c>
      <c r="L23" s="252"/>
    </row>
    <row r="24" spans="1:12" ht="15.75" customHeight="1" x14ac:dyDescent="0.3">
      <c r="A24" s="252"/>
      <c r="L24" s="252"/>
    </row>
    <row r="25" spans="1:12" ht="15.75" customHeight="1" x14ac:dyDescent="0.3">
      <c r="A25" s="252"/>
      <c r="B25" s="4" t="s">
        <v>1405</v>
      </c>
      <c r="C25" s="4"/>
      <c r="D25" s="4"/>
      <c r="E25" s="4"/>
      <c r="F25" s="36" t="s">
        <v>166</v>
      </c>
      <c r="G25" s="4"/>
      <c r="L25" s="252"/>
    </row>
    <row r="26" spans="1:12" ht="15.75" customHeight="1" x14ac:dyDescent="0.3">
      <c r="A26" s="252"/>
      <c r="B26" s="4" t="s">
        <v>167</v>
      </c>
      <c r="C26" s="4"/>
      <c r="D26" s="4"/>
      <c r="E26" s="4"/>
      <c r="F26" s="4"/>
      <c r="G26" s="4"/>
      <c r="L26" s="252"/>
    </row>
    <row r="27" spans="1:12" ht="15.75" customHeight="1" x14ac:dyDescent="0.3">
      <c r="A27" s="252"/>
      <c r="L27" s="252"/>
    </row>
    <row r="28" spans="1:12" ht="15.75" customHeight="1" x14ac:dyDescent="0.3">
      <c r="A28" s="252"/>
      <c r="L28" s="252"/>
    </row>
    <row r="29" spans="1:12" ht="15.75" customHeight="1" x14ac:dyDescent="0.3">
      <c r="A29" s="252"/>
      <c r="L29" s="252"/>
    </row>
    <row r="30" spans="1:12" ht="15.75" customHeight="1" x14ac:dyDescent="0.3">
      <c r="A30" s="252"/>
      <c r="L30" s="252"/>
    </row>
    <row r="31" spans="1:12" ht="15.75" customHeight="1" x14ac:dyDescent="0.3">
      <c r="A31" s="252"/>
      <c r="L31" s="252"/>
    </row>
    <row r="32" spans="1:12" ht="15.75" customHeight="1" x14ac:dyDescent="0.3">
      <c r="A32" s="252"/>
      <c r="L32" s="252"/>
    </row>
    <row r="33" spans="1:12" ht="15.75" customHeight="1" x14ac:dyDescent="0.3">
      <c r="A33" s="252"/>
      <c r="L33" s="252"/>
    </row>
    <row r="34" spans="1:12" ht="15.75" customHeight="1" x14ac:dyDescent="0.3">
      <c r="A34" s="252"/>
      <c r="L34" s="252"/>
    </row>
    <row r="35" spans="1:12" ht="15.75" customHeight="1" x14ac:dyDescent="0.3">
      <c r="A35" s="252"/>
      <c r="L35" s="252"/>
    </row>
    <row r="36" spans="1:12" ht="15.75" customHeight="1" x14ac:dyDescent="0.3">
      <c r="A36" s="252"/>
      <c r="L36" s="252"/>
    </row>
    <row r="37" spans="1:12" ht="15.75" customHeight="1" x14ac:dyDescent="0.3">
      <c r="A37" s="252"/>
      <c r="L37" s="252"/>
    </row>
    <row r="38" spans="1:12" ht="15.75" customHeight="1" x14ac:dyDescent="0.3">
      <c r="A38" s="252"/>
      <c r="L38" s="252"/>
    </row>
    <row r="39" spans="1:12" ht="15.75" customHeight="1" x14ac:dyDescent="0.3">
      <c r="A39" s="252"/>
      <c r="L39" s="252"/>
    </row>
    <row r="40" spans="1:12" ht="15.75" customHeight="1" x14ac:dyDescent="0.3">
      <c r="A40" s="252"/>
      <c r="L40" s="252"/>
    </row>
    <row r="41" spans="1:12" ht="15.75" customHeight="1" x14ac:dyDescent="0.3">
      <c r="A41" s="252"/>
      <c r="L41" s="252"/>
    </row>
    <row r="42" spans="1:12" ht="15.75" customHeight="1" x14ac:dyDescent="0.3">
      <c r="A42" s="252"/>
      <c r="L42" s="252"/>
    </row>
    <row r="43" spans="1:12" ht="15.75" customHeight="1" x14ac:dyDescent="0.3">
      <c r="A43" s="252"/>
      <c r="L43" s="252"/>
    </row>
    <row r="44" spans="1:12" ht="15.75" customHeight="1" x14ac:dyDescent="0.3">
      <c r="A44" s="252"/>
      <c r="L44" s="252"/>
    </row>
    <row r="45" spans="1:12" ht="15.75" customHeight="1" x14ac:dyDescent="0.3">
      <c r="A45" s="252"/>
      <c r="L45" s="252"/>
    </row>
    <row r="46" spans="1:12" ht="15.75" customHeight="1" x14ac:dyDescent="0.3">
      <c r="A46" s="252"/>
      <c r="L46" s="252"/>
    </row>
    <row r="47" spans="1:12" ht="15.75" customHeight="1" x14ac:dyDescent="0.3">
      <c r="A47" s="252"/>
      <c r="L47" s="252"/>
    </row>
    <row r="48" spans="1:12" ht="15.75" customHeight="1" x14ac:dyDescent="0.3">
      <c r="A48" s="252"/>
      <c r="L48" s="252"/>
    </row>
    <row r="49" spans="1:12" ht="15.75" customHeight="1" x14ac:dyDescent="0.3">
      <c r="A49" s="252"/>
      <c r="L49" s="252"/>
    </row>
    <row r="50" spans="1:12" ht="15.75" customHeight="1" x14ac:dyDescent="0.3">
      <c r="A50" s="252"/>
      <c r="L50" s="252"/>
    </row>
    <row r="51" spans="1:12" ht="15.75" customHeight="1" x14ac:dyDescent="0.3">
      <c r="A51" s="252"/>
      <c r="L51" s="252"/>
    </row>
    <row r="52" spans="1:12" ht="15.75" customHeight="1" x14ac:dyDescent="0.3">
      <c r="A52" s="252"/>
      <c r="L52" s="252"/>
    </row>
    <row r="53" spans="1:12" ht="15.75" customHeight="1" x14ac:dyDescent="0.3">
      <c r="A53" s="252"/>
      <c r="L53" s="252"/>
    </row>
    <row r="54" spans="1:12" ht="15.75" customHeight="1" x14ac:dyDescent="0.3">
      <c r="A54" s="252"/>
      <c r="L54" s="252"/>
    </row>
    <row r="55" spans="1:12" ht="15.75" customHeight="1" x14ac:dyDescent="0.3">
      <c r="A55" s="252"/>
      <c r="L55" s="252"/>
    </row>
    <row r="56" spans="1:12" ht="15.75" customHeight="1" x14ac:dyDescent="0.3">
      <c r="A56" s="252"/>
      <c r="L56" s="252"/>
    </row>
    <row r="57" spans="1:12" ht="15.75" customHeight="1" x14ac:dyDescent="0.3">
      <c r="A57" s="252"/>
      <c r="L57" s="252"/>
    </row>
    <row r="58" spans="1:12" ht="15.75" customHeight="1" x14ac:dyDescent="0.3">
      <c r="A58" s="252"/>
      <c r="L58" s="252"/>
    </row>
    <row r="59" spans="1:12" ht="15.75" customHeight="1" x14ac:dyDescent="0.3">
      <c r="A59" s="252"/>
      <c r="L59" s="252"/>
    </row>
    <row r="60" spans="1:12" ht="15.75" customHeight="1" x14ac:dyDescent="0.3">
      <c r="A60" s="252"/>
      <c r="L60" s="252"/>
    </row>
    <row r="61" spans="1:12" ht="15.75" customHeight="1" x14ac:dyDescent="0.3">
      <c r="A61" s="252"/>
      <c r="L61" s="252"/>
    </row>
    <row r="62" spans="1:12" ht="15.75" customHeight="1" x14ac:dyDescent="0.3">
      <c r="A62" s="252"/>
      <c r="L62" s="252"/>
    </row>
    <row r="63" spans="1:12" ht="15.75" customHeight="1" x14ac:dyDescent="0.3">
      <c r="A63" s="252"/>
      <c r="L63" s="252"/>
    </row>
    <row r="64" spans="1:12" ht="15.75" customHeight="1" x14ac:dyDescent="0.3">
      <c r="A64" s="252"/>
      <c r="L64" s="252"/>
    </row>
    <row r="65" spans="1:12" ht="15.75" customHeight="1" x14ac:dyDescent="0.3">
      <c r="A65" s="252"/>
      <c r="L65" s="252"/>
    </row>
    <row r="66" spans="1:12" ht="15.75" customHeight="1" x14ac:dyDescent="0.3">
      <c r="A66" s="252"/>
      <c r="L66" s="252"/>
    </row>
    <row r="67" spans="1:12" ht="15.75" customHeight="1" x14ac:dyDescent="0.3">
      <c r="A67" s="252"/>
      <c r="L67" s="252"/>
    </row>
    <row r="68" spans="1:12" ht="15.75" customHeight="1" x14ac:dyDescent="0.3">
      <c r="A68" s="252"/>
      <c r="L68" s="252"/>
    </row>
    <row r="69" spans="1:12" x14ac:dyDescent="0.3">
      <c r="A69" s="252"/>
      <c r="L69" s="252"/>
    </row>
    <row r="70" spans="1:12" x14ac:dyDescent="0.3">
      <c r="A70" s="252"/>
      <c r="L70" s="252"/>
    </row>
    <row r="71" spans="1:12" x14ac:dyDescent="0.3">
      <c r="A71" s="252"/>
      <c r="L71" s="252"/>
    </row>
    <row r="72" spans="1:12" x14ac:dyDescent="0.3">
      <c r="A72" s="252"/>
      <c r="L72" s="252"/>
    </row>
    <row r="73" spans="1:12" x14ac:dyDescent="0.3">
      <c r="A73" s="252"/>
      <c r="L73" s="252"/>
    </row>
    <row r="74" spans="1:12" x14ac:dyDescent="0.3">
      <c r="A74" s="252"/>
      <c r="L74" s="252"/>
    </row>
    <row r="75" spans="1:12" x14ac:dyDescent="0.3">
      <c r="A75" s="252"/>
      <c r="L75" s="252"/>
    </row>
    <row r="76" spans="1:12" x14ac:dyDescent="0.3">
      <c r="A76" s="252"/>
      <c r="L76" s="252"/>
    </row>
    <row r="77" spans="1:12" x14ac:dyDescent="0.3">
      <c r="A77" s="252"/>
      <c r="L77" s="252"/>
    </row>
    <row r="78" spans="1:12" x14ac:dyDescent="0.3">
      <c r="A78" s="252"/>
      <c r="L78" s="252"/>
    </row>
    <row r="79" spans="1:12" x14ac:dyDescent="0.3">
      <c r="A79" s="252"/>
      <c r="L79" s="252"/>
    </row>
    <row r="80" spans="1:12" x14ac:dyDescent="0.3">
      <c r="A80" s="252"/>
      <c r="L80" s="252"/>
    </row>
    <row r="81" spans="1:12" x14ac:dyDescent="0.3">
      <c r="A81" s="252"/>
      <c r="L81" s="252"/>
    </row>
    <row r="82" spans="1:12" x14ac:dyDescent="0.3">
      <c r="A82" s="252"/>
      <c r="L82" s="252"/>
    </row>
    <row r="83" spans="1:12" x14ac:dyDescent="0.3">
      <c r="A83" s="252"/>
      <c r="L83" s="252"/>
    </row>
    <row r="84" spans="1:12" x14ac:dyDescent="0.3">
      <c r="A84" s="252"/>
      <c r="L84" s="252"/>
    </row>
    <row r="85" spans="1:12" x14ac:dyDescent="0.3">
      <c r="A85" s="252"/>
      <c r="L85" s="252"/>
    </row>
    <row r="86" spans="1:12" x14ac:dyDescent="0.3">
      <c r="A86" s="252"/>
      <c r="L86" s="252"/>
    </row>
    <row r="87" spans="1:12" x14ac:dyDescent="0.3">
      <c r="A87" s="252"/>
      <c r="L87" s="252"/>
    </row>
    <row r="88" spans="1:12" x14ac:dyDescent="0.3">
      <c r="A88" s="252"/>
      <c r="L88" s="252"/>
    </row>
    <row r="89" spans="1:12" x14ac:dyDescent="0.3">
      <c r="A89" s="252"/>
      <c r="L89" s="252"/>
    </row>
    <row r="90" spans="1:12" x14ac:dyDescent="0.3">
      <c r="A90" s="252"/>
      <c r="L90" s="252"/>
    </row>
    <row r="91" spans="1:12" x14ac:dyDescent="0.3">
      <c r="A91" s="252"/>
      <c r="L91" s="252"/>
    </row>
    <row r="92" spans="1:12" x14ac:dyDescent="0.3">
      <c r="A92" s="252"/>
      <c r="L92" s="252"/>
    </row>
    <row r="93" spans="1:12" x14ac:dyDescent="0.3">
      <c r="A93" s="252"/>
      <c r="L93" s="252"/>
    </row>
    <row r="94" spans="1:12" x14ac:dyDescent="0.3">
      <c r="A94" s="252"/>
      <c r="L94" s="252"/>
    </row>
    <row r="95" spans="1:12" x14ac:dyDescent="0.3">
      <c r="A95" s="252"/>
      <c r="L95" s="252"/>
    </row>
    <row r="96" spans="1:12" x14ac:dyDescent="0.3">
      <c r="A96" s="252"/>
      <c r="L96" s="252"/>
    </row>
    <row r="97" spans="1:12" x14ac:dyDescent="0.3">
      <c r="A97" s="252"/>
      <c r="L97" s="252"/>
    </row>
    <row r="98" spans="1:12" x14ac:dyDescent="0.3">
      <c r="A98" s="252"/>
      <c r="L98" s="252"/>
    </row>
    <row r="99" spans="1:12" x14ac:dyDescent="0.3">
      <c r="A99" s="252"/>
      <c r="L99" s="252"/>
    </row>
    <row r="100" spans="1:12" x14ac:dyDescent="0.3">
      <c r="A100" s="252"/>
      <c r="L100" s="252"/>
    </row>
    <row r="101" spans="1:12" x14ac:dyDescent="0.3">
      <c r="A101" s="252"/>
      <c r="L101" s="252"/>
    </row>
    <row r="102" spans="1:12" x14ac:dyDescent="0.3">
      <c r="A102" s="252"/>
      <c r="L102" s="252"/>
    </row>
    <row r="103" spans="1:12" x14ac:dyDescent="0.3">
      <c r="A103" s="252"/>
      <c r="L103" s="252"/>
    </row>
    <row r="104" spans="1:12" x14ac:dyDescent="0.3">
      <c r="A104" s="252"/>
      <c r="L104" s="252"/>
    </row>
    <row r="105" spans="1:12" x14ac:dyDescent="0.3">
      <c r="A105" s="252"/>
      <c r="L105" s="252"/>
    </row>
    <row r="106" spans="1:12" x14ac:dyDescent="0.3">
      <c r="A106" s="252"/>
      <c r="L106" s="252"/>
    </row>
    <row r="107" spans="1:12" x14ac:dyDescent="0.3">
      <c r="A107" s="252"/>
      <c r="L107" s="252"/>
    </row>
    <row r="108" spans="1:12" x14ac:dyDescent="0.3">
      <c r="A108" s="252"/>
      <c r="L108" s="252"/>
    </row>
    <row r="109" spans="1:12" x14ac:dyDescent="0.3">
      <c r="A109" s="252"/>
      <c r="L109" s="252"/>
    </row>
    <row r="110" spans="1:12" x14ac:dyDescent="0.3">
      <c r="A110" s="252"/>
      <c r="L110" s="252"/>
    </row>
    <row r="111" spans="1:12" x14ac:dyDescent="0.3">
      <c r="A111" s="252"/>
      <c r="L111" s="252"/>
    </row>
    <row r="112" spans="1:12" x14ac:dyDescent="0.3">
      <c r="A112" s="252"/>
      <c r="L112" s="252"/>
    </row>
    <row r="113" spans="1:12" x14ac:dyDescent="0.3">
      <c r="A113" s="252"/>
      <c r="L113" s="252"/>
    </row>
    <row r="114" spans="1:12" x14ac:dyDescent="0.3">
      <c r="A114" s="252"/>
      <c r="L114" s="252"/>
    </row>
    <row r="115" spans="1:12" x14ac:dyDescent="0.3">
      <c r="A115" s="252"/>
      <c r="L115" s="252"/>
    </row>
    <row r="116" spans="1:12" x14ac:dyDescent="0.3">
      <c r="A116" s="252"/>
      <c r="L116" s="252"/>
    </row>
    <row r="117" spans="1:12" x14ac:dyDescent="0.3">
      <c r="A117" s="252"/>
      <c r="L117" s="252"/>
    </row>
    <row r="118" spans="1:12" x14ac:dyDescent="0.3">
      <c r="A118" s="252"/>
      <c r="L118" s="252"/>
    </row>
    <row r="119" spans="1:12" x14ac:dyDescent="0.3">
      <c r="A119" s="252"/>
      <c r="L119" s="252"/>
    </row>
    <row r="120" spans="1:12" x14ac:dyDescent="0.3">
      <c r="A120" s="252"/>
      <c r="L120" s="252"/>
    </row>
    <row r="121" spans="1:12" x14ac:dyDescent="0.3">
      <c r="A121" s="252"/>
      <c r="L121" s="252"/>
    </row>
    <row r="122" spans="1:12" x14ac:dyDescent="0.3">
      <c r="A122" s="252"/>
      <c r="L122" s="252"/>
    </row>
    <row r="123" spans="1:12" x14ac:dyDescent="0.3">
      <c r="A123" s="252"/>
      <c r="L123" s="252"/>
    </row>
    <row r="124" spans="1:12" x14ac:dyDescent="0.3">
      <c r="A124" s="252"/>
      <c r="L124" s="252"/>
    </row>
    <row r="125" spans="1:12" x14ac:dyDescent="0.3">
      <c r="A125" s="252"/>
      <c r="L125" s="252"/>
    </row>
    <row r="126" spans="1:12" x14ac:dyDescent="0.3">
      <c r="A126" s="252"/>
      <c r="L126" s="252"/>
    </row>
    <row r="127" spans="1:12" x14ac:dyDescent="0.3">
      <c r="A127" s="252"/>
      <c r="L127" s="252"/>
    </row>
    <row r="128" spans="1:12" x14ac:dyDescent="0.3">
      <c r="A128" s="252"/>
      <c r="L128" s="252"/>
    </row>
    <row r="129" spans="1:12" x14ac:dyDescent="0.3">
      <c r="A129" s="252"/>
      <c r="L129" s="252"/>
    </row>
    <row r="130" spans="1:12" x14ac:dyDescent="0.3">
      <c r="A130" s="252"/>
      <c r="L130" s="252"/>
    </row>
  </sheetData>
  <hyperlinks>
    <hyperlink ref="B2" location="'Index'!A3" tooltip="Go to the Index sheet" display="á" xr:uid="{7AD820D8-6847-4267-B555-29281C518FD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1202-EC91-439C-A1DB-D700248934D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4" customWidth="1"/>
    <col min="2" max="6" width="5" style="4" customWidth="1"/>
    <col min="7" max="7" width="4.5703125" style="30" customWidth="1"/>
    <col min="8" max="8" width="20.5703125" style="4" customWidth="1"/>
    <col min="9" max="14" width="5" style="4" customWidth="1"/>
    <col min="15" max="22" width="4.140625" style="4" customWidth="1"/>
    <col min="23" max="25" width="10.425781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3</v>
      </c>
      <c r="J2" s="52">
        <v>4</v>
      </c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283</v>
      </c>
      <c r="B4" s="54"/>
      <c r="C4" s="55">
        <v>525</v>
      </c>
      <c r="D4" s="54"/>
      <c r="E4" s="56" t="s">
        <v>15</v>
      </c>
      <c r="F4" s="57">
        <f>SUM(F5:F7)</f>
        <v>528</v>
      </c>
      <c r="G4" s="58" t="s">
        <v>284</v>
      </c>
      <c r="H4" s="53" t="s">
        <v>285</v>
      </c>
      <c r="I4" s="54"/>
      <c r="J4" s="55">
        <v>515</v>
      </c>
      <c r="K4" s="54"/>
      <c r="L4" s="56" t="s">
        <v>15</v>
      </c>
      <c r="M4" s="57">
        <f>SUM(M5:M7)</f>
        <v>505</v>
      </c>
      <c r="N4"/>
    </row>
    <row r="5" spans="1:25" ht="15.75" customHeight="1" x14ac:dyDescent="0.3">
      <c r="A5" s="59" t="s">
        <v>95</v>
      </c>
      <c r="B5" s="21">
        <v>44</v>
      </c>
      <c r="C5" s="21">
        <v>46</v>
      </c>
      <c r="D5" s="21">
        <v>43</v>
      </c>
      <c r="E5" s="21">
        <v>45</v>
      </c>
      <c r="F5" s="60">
        <f>SUM(B5:E5)</f>
        <v>178</v>
      </c>
      <c r="G5"/>
      <c r="H5" s="59" t="s">
        <v>211</v>
      </c>
      <c r="I5" s="21">
        <v>37</v>
      </c>
      <c r="J5" s="21">
        <v>30</v>
      </c>
      <c r="K5" s="21">
        <v>34</v>
      </c>
      <c r="L5" s="21">
        <v>41</v>
      </c>
      <c r="M5" s="60">
        <f>SUM(I5:L5)</f>
        <v>142</v>
      </c>
      <c r="N5"/>
    </row>
    <row r="6" spans="1:25" ht="15.75" customHeight="1" x14ac:dyDescent="0.3">
      <c r="A6" s="61" t="s">
        <v>30</v>
      </c>
      <c r="B6" s="20">
        <v>44</v>
      </c>
      <c r="C6" s="20">
        <v>47</v>
      </c>
      <c r="D6" s="20">
        <v>48</v>
      </c>
      <c r="E6" s="20">
        <v>44</v>
      </c>
      <c r="F6" s="22">
        <f>SUM(B6:E6)</f>
        <v>183</v>
      </c>
      <c r="G6"/>
      <c r="H6" s="61" t="s">
        <v>22</v>
      </c>
      <c r="I6" s="20">
        <v>45</v>
      </c>
      <c r="J6" s="20">
        <v>49</v>
      </c>
      <c r="K6" s="20">
        <v>45</v>
      </c>
      <c r="L6" s="20">
        <v>43</v>
      </c>
      <c r="M6" s="22">
        <f>SUM(I6:L6)</f>
        <v>182</v>
      </c>
      <c r="N6"/>
    </row>
    <row r="7" spans="1:25" ht="15.75" customHeight="1" x14ac:dyDescent="0.3">
      <c r="A7" s="62" t="s">
        <v>123</v>
      </c>
      <c r="B7" s="27">
        <v>46</v>
      </c>
      <c r="C7" s="27">
        <v>40</v>
      </c>
      <c r="D7" s="27">
        <v>39</v>
      </c>
      <c r="E7" s="27">
        <v>42</v>
      </c>
      <c r="F7" s="29">
        <f>SUM(B7:E7)</f>
        <v>167</v>
      </c>
      <c r="G7"/>
      <c r="H7" s="62" t="s">
        <v>67</v>
      </c>
      <c r="I7" s="27">
        <v>46</v>
      </c>
      <c r="J7" s="27">
        <v>46</v>
      </c>
      <c r="K7" s="27">
        <v>44</v>
      </c>
      <c r="L7" s="27">
        <v>45</v>
      </c>
      <c r="M7" s="29">
        <f>SUM(I7:L7)</f>
        <v>181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3"/>
    </row>
    <row r="9" spans="1:25" ht="15.75" customHeight="1" x14ac:dyDescent="0.3">
      <c r="A9" s="53" t="s">
        <v>286</v>
      </c>
      <c r="B9" s="54"/>
      <c r="C9" s="55">
        <v>520</v>
      </c>
      <c r="D9" s="54"/>
      <c r="E9" s="56" t="s">
        <v>15</v>
      </c>
      <c r="F9" s="57">
        <f>SUM(F10:F12)</f>
        <v>516</v>
      </c>
      <c r="G9" s="58" t="s">
        <v>284</v>
      </c>
      <c r="H9" s="53" t="s">
        <v>287</v>
      </c>
      <c r="I9" s="54"/>
      <c r="J9" s="55">
        <v>553</v>
      </c>
      <c r="K9" s="54"/>
      <c r="L9" s="56" t="s">
        <v>15</v>
      </c>
      <c r="M9" s="57">
        <f>SUM(M10:M12)</f>
        <v>552</v>
      </c>
      <c r="N9"/>
    </row>
    <row r="10" spans="1:25" ht="15.75" customHeight="1" x14ac:dyDescent="0.3">
      <c r="A10" s="59" t="s">
        <v>102</v>
      </c>
      <c r="B10" s="21">
        <v>42</v>
      </c>
      <c r="C10" s="21">
        <v>37</v>
      </c>
      <c r="D10" s="21">
        <v>43</v>
      </c>
      <c r="E10" s="21">
        <v>44</v>
      </c>
      <c r="F10" s="60">
        <f>SUM(B10:E10)</f>
        <v>166</v>
      </c>
      <c r="G10"/>
      <c r="H10" s="59" t="s">
        <v>28</v>
      </c>
      <c r="I10" s="21">
        <v>46</v>
      </c>
      <c r="J10" s="21">
        <v>47</v>
      </c>
      <c r="K10" s="21">
        <v>45</v>
      </c>
      <c r="L10" s="21">
        <v>48</v>
      </c>
      <c r="M10" s="60">
        <f>SUM(I10:L10)</f>
        <v>186</v>
      </c>
      <c r="N10"/>
    </row>
    <row r="11" spans="1:25" ht="15.75" customHeight="1" x14ac:dyDescent="0.3">
      <c r="A11" s="61" t="s">
        <v>68</v>
      </c>
      <c r="B11" s="20">
        <v>43</v>
      </c>
      <c r="C11" s="20">
        <v>44</v>
      </c>
      <c r="D11" s="20">
        <v>44</v>
      </c>
      <c r="E11" s="20">
        <v>46</v>
      </c>
      <c r="F11" s="22">
        <f>SUM(B11:E11)</f>
        <v>177</v>
      </c>
      <c r="G11"/>
      <c r="H11" s="61" t="s">
        <v>65</v>
      </c>
      <c r="I11" s="20">
        <v>45</v>
      </c>
      <c r="J11" s="20">
        <v>45</v>
      </c>
      <c r="K11" s="20">
        <v>48</v>
      </c>
      <c r="L11" s="20">
        <v>44</v>
      </c>
      <c r="M11" s="22">
        <f>SUM(I11:L11)</f>
        <v>182</v>
      </c>
      <c r="N11"/>
    </row>
    <row r="12" spans="1:25" ht="15.75" customHeight="1" x14ac:dyDescent="0.3">
      <c r="A12" s="62" t="s">
        <v>88</v>
      </c>
      <c r="B12" s="27">
        <v>43</v>
      </c>
      <c r="C12" s="27">
        <v>46</v>
      </c>
      <c r="D12" s="27">
        <v>41</v>
      </c>
      <c r="E12" s="27">
        <v>43</v>
      </c>
      <c r="F12" s="29">
        <f>SUM(B12:E12)</f>
        <v>173</v>
      </c>
      <c r="G12"/>
      <c r="H12" s="62" t="s">
        <v>24</v>
      </c>
      <c r="I12" s="27">
        <v>45</v>
      </c>
      <c r="J12" s="27">
        <v>46</v>
      </c>
      <c r="K12" s="27">
        <v>48</v>
      </c>
      <c r="L12" s="27">
        <v>45</v>
      </c>
      <c r="M12" s="29">
        <f>SUM(I12:L12)</f>
        <v>184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3" t="s">
        <v>288</v>
      </c>
      <c r="B14" s="54"/>
      <c r="C14" s="55">
        <v>550</v>
      </c>
      <c r="D14" s="54"/>
      <c r="E14" s="56" t="s">
        <v>15</v>
      </c>
      <c r="F14" s="57">
        <f>SUM(F15:F17)</f>
        <v>530</v>
      </c>
      <c r="G14" s="58" t="s">
        <v>284</v>
      </c>
      <c r="H14" s="53" t="s">
        <v>289</v>
      </c>
      <c r="I14" s="54"/>
      <c r="J14" s="55">
        <v>537</v>
      </c>
      <c r="K14" s="54"/>
      <c r="L14" s="56" t="s">
        <v>15</v>
      </c>
      <c r="M14" s="57">
        <f>SUM(M15:M17)</f>
        <v>508</v>
      </c>
      <c r="N14"/>
    </row>
    <row r="15" spans="1:25" ht="15.75" customHeight="1" x14ac:dyDescent="0.3">
      <c r="A15" s="59" t="s">
        <v>29</v>
      </c>
      <c r="B15" s="21">
        <v>46</v>
      </c>
      <c r="C15" s="21">
        <v>46</v>
      </c>
      <c r="D15" s="21">
        <v>47</v>
      </c>
      <c r="E15" s="21">
        <v>45</v>
      </c>
      <c r="F15" s="60">
        <f>SUM(B15:E15)</f>
        <v>184</v>
      </c>
      <c r="G15"/>
      <c r="H15" s="64" t="s">
        <v>55</v>
      </c>
      <c r="I15" s="21">
        <v>44</v>
      </c>
      <c r="J15" s="21">
        <v>45</v>
      </c>
      <c r="K15" s="21">
        <v>41</v>
      </c>
      <c r="L15" s="21">
        <v>45</v>
      </c>
      <c r="M15" s="60">
        <f>SUM(I15:L15)</f>
        <v>175</v>
      </c>
      <c r="N15"/>
    </row>
    <row r="16" spans="1:25" ht="15.75" customHeight="1" x14ac:dyDescent="0.3">
      <c r="A16" s="61" t="s">
        <v>18</v>
      </c>
      <c r="B16" s="20">
        <v>47</v>
      </c>
      <c r="C16" s="20">
        <v>46</v>
      </c>
      <c r="D16" s="20">
        <v>41</v>
      </c>
      <c r="E16" s="20">
        <v>41</v>
      </c>
      <c r="F16" s="22">
        <f>SUM(B16:E16)</f>
        <v>175</v>
      </c>
      <c r="G16"/>
      <c r="H16" s="65" t="s">
        <v>73</v>
      </c>
      <c r="I16" s="20">
        <v>40</v>
      </c>
      <c r="J16" s="20">
        <v>39</v>
      </c>
      <c r="K16" s="20">
        <v>47</v>
      </c>
      <c r="L16" s="20">
        <v>39</v>
      </c>
      <c r="M16" s="22">
        <f>SUM(I16:L16)</f>
        <v>165</v>
      </c>
      <c r="N16"/>
    </row>
    <row r="17" spans="1:20" ht="15.75" customHeight="1" x14ac:dyDescent="0.3">
      <c r="A17" s="62" t="s">
        <v>43</v>
      </c>
      <c r="B17" s="27">
        <v>41</v>
      </c>
      <c r="C17" s="27">
        <v>44</v>
      </c>
      <c r="D17" s="27">
        <v>43</v>
      </c>
      <c r="E17" s="27">
        <v>43</v>
      </c>
      <c r="F17" s="29">
        <f>SUM(B17:E17)</f>
        <v>171</v>
      </c>
      <c r="G17"/>
      <c r="H17" s="66" t="s">
        <v>290</v>
      </c>
      <c r="I17" s="27">
        <v>42</v>
      </c>
      <c r="J17" s="27">
        <v>41</v>
      </c>
      <c r="K17" s="27">
        <v>43</v>
      </c>
      <c r="L17" s="27">
        <v>42</v>
      </c>
      <c r="M17" s="29">
        <f>SUM(I17:L17)</f>
        <v>168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7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296</v>
      </c>
      <c r="H20" s="59" t="s">
        <v>288</v>
      </c>
      <c r="I20" s="21">
        <v>6</v>
      </c>
      <c r="J20" s="21">
        <v>6</v>
      </c>
      <c r="K20" s="21"/>
      <c r="L20" s="21"/>
      <c r="M20" s="21">
        <v>3274</v>
      </c>
      <c r="N20" s="60">
        <v>12</v>
      </c>
    </row>
    <row r="21" spans="1:20" ht="15.75" customHeight="1" x14ac:dyDescent="0.3">
      <c r="B21" s="68" t="s">
        <v>297</v>
      </c>
      <c r="H21" s="69" t="s">
        <v>287</v>
      </c>
      <c r="I21" s="20">
        <v>6</v>
      </c>
      <c r="J21" s="20">
        <v>5</v>
      </c>
      <c r="K21" s="20"/>
      <c r="L21" s="20">
        <v>1</v>
      </c>
      <c r="M21" s="20">
        <v>3316</v>
      </c>
      <c r="N21" s="22">
        <v>10</v>
      </c>
    </row>
    <row r="22" spans="1:20" ht="15.75" customHeight="1" x14ac:dyDescent="0.3">
      <c r="B22" s="8" t="s">
        <v>298</v>
      </c>
      <c r="H22" s="61" t="s">
        <v>289</v>
      </c>
      <c r="I22" s="20">
        <v>6</v>
      </c>
      <c r="J22" s="20">
        <v>3</v>
      </c>
      <c r="K22" s="20"/>
      <c r="L22" s="20">
        <v>3</v>
      </c>
      <c r="M22" s="20">
        <v>3209</v>
      </c>
      <c r="N22" s="22">
        <v>6</v>
      </c>
    </row>
    <row r="23" spans="1:20" ht="15.75" customHeight="1" x14ac:dyDescent="0.3">
      <c r="H23" s="61" t="s">
        <v>283</v>
      </c>
      <c r="I23" s="23">
        <v>6</v>
      </c>
      <c r="J23" s="23">
        <v>3</v>
      </c>
      <c r="K23" s="23"/>
      <c r="L23" s="23">
        <v>3</v>
      </c>
      <c r="M23" s="23">
        <v>3168</v>
      </c>
      <c r="N23" s="24">
        <v>6</v>
      </c>
    </row>
    <row r="24" spans="1:20" ht="15.75" customHeight="1" x14ac:dyDescent="0.3">
      <c r="H24" s="61" t="s">
        <v>286</v>
      </c>
      <c r="I24" s="20">
        <v>6</v>
      </c>
      <c r="J24" s="20">
        <v>1</v>
      </c>
      <c r="K24" s="20"/>
      <c r="L24" s="20">
        <v>5</v>
      </c>
      <c r="M24" s="20">
        <v>3068</v>
      </c>
      <c r="N24" s="22">
        <v>2</v>
      </c>
    </row>
    <row r="25" spans="1:20" ht="15.75" customHeight="1" x14ac:dyDescent="0.3">
      <c r="H25" s="62" t="s">
        <v>285</v>
      </c>
      <c r="I25" s="27">
        <v>6</v>
      </c>
      <c r="J25" s="27"/>
      <c r="K25" s="27"/>
      <c r="L25" s="27">
        <v>6</v>
      </c>
      <c r="M25" s="27">
        <v>3066</v>
      </c>
      <c r="N25" s="29">
        <v>0</v>
      </c>
    </row>
    <row r="26" spans="1:20" ht="15.75" customHeight="1" x14ac:dyDescent="0.3">
      <c r="H26" s="70"/>
    </row>
    <row r="27" spans="1:20" ht="15.75" customHeight="1" x14ac:dyDescent="0.3">
      <c r="A27" s="71"/>
      <c r="B27" s="71"/>
      <c r="C27" s="71"/>
      <c r="D27" s="71"/>
      <c r="E27" s="71"/>
      <c r="F27" s="71"/>
      <c r="G27" s="72"/>
      <c r="H27" s="71"/>
      <c r="I27" s="71"/>
      <c r="J27" s="71"/>
      <c r="K27" s="71"/>
      <c r="L27" s="71"/>
      <c r="M27" s="71"/>
      <c r="N27" s="71"/>
      <c r="P27" s="73"/>
    </row>
    <row r="28" spans="1:20" ht="15.75" customHeight="1" x14ac:dyDescent="0.3"/>
    <row r="29" spans="1:20" ht="15.75" customHeight="1" x14ac:dyDescent="0.3">
      <c r="A29" s="9" t="s">
        <v>7</v>
      </c>
      <c r="B29" s="9"/>
      <c r="C29" s="9"/>
      <c r="D29" s="9"/>
      <c r="E29" s="9"/>
      <c r="F29" s="9"/>
      <c r="G29" s="7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53" t="s">
        <v>299</v>
      </c>
      <c r="B30" s="54"/>
      <c r="C30" s="55">
        <v>512</v>
      </c>
      <c r="D30" s="54"/>
      <c r="E30" s="56" t="s">
        <v>15</v>
      </c>
      <c r="F30" s="57">
        <f>SUM(F31:F33)-20</f>
        <v>511</v>
      </c>
      <c r="G30" s="58" t="s">
        <v>284</v>
      </c>
      <c r="H30" s="53" t="s">
        <v>300</v>
      </c>
      <c r="I30" s="54"/>
      <c r="J30" s="55">
        <v>509</v>
      </c>
      <c r="K30" s="54"/>
      <c r="L30" s="56" t="s">
        <v>15</v>
      </c>
      <c r="M30" s="57">
        <f>SUM(M31:M33)</f>
        <v>513</v>
      </c>
      <c r="N30"/>
      <c r="O30"/>
      <c r="P30"/>
      <c r="Q30"/>
      <c r="R30"/>
      <c r="S30"/>
      <c r="T30"/>
    </row>
    <row r="31" spans="1:20" ht="15.75" customHeight="1" x14ac:dyDescent="0.3">
      <c r="A31" s="59" t="s">
        <v>59</v>
      </c>
      <c r="B31" s="21">
        <v>41</v>
      </c>
      <c r="C31" s="21">
        <v>44</v>
      </c>
      <c r="D31" s="21">
        <v>39</v>
      </c>
      <c r="E31" s="21">
        <v>46</v>
      </c>
      <c r="F31" s="60">
        <f>SUM(B31:E31)</f>
        <v>170</v>
      </c>
      <c r="G31"/>
      <c r="H31" s="59" t="s">
        <v>90</v>
      </c>
      <c r="I31" s="21">
        <v>39</v>
      </c>
      <c r="J31" s="21">
        <v>43</v>
      </c>
      <c r="K31" s="21">
        <v>42</v>
      </c>
      <c r="L31" s="21">
        <v>44</v>
      </c>
      <c r="M31" s="60">
        <f>SUM(I31:L31)</f>
        <v>168</v>
      </c>
      <c r="N31"/>
      <c r="O31"/>
      <c r="P31"/>
      <c r="Q31"/>
      <c r="R31"/>
      <c r="S31"/>
      <c r="T31"/>
    </row>
    <row r="32" spans="1:20" ht="15.75" customHeight="1" x14ac:dyDescent="0.3">
      <c r="A32" s="61" t="s">
        <v>301</v>
      </c>
      <c r="B32" s="20">
        <v>45</v>
      </c>
      <c r="C32" s="20">
        <v>45</v>
      </c>
      <c r="D32" s="20">
        <v>47</v>
      </c>
      <c r="E32" s="20">
        <v>45</v>
      </c>
      <c r="F32" s="22">
        <f>SUM(B32:E32)</f>
        <v>182</v>
      </c>
      <c r="G32"/>
      <c r="H32" s="61" t="s">
        <v>92</v>
      </c>
      <c r="I32" s="20">
        <v>43</v>
      </c>
      <c r="J32" s="20">
        <v>39</v>
      </c>
      <c r="K32" s="20">
        <v>44</v>
      </c>
      <c r="L32" s="20">
        <v>45</v>
      </c>
      <c r="M32" s="22">
        <f>SUM(I32:L32)</f>
        <v>171</v>
      </c>
      <c r="N32"/>
      <c r="O32"/>
      <c r="P32"/>
      <c r="Q32"/>
      <c r="R32"/>
      <c r="S32"/>
      <c r="T32"/>
    </row>
    <row r="33" spans="1:20" ht="15.75" customHeight="1" x14ac:dyDescent="0.3">
      <c r="A33" s="62" t="s">
        <v>89</v>
      </c>
      <c r="B33" s="27">
        <v>43</v>
      </c>
      <c r="C33" s="27">
        <v>45</v>
      </c>
      <c r="D33" s="27">
        <v>47</v>
      </c>
      <c r="E33" s="27">
        <v>44</v>
      </c>
      <c r="F33" s="29">
        <f>SUM(B33:E33)</f>
        <v>179</v>
      </c>
      <c r="G33"/>
      <c r="H33" s="62" t="s">
        <v>146</v>
      </c>
      <c r="I33" s="27">
        <v>46</v>
      </c>
      <c r="J33" s="27">
        <v>45</v>
      </c>
      <c r="K33" s="27">
        <v>41</v>
      </c>
      <c r="L33" s="27">
        <v>42</v>
      </c>
      <c r="M33" s="29">
        <f>SUM(I33:L33)</f>
        <v>174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3" t="s">
        <v>302</v>
      </c>
      <c r="B35" s="54"/>
      <c r="C35" s="55">
        <v>504</v>
      </c>
      <c r="D35" s="54"/>
      <c r="E35" s="56" t="s">
        <v>15</v>
      </c>
      <c r="F35" s="57">
        <f>SUM(F36:F38)</f>
        <v>500</v>
      </c>
      <c r="G35" s="58" t="s">
        <v>284</v>
      </c>
      <c r="H35" s="53" t="s">
        <v>303</v>
      </c>
      <c r="I35" s="54"/>
      <c r="J35" s="55">
        <v>497</v>
      </c>
      <c r="K35" s="54"/>
      <c r="L35" s="56" t="s">
        <v>15</v>
      </c>
      <c r="M35" s="57">
        <f>SUM(M36:M38)</f>
        <v>515</v>
      </c>
      <c r="N35"/>
      <c r="O35"/>
      <c r="P35"/>
      <c r="Q35"/>
      <c r="R35"/>
      <c r="S35"/>
      <c r="T35"/>
    </row>
    <row r="36" spans="1:20" ht="15.75" customHeight="1" x14ac:dyDescent="0.3">
      <c r="A36" s="59" t="s">
        <v>162</v>
      </c>
      <c r="B36" s="21">
        <v>42</v>
      </c>
      <c r="C36" s="21">
        <v>35</v>
      </c>
      <c r="D36" s="21">
        <v>39</v>
      </c>
      <c r="E36" s="21">
        <v>39</v>
      </c>
      <c r="F36" s="60">
        <f>SUM(B36:E36)</f>
        <v>155</v>
      </c>
      <c r="G36"/>
      <c r="H36" s="59" t="s">
        <v>177</v>
      </c>
      <c r="I36" s="21">
        <v>42</v>
      </c>
      <c r="J36" s="21">
        <v>39</v>
      </c>
      <c r="K36" s="21">
        <v>43</v>
      </c>
      <c r="L36" s="21">
        <v>37</v>
      </c>
      <c r="M36" s="60">
        <f>SUM(I36:L36)</f>
        <v>161</v>
      </c>
      <c r="N36"/>
      <c r="O36"/>
      <c r="P36"/>
      <c r="Q36"/>
      <c r="R36"/>
      <c r="S36"/>
      <c r="T36"/>
    </row>
    <row r="37" spans="1:20" ht="15.75" customHeight="1" x14ac:dyDescent="0.3">
      <c r="A37" s="61" t="s">
        <v>57</v>
      </c>
      <c r="B37" s="20">
        <v>44</v>
      </c>
      <c r="C37" s="20">
        <v>44</v>
      </c>
      <c r="D37" s="20">
        <v>44</v>
      </c>
      <c r="E37" s="20">
        <v>48</v>
      </c>
      <c r="F37" s="22">
        <f>SUM(B37:E37)</f>
        <v>180</v>
      </c>
      <c r="G37"/>
      <c r="H37" s="61" t="s">
        <v>181</v>
      </c>
      <c r="I37" s="20">
        <v>44</v>
      </c>
      <c r="J37" s="20">
        <v>43</v>
      </c>
      <c r="K37" s="20">
        <v>42</v>
      </c>
      <c r="L37" s="20">
        <v>42</v>
      </c>
      <c r="M37" s="22">
        <f>SUM(I37:L37)</f>
        <v>171</v>
      </c>
      <c r="N37"/>
      <c r="O37"/>
      <c r="P37"/>
      <c r="Q37"/>
      <c r="R37"/>
      <c r="S37"/>
      <c r="T37"/>
    </row>
    <row r="38" spans="1:20" ht="15.75" customHeight="1" x14ac:dyDescent="0.3">
      <c r="A38" s="62" t="s">
        <v>127</v>
      </c>
      <c r="B38" s="27">
        <v>45</v>
      </c>
      <c r="C38" s="27">
        <v>41</v>
      </c>
      <c r="D38" s="27">
        <v>39</v>
      </c>
      <c r="E38" s="27">
        <v>40</v>
      </c>
      <c r="F38" s="29">
        <f>SUM(B38:E38)</f>
        <v>165</v>
      </c>
      <c r="G38"/>
      <c r="H38" s="62" t="s">
        <v>52</v>
      </c>
      <c r="I38" s="27">
        <v>44</v>
      </c>
      <c r="J38" s="27">
        <v>44</v>
      </c>
      <c r="K38" s="27">
        <v>46</v>
      </c>
      <c r="L38" s="27">
        <v>49</v>
      </c>
      <c r="M38" s="29">
        <f>SUM(I38:L38)</f>
        <v>183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3" t="s">
        <v>304</v>
      </c>
      <c r="B40" s="54"/>
      <c r="C40" s="55">
        <v>487</v>
      </c>
      <c r="D40" s="54"/>
      <c r="E40" s="56" t="s">
        <v>15</v>
      </c>
      <c r="F40" s="57">
        <f>SUM(F41:F43)</f>
        <v>474</v>
      </c>
      <c r="G40" s="58" t="s">
        <v>284</v>
      </c>
      <c r="H40" s="53" t="s">
        <v>305</v>
      </c>
      <c r="I40" s="54"/>
      <c r="J40" s="55">
        <v>498</v>
      </c>
      <c r="K40" s="54"/>
      <c r="L40" s="56" t="s">
        <v>15</v>
      </c>
      <c r="M40" s="57">
        <f>SUM(M41:M43)</f>
        <v>483</v>
      </c>
      <c r="N40"/>
      <c r="O40"/>
      <c r="P40"/>
      <c r="Q40"/>
      <c r="R40"/>
      <c r="S40"/>
      <c r="T40"/>
    </row>
    <row r="41" spans="1:20" ht="15.75" customHeight="1" x14ac:dyDescent="0.3">
      <c r="A41" s="59" t="s">
        <v>174</v>
      </c>
      <c r="B41" s="21">
        <v>43</v>
      </c>
      <c r="C41" s="21">
        <v>42</v>
      </c>
      <c r="D41" s="21">
        <v>43</v>
      </c>
      <c r="E41" s="21">
        <v>43</v>
      </c>
      <c r="F41" s="60">
        <f>SUM(B41:E41)</f>
        <v>171</v>
      </c>
      <c r="G41"/>
      <c r="H41" s="59" t="s">
        <v>175</v>
      </c>
      <c r="I41" s="21">
        <v>37</v>
      </c>
      <c r="J41" s="21">
        <v>40</v>
      </c>
      <c r="K41" s="21">
        <v>41</v>
      </c>
      <c r="L41" s="21">
        <v>42</v>
      </c>
      <c r="M41" s="60">
        <f>SUM(I41:L41)</f>
        <v>160</v>
      </c>
      <c r="N41"/>
      <c r="O41"/>
      <c r="P41"/>
      <c r="Q41"/>
      <c r="R41"/>
      <c r="S41"/>
      <c r="T41"/>
    </row>
    <row r="42" spans="1:20" ht="15.75" customHeight="1" x14ac:dyDescent="0.3">
      <c r="A42" s="61" t="s">
        <v>186</v>
      </c>
      <c r="B42" s="20">
        <v>33</v>
      </c>
      <c r="C42" s="20">
        <v>39</v>
      </c>
      <c r="D42" s="20">
        <v>34</v>
      </c>
      <c r="E42" s="20">
        <v>38</v>
      </c>
      <c r="F42" s="22">
        <f>SUM(B42:E42)</f>
        <v>144</v>
      </c>
      <c r="G42"/>
      <c r="H42" s="61" t="s">
        <v>99</v>
      </c>
      <c r="I42" s="20">
        <v>40</v>
      </c>
      <c r="J42" s="20">
        <v>44</v>
      </c>
      <c r="K42" s="20">
        <v>40</v>
      </c>
      <c r="L42" s="20">
        <v>44</v>
      </c>
      <c r="M42" s="22">
        <f>SUM(I42:L42)</f>
        <v>168</v>
      </c>
      <c r="N42"/>
      <c r="O42"/>
      <c r="P42"/>
      <c r="Q42"/>
      <c r="R42"/>
      <c r="S42"/>
      <c r="T42"/>
    </row>
    <row r="43" spans="1:20" ht="15.75" customHeight="1" x14ac:dyDescent="0.3">
      <c r="A43" s="62" t="s">
        <v>128</v>
      </c>
      <c r="B43" s="27">
        <v>40</v>
      </c>
      <c r="C43" s="27">
        <v>41</v>
      </c>
      <c r="D43" s="27">
        <v>40</v>
      </c>
      <c r="E43" s="27">
        <v>38</v>
      </c>
      <c r="F43" s="29">
        <f>SUM(B43:E43)</f>
        <v>159</v>
      </c>
      <c r="G43"/>
      <c r="H43" s="62" t="s">
        <v>130</v>
      </c>
      <c r="I43" s="27">
        <v>33</v>
      </c>
      <c r="J43" s="27">
        <v>41</v>
      </c>
      <c r="K43" s="27">
        <v>44</v>
      </c>
      <c r="L43" s="27">
        <v>37</v>
      </c>
      <c r="M43" s="29">
        <f>SUM(I43:L43)</f>
        <v>155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7" t="s">
        <v>7</v>
      </c>
      <c r="I45" s="12" t="s">
        <v>291</v>
      </c>
      <c r="J45" s="12" t="s">
        <v>292</v>
      </c>
      <c r="K45" s="12" t="s">
        <v>293</v>
      </c>
      <c r="L45" s="12" t="s">
        <v>294</v>
      </c>
      <c r="M45" s="12" t="s">
        <v>14</v>
      </c>
      <c r="N45" s="13" t="s">
        <v>295</v>
      </c>
    </row>
    <row r="46" spans="1:20" ht="15.75" customHeight="1" x14ac:dyDescent="0.3">
      <c r="B46" s="8" t="s">
        <v>306</v>
      </c>
      <c r="H46" s="74" t="s">
        <v>300</v>
      </c>
      <c r="I46" s="75">
        <v>6</v>
      </c>
      <c r="J46" s="75">
        <v>6</v>
      </c>
      <c r="K46" s="75"/>
      <c r="L46" s="75"/>
      <c r="M46" s="75">
        <v>3092</v>
      </c>
      <c r="N46" s="76">
        <v>12</v>
      </c>
      <c r="O46"/>
      <c r="P46"/>
    </row>
    <row r="47" spans="1:20" ht="15.75" customHeight="1" x14ac:dyDescent="0.3">
      <c r="B47" s="68" t="s">
        <v>307</v>
      </c>
      <c r="H47" s="77" t="s">
        <v>299</v>
      </c>
      <c r="I47" s="78">
        <v>6</v>
      </c>
      <c r="J47" s="78">
        <v>4</v>
      </c>
      <c r="K47" s="78"/>
      <c r="L47" s="78">
        <v>2</v>
      </c>
      <c r="M47" s="78">
        <v>3086</v>
      </c>
      <c r="N47" s="79">
        <v>8</v>
      </c>
      <c r="O47"/>
      <c r="P47"/>
    </row>
    <row r="48" spans="1:20" ht="15.75" customHeight="1" x14ac:dyDescent="0.3">
      <c r="B48" s="8" t="s">
        <v>298</v>
      </c>
      <c r="H48" s="77" t="s">
        <v>303</v>
      </c>
      <c r="I48" s="78">
        <v>6</v>
      </c>
      <c r="J48" s="78">
        <v>3</v>
      </c>
      <c r="K48" s="78"/>
      <c r="L48" s="78">
        <v>3</v>
      </c>
      <c r="M48" s="78">
        <v>3004</v>
      </c>
      <c r="N48" s="79">
        <v>6</v>
      </c>
      <c r="O48"/>
      <c r="P48"/>
    </row>
    <row r="49" spans="1:16" ht="15.75" customHeight="1" x14ac:dyDescent="0.3">
      <c r="H49" s="77" t="s">
        <v>302</v>
      </c>
      <c r="I49" s="78">
        <v>6</v>
      </c>
      <c r="J49" s="78">
        <v>3</v>
      </c>
      <c r="K49" s="78"/>
      <c r="L49" s="78">
        <v>3</v>
      </c>
      <c r="M49" s="78">
        <v>2987</v>
      </c>
      <c r="N49" s="79">
        <v>6</v>
      </c>
      <c r="O49"/>
      <c r="P49"/>
    </row>
    <row r="50" spans="1:16" ht="15.75" customHeight="1" x14ac:dyDescent="0.3">
      <c r="H50" s="77" t="s">
        <v>305</v>
      </c>
      <c r="I50" s="78">
        <v>6</v>
      </c>
      <c r="J50" s="78">
        <v>2</v>
      </c>
      <c r="K50" s="78"/>
      <c r="L50" s="78">
        <v>4</v>
      </c>
      <c r="M50" s="78">
        <v>2988</v>
      </c>
      <c r="N50" s="79">
        <v>4</v>
      </c>
      <c r="O50"/>
      <c r="P50"/>
    </row>
    <row r="51" spans="1:16" ht="15.75" customHeight="1" x14ac:dyDescent="0.3">
      <c r="H51" s="80" t="s">
        <v>304</v>
      </c>
      <c r="I51" s="81">
        <v>6</v>
      </c>
      <c r="J51" s="81"/>
      <c r="K51" s="81"/>
      <c r="L51" s="81">
        <v>6</v>
      </c>
      <c r="M51" s="81">
        <v>2734</v>
      </c>
      <c r="N51" s="82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165</v>
      </c>
      <c r="E53" s="30"/>
      <c r="G53" s="83" t="s">
        <v>166</v>
      </c>
    </row>
    <row r="54" spans="1:16" ht="15.75" customHeight="1" x14ac:dyDescent="0.3">
      <c r="A54" s="4" t="s">
        <v>167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D52AC81D-9B0C-4D6E-8013-10A9CF4B2E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1394-43B0-4E99-B155-D01E1CA9077E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95" customWidth="1"/>
    <col min="2" max="3" width="20.7109375" style="252" customWidth="1"/>
    <col min="4" max="10" width="5" style="252" customWidth="1"/>
    <col min="11" max="11" width="1.7109375" style="252" customWidth="1"/>
    <col min="12" max="12" width="2.7109375" style="395" customWidth="1"/>
    <col min="13" max="14" width="20.7109375" style="252" customWidth="1"/>
    <col min="15" max="21" width="5" style="252" customWidth="1"/>
    <col min="22" max="25" width="4.7109375" style="252" customWidth="1"/>
    <col min="26" max="26" width="4.7109375" customWidth="1"/>
  </cols>
  <sheetData>
    <row r="1" spans="1:25" ht="18" x14ac:dyDescent="0.35">
      <c r="A1" s="394"/>
      <c r="B1" s="251" t="s">
        <v>1398</v>
      </c>
      <c r="C1" s="251"/>
      <c r="D1" s="3"/>
      <c r="E1" s="3"/>
      <c r="F1" s="3" t="s">
        <v>273</v>
      </c>
      <c r="G1" s="3"/>
      <c r="H1" s="3"/>
      <c r="I1" s="3" t="s">
        <v>1</v>
      </c>
      <c r="J1" s="251"/>
      <c r="K1" s="3"/>
      <c r="L1" s="394"/>
      <c r="M1" s="251"/>
      <c r="N1" s="251"/>
      <c r="O1" s="3"/>
      <c r="P1" s="3"/>
      <c r="Q1" s="3"/>
      <c r="R1" s="3"/>
      <c r="S1" s="3"/>
      <c r="T1" s="3"/>
      <c r="U1" s="3"/>
      <c r="V1" s="3"/>
      <c r="W1" s="3"/>
      <c r="X1" s="251"/>
      <c r="Y1" s="251"/>
    </row>
    <row r="2" spans="1:25" ht="15.75" customHeight="1" x14ac:dyDescent="0.3">
      <c r="B2" s="5" t="s">
        <v>2</v>
      </c>
      <c r="I2" s="399" t="s">
        <v>1399</v>
      </c>
    </row>
    <row r="3" spans="1:25" ht="15.75" customHeight="1" x14ac:dyDescent="0.3">
      <c r="A3" s="396"/>
      <c r="B3" s="254" t="s">
        <v>4</v>
      </c>
      <c r="C3" s="255" t="s">
        <v>1406</v>
      </c>
      <c r="D3" s="255"/>
      <c r="E3" s="255" t="s">
        <v>1407</v>
      </c>
      <c r="F3" s="254"/>
      <c r="G3" s="254"/>
      <c r="H3" s="254"/>
      <c r="I3" s="254"/>
      <c r="J3" s="254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3</v>
      </c>
      <c r="B4" s="256" t="s">
        <v>10</v>
      </c>
      <c r="C4" s="256" t="s">
        <v>11</v>
      </c>
      <c r="D4" s="257">
        <v>150</v>
      </c>
      <c r="E4" s="257">
        <v>20</v>
      </c>
      <c r="F4" s="257">
        <v>10</v>
      </c>
      <c r="G4" s="257" t="s">
        <v>12</v>
      </c>
      <c r="H4" s="257" t="s">
        <v>13</v>
      </c>
      <c r="I4" s="257" t="s">
        <v>14</v>
      </c>
      <c r="J4" s="258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59">
        <v>5</v>
      </c>
      <c r="B5" s="398" t="s">
        <v>16</v>
      </c>
      <c r="C5" s="15" t="s">
        <v>17</v>
      </c>
      <c r="D5" s="260">
        <v>97</v>
      </c>
      <c r="E5" s="260">
        <v>94</v>
      </c>
      <c r="F5" s="260">
        <v>96</v>
      </c>
      <c r="G5" s="260">
        <v>287</v>
      </c>
      <c r="H5" s="260">
        <v>6</v>
      </c>
      <c r="I5" s="38">
        <v>1696</v>
      </c>
      <c r="J5" s="39">
        <v>36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4">
        <v>6</v>
      </c>
      <c r="B6" s="19" t="s">
        <v>70</v>
      </c>
      <c r="C6" s="19" t="s">
        <v>71</v>
      </c>
      <c r="D6" s="42">
        <v>84</v>
      </c>
      <c r="E6" s="42">
        <v>90</v>
      </c>
      <c r="F6" s="42">
        <v>87</v>
      </c>
      <c r="G6" s="263">
        <v>261</v>
      </c>
      <c r="H6" s="263">
        <v>5</v>
      </c>
      <c r="I6" s="42">
        <v>1581</v>
      </c>
      <c r="J6" s="43">
        <v>28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61">
        <v>3</v>
      </c>
      <c r="B7" s="19" t="s">
        <v>397</v>
      </c>
      <c r="C7" s="19" t="s">
        <v>17</v>
      </c>
      <c r="D7" s="42">
        <v>86</v>
      </c>
      <c r="E7" s="42">
        <v>83</v>
      </c>
      <c r="F7" s="42">
        <v>86</v>
      </c>
      <c r="G7" s="263">
        <v>255</v>
      </c>
      <c r="H7" s="263">
        <v>4</v>
      </c>
      <c r="I7" s="42">
        <v>1535</v>
      </c>
      <c r="J7" s="43">
        <v>23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4</v>
      </c>
      <c r="B8" s="19" t="s">
        <v>751</v>
      </c>
      <c r="C8" s="19" t="s">
        <v>17</v>
      </c>
      <c r="D8" s="42">
        <v>82</v>
      </c>
      <c r="E8" s="42">
        <v>82</v>
      </c>
      <c r="F8" s="42">
        <v>87</v>
      </c>
      <c r="G8" s="263">
        <v>251</v>
      </c>
      <c r="H8" s="263">
        <v>3</v>
      </c>
      <c r="I8" s="42">
        <v>1526</v>
      </c>
      <c r="J8" s="43">
        <v>19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2</v>
      </c>
      <c r="B9" s="19" t="s">
        <v>1402</v>
      </c>
      <c r="C9" s="19" t="s">
        <v>17</v>
      </c>
      <c r="D9" s="42">
        <v>81</v>
      </c>
      <c r="E9" s="42">
        <v>82</v>
      </c>
      <c r="F9" s="42">
        <v>83</v>
      </c>
      <c r="G9" s="263">
        <v>246</v>
      </c>
      <c r="H9" s="263">
        <v>2</v>
      </c>
      <c r="I9" s="42">
        <v>1380</v>
      </c>
      <c r="J9" s="43">
        <v>11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65">
        <v>1</v>
      </c>
      <c r="B10" s="26" t="s">
        <v>405</v>
      </c>
      <c r="C10" s="26" t="s">
        <v>71</v>
      </c>
      <c r="D10" s="266">
        <v>76</v>
      </c>
      <c r="E10" s="266">
        <v>53</v>
      </c>
      <c r="F10" s="266">
        <v>68</v>
      </c>
      <c r="G10" s="266">
        <v>197</v>
      </c>
      <c r="H10" s="266">
        <v>1</v>
      </c>
      <c r="I10" s="34">
        <v>1280</v>
      </c>
      <c r="J10" s="35">
        <v>9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78" t="s">
        <v>1115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6" t="s">
        <v>166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167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52"/>
      <c r="L32" s="252"/>
    </row>
    <row r="33" spans="1:12" ht="15.75" customHeight="1" x14ac:dyDescent="0.3">
      <c r="A33" s="252"/>
      <c r="L33" s="252"/>
    </row>
    <row r="34" spans="1:12" ht="15.75" customHeight="1" x14ac:dyDescent="0.3">
      <c r="A34" s="252"/>
      <c r="L34" s="252"/>
    </row>
    <row r="35" spans="1:12" ht="15.75" customHeight="1" x14ac:dyDescent="0.3">
      <c r="A35" s="252"/>
      <c r="L35" s="252"/>
    </row>
    <row r="36" spans="1:12" ht="15.75" customHeight="1" x14ac:dyDescent="0.3">
      <c r="A36" s="252"/>
      <c r="L36" s="252"/>
    </row>
    <row r="37" spans="1:12" ht="15.75" customHeight="1" x14ac:dyDescent="0.3">
      <c r="A37" s="252"/>
      <c r="L37" s="252"/>
    </row>
    <row r="38" spans="1:12" ht="15.75" customHeight="1" x14ac:dyDescent="0.3">
      <c r="A38" s="252"/>
      <c r="L38" s="252"/>
    </row>
    <row r="39" spans="1:12" ht="15.75" customHeight="1" x14ac:dyDescent="0.3">
      <c r="A39" s="252"/>
      <c r="L39" s="252"/>
    </row>
    <row r="40" spans="1:12" ht="15.75" customHeight="1" x14ac:dyDescent="0.3">
      <c r="A40" s="252"/>
      <c r="L40" s="252"/>
    </row>
    <row r="41" spans="1:12" ht="15.75" customHeight="1" x14ac:dyDescent="0.3">
      <c r="A41" s="252"/>
      <c r="L41" s="252"/>
    </row>
    <row r="42" spans="1:12" ht="15.75" customHeight="1" x14ac:dyDescent="0.3">
      <c r="A42" s="252"/>
      <c r="L42" s="252"/>
    </row>
    <row r="43" spans="1:12" ht="15.75" customHeight="1" x14ac:dyDescent="0.3">
      <c r="A43" s="252"/>
      <c r="L43" s="252"/>
    </row>
    <row r="44" spans="1:12" ht="15.75" customHeight="1" x14ac:dyDescent="0.3">
      <c r="A44" s="252"/>
      <c r="L44" s="252"/>
    </row>
    <row r="45" spans="1:12" ht="15.75" customHeight="1" x14ac:dyDescent="0.3">
      <c r="A45" s="252"/>
      <c r="L45" s="252"/>
    </row>
    <row r="46" spans="1:12" ht="15.75" customHeight="1" x14ac:dyDescent="0.3">
      <c r="A46" s="252"/>
      <c r="L46" s="252"/>
    </row>
    <row r="47" spans="1:12" ht="15.75" customHeight="1" x14ac:dyDescent="0.3">
      <c r="A47" s="252"/>
      <c r="L47" s="252"/>
    </row>
    <row r="48" spans="1:12" ht="15.75" customHeight="1" x14ac:dyDescent="0.3">
      <c r="A48" s="252"/>
      <c r="L48" s="252"/>
    </row>
    <row r="49" spans="1:12" ht="15.75" customHeight="1" x14ac:dyDescent="0.3">
      <c r="A49" s="252"/>
      <c r="L49" s="252"/>
    </row>
    <row r="50" spans="1:12" ht="15.75" customHeight="1" x14ac:dyDescent="0.3">
      <c r="A50" s="252"/>
      <c r="L50" s="252"/>
    </row>
    <row r="51" spans="1:12" ht="15.75" customHeight="1" x14ac:dyDescent="0.3">
      <c r="A51" s="252"/>
      <c r="L51" s="252"/>
    </row>
    <row r="52" spans="1:12" ht="15.75" customHeight="1" x14ac:dyDescent="0.3">
      <c r="A52" s="252"/>
      <c r="L52" s="252"/>
    </row>
    <row r="53" spans="1:12" ht="15.75" customHeight="1" x14ac:dyDescent="0.3">
      <c r="A53" s="252"/>
      <c r="L53" s="252"/>
    </row>
    <row r="54" spans="1:12" ht="15.75" customHeight="1" x14ac:dyDescent="0.3">
      <c r="A54" s="252"/>
      <c r="L54" s="252"/>
    </row>
    <row r="55" spans="1:12" ht="15.75" customHeight="1" x14ac:dyDescent="0.3">
      <c r="A55" s="252"/>
      <c r="L55" s="252"/>
    </row>
    <row r="56" spans="1:12" ht="15.75" customHeight="1" x14ac:dyDescent="0.3">
      <c r="A56" s="252"/>
      <c r="L56" s="252"/>
    </row>
    <row r="57" spans="1:12" ht="15.75" customHeight="1" x14ac:dyDescent="0.3">
      <c r="A57" s="252"/>
      <c r="L57" s="252"/>
    </row>
    <row r="58" spans="1:12" ht="15.75" customHeight="1" x14ac:dyDescent="0.3">
      <c r="A58" s="252"/>
      <c r="L58" s="252"/>
    </row>
    <row r="59" spans="1:12" ht="15.75" customHeight="1" x14ac:dyDescent="0.3">
      <c r="A59" s="252"/>
      <c r="L59" s="252"/>
    </row>
    <row r="60" spans="1:12" ht="15.75" customHeight="1" x14ac:dyDescent="0.3">
      <c r="A60" s="252"/>
      <c r="L60" s="252"/>
    </row>
    <row r="61" spans="1:12" ht="15.75" customHeight="1" x14ac:dyDescent="0.3">
      <c r="A61" s="252"/>
      <c r="L61" s="252"/>
    </row>
    <row r="62" spans="1:12" ht="15.75" customHeight="1" x14ac:dyDescent="0.3">
      <c r="A62" s="252"/>
      <c r="L62" s="252"/>
    </row>
    <row r="63" spans="1:12" ht="15.75" customHeight="1" x14ac:dyDescent="0.3">
      <c r="A63" s="252"/>
      <c r="L63" s="252"/>
    </row>
    <row r="64" spans="1:12" ht="15.75" customHeight="1" x14ac:dyDescent="0.3">
      <c r="A64" s="252"/>
      <c r="L64" s="252"/>
    </row>
    <row r="65" spans="1:12" ht="15.75" customHeight="1" x14ac:dyDescent="0.3">
      <c r="A65" s="252"/>
      <c r="L65" s="252"/>
    </row>
    <row r="66" spans="1:12" ht="15.75" customHeight="1" x14ac:dyDescent="0.3">
      <c r="A66" s="252"/>
      <c r="L66" s="252"/>
    </row>
    <row r="67" spans="1:12" ht="15.75" customHeight="1" x14ac:dyDescent="0.3">
      <c r="A67" s="252"/>
      <c r="L67" s="252"/>
    </row>
    <row r="68" spans="1:12" ht="15.75" customHeight="1" x14ac:dyDescent="0.3">
      <c r="A68" s="252"/>
      <c r="L68" s="252"/>
    </row>
    <row r="69" spans="1:12" x14ac:dyDescent="0.3">
      <c r="A69" s="252"/>
      <c r="L69" s="252"/>
    </row>
    <row r="70" spans="1:12" x14ac:dyDescent="0.3">
      <c r="A70" s="252"/>
      <c r="L70" s="252"/>
    </row>
    <row r="71" spans="1:12" x14ac:dyDescent="0.3">
      <c r="A71" s="252"/>
      <c r="L71" s="252"/>
    </row>
    <row r="72" spans="1:12" x14ac:dyDescent="0.3">
      <c r="A72" s="252"/>
      <c r="L72" s="252"/>
    </row>
    <row r="73" spans="1:12" x14ac:dyDescent="0.3">
      <c r="A73" s="252"/>
      <c r="L73" s="252"/>
    </row>
    <row r="74" spans="1:12" x14ac:dyDescent="0.3">
      <c r="A74" s="252"/>
      <c r="L74" s="252"/>
    </row>
    <row r="75" spans="1:12" x14ac:dyDescent="0.3">
      <c r="A75" s="252"/>
      <c r="L75" s="252"/>
    </row>
    <row r="76" spans="1:12" x14ac:dyDescent="0.3">
      <c r="A76" s="252"/>
      <c r="L76" s="252"/>
    </row>
    <row r="77" spans="1:12" x14ac:dyDescent="0.3">
      <c r="A77" s="252"/>
      <c r="L77" s="252"/>
    </row>
    <row r="78" spans="1:12" x14ac:dyDescent="0.3">
      <c r="A78" s="252"/>
      <c r="L78" s="252"/>
    </row>
    <row r="79" spans="1:12" x14ac:dyDescent="0.3">
      <c r="A79" s="252"/>
      <c r="L79" s="252"/>
    </row>
    <row r="80" spans="1:12" x14ac:dyDescent="0.3">
      <c r="A80" s="252"/>
      <c r="L80" s="252"/>
    </row>
    <row r="81" spans="1:12" x14ac:dyDescent="0.3">
      <c r="A81" s="252"/>
      <c r="L81" s="252"/>
    </row>
    <row r="82" spans="1:12" x14ac:dyDescent="0.3">
      <c r="A82" s="252"/>
      <c r="L82" s="252"/>
    </row>
    <row r="83" spans="1:12" x14ac:dyDescent="0.3">
      <c r="A83" s="252"/>
      <c r="L83" s="252"/>
    </row>
    <row r="84" spans="1:12" x14ac:dyDescent="0.3">
      <c r="A84" s="252"/>
      <c r="L84" s="252"/>
    </row>
    <row r="85" spans="1:12" x14ac:dyDescent="0.3">
      <c r="A85" s="252"/>
      <c r="L85" s="252"/>
    </row>
    <row r="86" spans="1:12" x14ac:dyDescent="0.3">
      <c r="A86" s="252"/>
      <c r="L86" s="252"/>
    </row>
    <row r="87" spans="1:12" x14ac:dyDescent="0.3">
      <c r="A87" s="252"/>
      <c r="L87" s="252"/>
    </row>
    <row r="88" spans="1:12" x14ac:dyDescent="0.3">
      <c r="A88" s="252"/>
      <c r="L88" s="252"/>
    </row>
    <row r="89" spans="1:12" x14ac:dyDescent="0.3">
      <c r="A89" s="252"/>
      <c r="L89" s="252"/>
    </row>
    <row r="90" spans="1:12" x14ac:dyDescent="0.3">
      <c r="A90" s="252"/>
      <c r="L90" s="252"/>
    </row>
    <row r="91" spans="1:12" x14ac:dyDescent="0.3">
      <c r="A91" s="252"/>
      <c r="L91" s="252"/>
    </row>
    <row r="92" spans="1:12" x14ac:dyDescent="0.3">
      <c r="A92" s="252"/>
      <c r="L92" s="252"/>
    </row>
    <row r="93" spans="1:12" x14ac:dyDescent="0.3">
      <c r="A93" s="252"/>
      <c r="L93" s="252"/>
    </row>
    <row r="94" spans="1:12" x14ac:dyDescent="0.3">
      <c r="A94" s="252"/>
      <c r="L94" s="252"/>
    </row>
    <row r="95" spans="1:12" x14ac:dyDescent="0.3">
      <c r="A95" s="252"/>
      <c r="L95" s="252"/>
    </row>
    <row r="96" spans="1:12" x14ac:dyDescent="0.3">
      <c r="A96" s="252"/>
      <c r="L96" s="252"/>
    </row>
    <row r="97" spans="1:12" x14ac:dyDescent="0.3">
      <c r="A97" s="252"/>
      <c r="L97" s="252"/>
    </row>
    <row r="98" spans="1:12" x14ac:dyDescent="0.3">
      <c r="A98" s="252"/>
      <c r="L98" s="252"/>
    </row>
    <row r="99" spans="1:12" x14ac:dyDescent="0.3">
      <c r="A99" s="252"/>
      <c r="L99" s="252"/>
    </row>
    <row r="100" spans="1:12" x14ac:dyDescent="0.3">
      <c r="A100" s="252"/>
      <c r="L100" s="252"/>
    </row>
    <row r="101" spans="1:12" x14ac:dyDescent="0.3">
      <c r="A101" s="252"/>
      <c r="L101" s="252"/>
    </row>
    <row r="102" spans="1:12" x14ac:dyDescent="0.3">
      <c r="A102" s="252"/>
      <c r="L102" s="252"/>
    </row>
    <row r="103" spans="1:12" x14ac:dyDescent="0.3">
      <c r="A103" s="252"/>
      <c r="L103" s="252"/>
    </row>
    <row r="104" spans="1:12" x14ac:dyDescent="0.3">
      <c r="A104" s="252"/>
      <c r="L104" s="252"/>
    </row>
    <row r="105" spans="1:12" x14ac:dyDescent="0.3">
      <c r="A105" s="252"/>
      <c r="L105" s="252"/>
    </row>
    <row r="106" spans="1:12" x14ac:dyDescent="0.3">
      <c r="A106" s="252"/>
      <c r="L106" s="252"/>
    </row>
    <row r="107" spans="1:12" x14ac:dyDescent="0.3">
      <c r="A107" s="252"/>
      <c r="L107" s="252"/>
    </row>
    <row r="108" spans="1:12" x14ac:dyDescent="0.3">
      <c r="A108" s="252"/>
      <c r="L108" s="252"/>
    </row>
    <row r="109" spans="1:12" x14ac:dyDescent="0.3">
      <c r="A109" s="252"/>
      <c r="L109" s="252"/>
    </row>
    <row r="110" spans="1:12" x14ac:dyDescent="0.3">
      <c r="A110" s="252"/>
      <c r="L110" s="252"/>
    </row>
    <row r="111" spans="1:12" x14ac:dyDescent="0.3">
      <c r="A111" s="252"/>
      <c r="L111" s="252"/>
    </row>
    <row r="112" spans="1:12" x14ac:dyDescent="0.3">
      <c r="A112" s="252"/>
      <c r="L112" s="252"/>
    </row>
    <row r="113" spans="1:12" x14ac:dyDescent="0.3">
      <c r="A113" s="252"/>
      <c r="L113" s="252"/>
    </row>
    <row r="114" spans="1:12" x14ac:dyDescent="0.3">
      <c r="A114" s="252"/>
      <c r="L114" s="252"/>
    </row>
    <row r="115" spans="1:12" x14ac:dyDescent="0.3">
      <c r="A115" s="252"/>
      <c r="L115" s="252"/>
    </row>
    <row r="116" spans="1:12" x14ac:dyDescent="0.3">
      <c r="A116" s="252"/>
      <c r="L116" s="252"/>
    </row>
    <row r="117" spans="1:12" x14ac:dyDescent="0.3">
      <c r="A117" s="252"/>
      <c r="L117" s="252"/>
    </row>
    <row r="118" spans="1:12" x14ac:dyDescent="0.3">
      <c r="A118" s="252"/>
      <c r="L118" s="252"/>
    </row>
    <row r="119" spans="1:12" x14ac:dyDescent="0.3">
      <c r="A119" s="252"/>
      <c r="L119" s="252"/>
    </row>
    <row r="120" spans="1:12" x14ac:dyDescent="0.3">
      <c r="A120" s="252"/>
      <c r="L120" s="252"/>
    </row>
    <row r="121" spans="1:12" x14ac:dyDescent="0.3">
      <c r="A121" s="252"/>
      <c r="L121" s="252"/>
    </row>
    <row r="122" spans="1:12" x14ac:dyDescent="0.3">
      <c r="A122" s="252"/>
      <c r="L122" s="252"/>
    </row>
    <row r="123" spans="1:12" x14ac:dyDescent="0.3">
      <c r="A123" s="252"/>
      <c r="L123" s="252"/>
    </row>
    <row r="124" spans="1:12" x14ac:dyDescent="0.3">
      <c r="A124" s="252"/>
      <c r="L124" s="252"/>
    </row>
    <row r="125" spans="1:12" x14ac:dyDescent="0.3">
      <c r="A125" s="252"/>
      <c r="L125" s="252"/>
    </row>
    <row r="126" spans="1:12" x14ac:dyDescent="0.3">
      <c r="A126" s="252"/>
      <c r="L126" s="252"/>
    </row>
    <row r="127" spans="1:12" x14ac:dyDescent="0.3">
      <c r="A127" s="252"/>
      <c r="L127" s="252"/>
    </row>
    <row r="128" spans="1:12" x14ac:dyDescent="0.3">
      <c r="A128" s="252"/>
      <c r="L128" s="252"/>
    </row>
    <row r="129" spans="1:12" x14ac:dyDescent="0.3">
      <c r="A129" s="252"/>
      <c r="L129" s="252"/>
    </row>
    <row r="130" spans="1:12" x14ac:dyDescent="0.3">
      <c r="A130" s="252"/>
      <c r="L130" s="252"/>
    </row>
  </sheetData>
  <sheetProtection selectLockedCells="1" selectUnlockedCells="1"/>
  <hyperlinks>
    <hyperlink ref="B2" location="'Index'!A3" tooltip="Go to the Index sheet" display="á" xr:uid="{8B23588D-1482-4C93-83B0-FCCD89B61AF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7B40-AF78-45EF-A44A-6F53B419FD3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4" customWidth="1"/>
    <col min="2" max="6" width="5" style="4" customWidth="1"/>
    <col min="7" max="7" width="4.5703125" style="30" customWidth="1"/>
    <col min="8" max="8" width="20.5703125" style="4" customWidth="1"/>
    <col min="9" max="14" width="5" style="4" customWidth="1"/>
    <col min="15" max="22" width="4.140625" style="4" customWidth="1"/>
    <col min="23" max="25" width="10.425781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5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1" t="s">
        <v>3</v>
      </c>
      <c r="J2" s="52">
        <v>4</v>
      </c>
    </row>
    <row r="3" spans="1:25" ht="15.75" customHeight="1" x14ac:dyDescent="0.3">
      <c r="A3" s="9" t="s">
        <v>46</v>
      </c>
      <c r="B3" s="9"/>
      <c r="C3" s="9"/>
      <c r="D3" s="9"/>
      <c r="E3" s="9"/>
      <c r="F3" s="9"/>
      <c r="G3" s="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53" t="s">
        <v>308</v>
      </c>
      <c r="B4" s="54"/>
      <c r="C4" s="55">
        <v>444</v>
      </c>
      <c r="D4" s="54"/>
      <c r="E4" s="56" t="s">
        <v>15</v>
      </c>
      <c r="F4" s="57">
        <f>SUM(F5:F7)</f>
        <v>432</v>
      </c>
      <c r="G4" s="58" t="s">
        <v>284</v>
      </c>
      <c r="H4" t="s">
        <v>309</v>
      </c>
      <c r="I4"/>
      <c r="J4" s="84">
        <v>450</v>
      </c>
      <c r="K4"/>
      <c r="L4"/>
      <c r="M4">
        <v>450</v>
      </c>
      <c r="N4"/>
      <c r="O4"/>
      <c r="P4"/>
      <c r="Q4"/>
      <c r="R4"/>
      <c r="S4"/>
      <c r="T4"/>
    </row>
    <row r="5" spans="1:25" ht="15.75" customHeight="1" x14ac:dyDescent="0.3">
      <c r="A5" s="59" t="s">
        <v>179</v>
      </c>
      <c r="B5" s="21">
        <v>43</v>
      </c>
      <c r="C5" s="21">
        <v>39</v>
      </c>
      <c r="D5" s="21">
        <v>40</v>
      </c>
      <c r="E5" s="21">
        <v>40</v>
      </c>
      <c r="F5" s="60">
        <f>SUM(B5:E5)</f>
        <v>162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61" t="s">
        <v>233</v>
      </c>
      <c r="B6" s="20">
        <v>41</v>
      </c>
      <c r="C6" s="20">
        <v>30</v>
      </c>
      <c r="D6" s="20">
        <v>39</v>
      </c>
      <c r="E6" s="20">
        <v>36</v>
      </c>
      <c r="F6" s="22">
        <f>SUM(B6:E6)</f>
        <v>146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62" t="s">
        <v>242</v>
      </c>
      <c r="B7" s="27">
        <v>31</v>
      </c>
      <c r="C7" s="27">
        <v>32</v>
      </c>
      <c r="D7" s="27">
        <v>32</v>
      </c>
      <c r="E7" s="27">
        <v>29</v>
      </c>
      <c r="F7" s="29">
        <f>SUM(B7:E7)</f>
        <v>124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3" t="s">
        <v>310</v>
      </c>
      <c r="B9" s="54"/>
      <c r="C9" s="55">
        <v>480</v>
      </c>
      <c r="D9" s="54"/>
      <c r="E9" s="56" t="s">
        <v>15</v>
      </c>
      <c r="F9" s="57">
        <f>SUM(F10:F12)</f>
        <v>471</v>
      </c>
      <c r="G9" s="58" t="s">
        <v>284</v>
      </c>
      <c r="H9" s="53" t="s">
        <v>311</v>
      </c>
      <c r="I9" s="54"/>
      <c r="J9" s="55">
        <v>481</v>
      </c>
      <c r="K9" s="54"/>
      <c r="L9" s="56" t="s">
        <v>15</v>
      </c>
      <c r="M9" s="57">
        <f>SUM(M10:M12)</f>
        <v>468</v>
      </c>
      <c r="N9"/>
      <c r="O9"/>
      <c r="P9"/>
      <c r="Q9"/>
      <c r="R9"/>
      <c r="S9"/>
      <c r="T9"/>
    </row>
    <row r="10" spans="1:25" ht="15.75" customHeight="1" x14ac:dyDescent="0.3">
      <c r="A10" s="59" t="s">
        <v>100</v>
      </c>
      <c r="B10" s="21">
        <v>40</v>
      </c>
      <c r="C10" s="21">
        <v>45</v>
      </c>
      <c r="D10" s="21">
        <v>38</v>
      </c>
      <c r="E10" s="21">
        <v>34</v>
      </c>
      <c r="F10" s="60">
        <f>SUM(B10:E10)</f>
        <v>157</v>
      </c>
      <c r="G10"/>
      <c r="H10" s="59" t="s">
        <v>85</v>
      </c>
      <c r="I10" s="21">
        <v>44</v>
      </c>
      <c r="J10" s="21">
        <v>45</v>
      </c>
      <c r="K10" s="21">
        <v>45</v>
      </c>
      <c r="L10" s="21">
        <v>44</v>
      </c>
      <c r="M10" s="60">
        <f>SUM(I10:L10)</f>
        <v>178</v>
      </c>
      <c r="N10"/>
      <c r="O10"/>
      <c r="P10"/>
      <c r="Q10"/>
      <c r="R10"/>
      <c r="S10"/>
      <c r="T10"/>
    </row>
    <row r="11" spans="1:25" ht="15.75" customHeight="1" x14ac:dyDescent="0.3">
      <c r="A11" s="61" t="s">
        <v>157</v>
      </c>
      <c r="B11" s="20">
        <v>40</v>
      </c>
      <c r="C11" s="20">
        <v>34</v>
      </c>
      <c r="D11" s="20">
        <v>45</v>
      </c>
      <c r="E11" s="20">
        <v>45</v>
      </c>
      <c r="F11" s="22">
        <f>SUM(B11:E11)</f>
        <v>164</v>
      </c>
      <c r="G11"/>
      <c r="H11" s="61" t="s">
        <v>156</v>
      </c>
      <c r="I11" s="20">
        <v>38</v>
      </c>
      <c r="J11" s="20">
        <v>41</v>
      </c>
      <c r="K11" s="20">
        <v>34</v>
      </c>
      <c r="L11" s="20">
        <v>45</v>
      </c>
      <c r="M11" s="22">
        <f>SUM(I11:L11)</f>
        <v>158</v>
      </c>
      <c r="N11"/>
      <c r="O11"/>
      <c r="P11"/>
      <c r="Q11"/>
      <c r="R11"/>
      <c r="S11"/>
      <c r="T11"/>
    </row>
    <row r="12" spans="1:25" ht="15.75" customHeight="1" x14ac:dyDescent="0.3">
      <c r="A12" s="62" t="s">
        <v>238</v>
      </c>
      <c r="B12" s="27">
        <v>35</v>
      </c>
      <c r="C12" s="27">
        <v>40</v>
      </c>
      <c r="D12" s="27">
        <v>37</v>
      </c>
      <c r="E12" s="27">
        <v>38</v>
      </c>
      <c r="F12" s="29">
        <f>SUM(B12:E12)</f>
        <v>150</v>
      </c>
      <c r="G12"/>
      <c r="H12" s="62" t="s">
        <v>244</v>
      </c>
      <c r="I12" s="27">
        <v>22</v>
      </c>
      <c r="J12" s="27">
        <v>39</v>
      </c>
      <c r="K12" s="27">
        <v>34</v>
      </c>
      <c r="L12" s="27">
        <v>37</v>
      </c>
      <c r="M12" s="29">
        <f>SUM(I12:L12)</f>
        <v>132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3" t="s">
        <v>312</v>
      </c>
      <c r="B14" s="54"/>
      <c r="C14" s="55">
        <v>472</v>
      </c>
      <c r="D14" s="54"/>
      <c r="E14" s="56" t="s">
        <v>15</v>
      </c>
      <c r="F14" s="57">
        <f>SUM(F15:F17)</f>
        <v>441</v>
      </c>
      <c r="G14" s="58" t="s">
        <v>284</v>
      </c>
      <c r="H14" s="53" t="s">
        <v>313</v>
      </c>
      <c r="I14" s="54"/>
      <c r="J14" s="55">
        <v>486</v>
      </c>
      <c r="K14" s="54"/>
      <c r="L14" s="56" t="s">
        <v>15</v>
      </c>
      <c r="M14" s="57">
        <f>SUM(M15:M17)</f>
        <v>468</v>
      </c>
      <c r="N14"/>
      <c r="O14"/>
      <c r="P14"/>
      <c r="Q14"/>
      <c r="R14"/>
      <c r="S14"/>
      <c r="T14"/>
    </row>
    <row r="15" spans="1:25" ht="15.75" customHeight="1" x14ac:dyDescent="0.3">
      <c r="A15" s="59" t="s">
        <v>214</v>
      </c>
      <c r="B15" s="21">
        <v>41</v>
      </c>
      <c r="C15" s="21">
        <v>33</v>
      </c>
      <c r="D15" s="21">
        <v>38</v>
      </c>
      <c r="E15" s="21">
        <v>37</v>
      </c>
      <c r="F15" s="60">
        <f>SUM(B15:E15)</f>
        <v>149</v>
      </c>
      <c r="G15"/>
      <c r="H15" s="59" t="s">
        <v>125</v>
      </c>
      <c r="I15" s="21">
        <v>44</v>
      </c>
      <c r="J15" s="21">
        <v>41</v>
      </c>
      <c r="K15" s="21">
        <v>47</v>
      </c>
      <c r="L15" s="21">
        <v>44</v>
      </c>
      <c r="M15" s="60">
        <f>SUM(I15:L15)</f>
        <v>176</v>
      </c>
      <c r="N15"/>
      <c r="O15"/>
      <c r="P15"/>
      <c r="Q15"/>
      <c r="R15"/>
      <c r="S15"/>
      <c r="T15"/>
    </row>
    <row r="16" spans="1:25" ht="15.75" customHeight="1" x14ac:dyDescent="0.3">
      <c r="A16" s="61" t="s">
        <v>209</v>
      </c>
      <c r="B16" s="20">
        <v>31</v>
      </c>
      <c r="C16" s="20">
        <v>29</v>
      </c>
      <c r="D16" s="20">
        <v>32</v>
      </c>
      <c r="E16" s="20">
        <v>30</v>
      </c>
      <c r="F16" s="22">
        <f>SUM(B16:E16)</f>
        <v>122</v>
      </c>
      <c r="G16"/>
      <c r="H16" s="61" t="s">
        <v>161</v>
      </c>
      <c r="I16" s="20">
        <v>37</v>
      </c>
      <c r="J16" s="20">
        <v>42</v>
      </c>
      <c r="K16" s="20">
        <v>35</v>
      </c>
      <c r="L16" s="20">
        <v>34</v>
      </c>
      <c r="M16" s="22">
        <f>SUM(I16:L16)</f>
        <v>148</v>
      </c>
      <c r="N16"/>
      <c r="O16"/>
      <c r="P16"/>
      <c r="Q16"/>
      <c r="R16"/>
      <c r="S16"/>
      <c r="T16"/>
    </row>
    <row r="17" spans="1:20" ht="15.75" customHeight="1" x14ac:dyDescent="0.3">
      <c r="A17" s="62" t="s">
        <v>182</v>
      </c>
      <c r="B17" s="27">
        <v>46</v>
      </c>
      <c r="C17" s="27">
        <v>39</v>
      </c>
      <c r="D17" s="27">
        <v>45</v>
      </c>
      <c r="E17" s="27">
        <v>40</v>
      </c>
      <c r="F17" s="29">
        <f>SUM(B17:E17)</f>
        <v>170</v>
      </c>
      <c r="G17"/>
      <c r="H17" s="62" t="s">
        <v>219</v>
      </c>
      <c r="I17" s="27">
        <v>40</v>
      </c>
      <c r="J17" s="27">
        <v>34</v>
      </c>
      <c r="K17" s="27">
        <v>34</v>
      </c>
      <c r="L17" s="27">
        <v>36</v>
      </c>
      <c r="M17" s="29">
        <f>SUM(I17:L17)</f>
        <v>144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7" t="s">
        <v>46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8" t="s">
        <v>314</v>
      </c>
      <c r="H20" s="74" t="s">
        <v>310</v>
      </c>
      <c r="I20" s="75">
        <v>6</v>
      </c>
      <c r="J20" s="75">
        <v>5</v>
      </c>
      <c r="K20" s="75"/>
      <c r="L20" s="75">
        <v>1</v>
      </c>
      <c r="M20" s="75">
        <v>2364</v>
      </c>
      <c r="N20" s="76">
        <v>10</v>
      </c>
      <c r="O20"/>
      <c r="P20"/>
    </row>
    <row r="21" spans="1:20" ht="15.75" customHeight="1" x14ac:dyDescent="0.3">
      <c r="B21" s="68" t="s">
        <v>315</v>
      </c>
      <c r="H21" s="77" t="s">
        <v>311</v>
      </c>
      <c r="I21" s="78">
        <v>6</v>
      </c>
      <c r="J21" s="78">
        <v>4</v>
      </c>
      <c r="K21" s="78"/>
      <c r="L21" s="78">
        <v>2</v>
      </c>
      <c r="M21" s="78">
        <v>2863</v>
      </c>
      <c r="N21" s="79">
        <v>8</v>
      </c>
      <c r="O21"/>
      <c r="P21"/>
    </row>
    <row r="22" spans="1:20" ht="15.75" customHeight="1" x14ac:dyDescent="0.3">
      <c r="B22" s="8" t="s">
        <v>298</v>
      </c>
      <c r="H22" s="77" t="s">
        <v>313</v>
      </c>
      <c r="I22" s="78">
        <v>6</v>
      </c>
      <c r="J22" s="78">
        <v>4</v>
      </c>
      <c r="K22" s="78"/>
      <c r="L22" s="78">
        <v>2</v>
      </c>
      <c r="M22" s="78">
        <v>2829</v>
      </c>
      <c r="N22" s="79">
        <v>8</v>
      </c>
      <c r="O22"/>
      <c r="P22"/>
    </row>
    <row r="23" spans="1:20" ht="15.75" customHeight="1" x14ac:dyDescent="0.3">
      <c r="H23" s="77" t="s">
        <v>312</v>
      </c>
      <c r="I23" s="78">
        <v>6</v>
      </c>
      <c r="J23" s="78">
        <v>3</v>
      </c>
      <c r="K23" s="78"/>
      <c r="L23" s="78">
        <v>3</v>
      </c>
      <c r="M23" s="78">
        <v>2728</v>
      </c>
      <c r="N23" s="79">
        <v>6</v>
      </c>
      <c r="O23"/>
      <c r="P23"/>
    </row>
    <row r="24" spans="1:20" ht="15.75" customHeight="1" x14ac:dyDescent="0.3">
      <c r="H24" s="77" t="s">
        <v>308</v>
      </c>
      <c r="I24" s="78">
        <v>6</v>
      </c>
      <c r="J24" s="78">
        <v>1</v>
      </c>
      <c r="K24" s="78"/>
      <c r="L24" s="78">
        <v>5</v>
      </c>
      <c r="M24" s="78">
        <v>2701</v>
      </c>
      <c r="N24" s="79">
        <v>2</v>
      </c>
      <c r="O24"/>
      <c r="P24"/>
    </row>
    <row r="25" spans="1:20" ht="15.75" customHeight="1" x14ac:dyDescent="0.3">
      <c r="H25" s="80" t="s">
        <v>309</v>
      </c>
      <c r="I25" s="81">
        <v>6</v>
      </c>
      <c r="J25" s="81">
        <v>1</v>
      </c>
      <c r="K25" s="81"/>
      <c r="L25" s="81">
        <v>5</v>
      </c>
      <c r="M25" s="81">
        <v>2700</v>
      </c>
      <c r="N25" s="82">
        <v>2</v>
      </c>
      <c r="O25"/>
      <c r="P25"/>
    </row>
    <row r="26" spans="1:20" ht="15.75" customHeight="1" x14ac:dyDescent="0.3">
      <c r="H26" s="70"/>
    </row>
    <row r="27" spans="1:20" ht="15.75" customHeight="1" x14ac:dyDescent="0.3">
      <c r="A27" s="4" t="s">
        <v>165</v>
      </c>
      <c r="E27" s="30"/>
      <c r="G27" s="83" t="s">
        <v>166</v>
      </c>
      <c r="H27" s="70"/>
    </row>
    <row r="28" spans="1:20" ht="15.75" customHeight="1" x14ac:dyDescent="0.3">
      <c r="A28" s="4" t="s">
        <v>167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8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8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8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8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8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8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8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8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8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8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8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8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8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8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17E001E-8D55-4319-A1EC-6198EFE195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8A93-4ED9-4449-A4D8-238364F5442C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1408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1" t="s">
        <v>1409</v>
      </c>
    </row>
    <row r="3" spans="1:25" ht="15.75" customHeight="1" x14ac:dyDescent="0.3">
      <c r="A3" s="7"/>
      <c r="B3" s="9" t="s">
        <v>4</v>
      </c>
      <c r="C3" s="8" t="s">
        <v>1410</v>
      </c>
      <c r="D3" s="8"/>
      <c r="E3" s="8" t="s">
        <v>1433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4</v>
      </c>
      <c r="B4" s="11" t="s">
        <v>10</v>
      </c>
      <c r="C4" s="88" t="s">
        <v>11</v>
      </c>
      <c r="D4" s="56"/>
      <c r="E4" s="56"/>
      <c r="F4" s="56"/>
      <c r="G4" s="270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</v>
      </c>
      <c r="B5" s="15" t="s">
        <v>1411</v>
      </c>
      <c r="C5" s="15" t="s">
        <v>1412</v>
      </c>
      <c r="D5" s="16">
        <v>40</v>
      </c>
      <c r="E5" s="16">
        <v>49</v>
      </c>
      <c r="F5" s="16">
        <v>48</v>
      </c>
      <c r="G5" s="16">
        <v>48</v>
      </c>
      <c r="H5" s="16">
        <f>SUM(D5:G5)</f>
        <v>185</v>
      </c>
      <c r="I5" s="16">
        <v>8</v>
      </c>
      <c r="J5" s="40">
        <v>1104</v>
      </c>
      <c r="K5" s="41">
        <v>39</v>
      </c>
    </row>
    <row r="6" spans="1:25" ht="15.75" customHeight="1" x14ac:dyDescent="0.3">
      <c r="A6" s="18">
        <v>4</v>
      </c>
      <c r="B6" s="19" t="s">
        <v>1414</v>
      </c>
      <c r="C6" s="19" t="s">
        <v>1415</v>
      </c>
      <c r="D6" s="20">
        <v>44</v>
      </c>
      <c r="E6" s="20">
        <v>45</v>
      </c>
      <c r="F6" s="20">
        <v>49</v>
      </c>
      <c r="G6" s="20">
        <v>47</v>
      </c>
      <c r="H6" s="20">
        <f>SUM(D6:G6)</f>
        <v>185</v>
      </c>
      <c r="I6" s="21">
        <v>8</v>
      </c>
      <c r="J6" s="20">
        <v>1099</v>
      </c>
      <c r="K6" s="22">
        <v>39</v>
      </c>
    </row>
    <row r="7" spans="1:25" ht="15.75" customHeight="1" x14ac:dyDescent="0.3">
      <c r="A7" s="18">
        <v>2</v>
      </c>
      <c r="B7" s="19" t="s">
        <v>376</v>
      </c>
      <c r="C7" s="19" t="s">
        <v>350</v>
      </c>
      <c r="D7" s="20">
        <v>44</v>
      </c>
      <c r="E7" s="20">
        <v>45</v>
      </c>
      <c r="F7" s="20">
        <v>47</v>
      </c>
      <c r="G7" s="20">
        <v>45</v>
      </c>
      <c r="H7" s="20">
        <f>SUM(D7:G7)</f>
        <v>181</v>
      </c>
      <c r="I7" s="21">
        <v>5</v>
      </c>
      <c r="J7" s="20">
        <v>1105</v>
      </c>
      <c r="K7" s="22">
        <v>38</v>
      </c>
    </row>
    <row r="8" spans="1:25" ht="15.75" customHeight="1" x14ac:dyDescent="0.3">
      <c r="A8" s="18">
        <v>8</v>
      </c>
      <c r="B8" s="19" t="s">
        <v>1418</v>
      </c>
      <c r="C8" s="19" t="s">
        <v>17</v>
      </c>
      <c r="D8" s="20">
        <v>46</v>
      </c>
      <c r="E8" s="20">
        <v>47</v>
      </c>
      <c r="F8" s="20">
        <v>46</v>
      </c>
      <c r="G8" s="20">
        <v>45</v>
      </c>
      <c r="H8" s="20">
        <f>SUM(D8:G8)</f>
        <v>184</v>
      </c>
      <c r="I8" s="21">
        <v>6</v>
      </c>
      <c r="J8" s="20">
        <v>1092</v>
      </c>
      <c r="K8" s="22">
        <v>35</v>
      </c>
    </row>
    <row r="9" spans="1:25" ht="15.75" customHeight="1" x14ac:dyDescent="0.3">
      <c r="A9" s="18">
        <v>5</v>
      </c>
      <c r="B9" s="19" t="s">
        <v>410</v>
      </c>
      <c r="C9" s="19" t="s">
        <v>387</v>
      </c>
      <c r="D9" s="20">
        <v>44</v>
      </c>
      <c r="E9" s="20">
        <v>46</v>
      </c>
      <c r="F9" s="20">
        <v>41</v>
      </c>
      <c r="G9" s="20">
        <v>46</v>
      </c>
      <c r="H9" s="20">
        <f>SUM(D9:G9)</f>
        <v>177</v>
      </c>
      <c r="I9" s="21">
        <v>4</v>
      </c>
      <c r="J9" s="20">
        <v>1072</v>
      </c>
      <c r="K9" s="22">
        <v>27</v>
      </c>
    </row>
    <row r="10" spans="1:25" ht="15.75" customHeight="1" x14ac:dyDescent="0.3">
      <c r="A10" s="18">
        <v>7</v>
      </c>
      <c r="B10" s="19" t="s">
        <v>1417</v>
      </c>
      <c r="C10" s="19" t="s">
        <v>1412</v>
      </c>
      <c r="D10" s="20">
        <v>44</v>
      </c>
      <c r="E10" s="20">
        <v>42</v>
      </c>
      <c r="F10" s="20">
        <v>45</v>
      </c>
      <c r="G10" s="20">
        <v>45</v>
      </c>
      <c r="H10" s="20">
        <f>SUM(D10:G10)</f>
        <v>176</v>
      </c>
      <c r="I10" s="21">
        <v>3</v>
      </c>
      <c r="J10" s="20">
        <v>1045</v>
      </c>
      <c r="K10" s="22">
        <v>18</v>
      </c>
    </row>
    <row r="11" spans="1:25" ht="15.75" customHeight="1" x14ac:dyDescent="0.3">
      <c r="A11" s="18">
        <v>3</v>
      </c>
      <c r="B11" s="19" t="s">
        <v>1413</v>
      </c>
      <c r="C11" s="19" t="s">
        <v>350</v>
      </c>
      <c r="D11" s="20" t="s">
        <v>189</v>
      </c>
      <c r="E11" s="20"/>
      <c r="F11" s="20"/>
      <c r="G11" s="20"/>
      <c r="H11" s="20">
        <f>SUM(D11:G11)</f>
        <v>0</v>
      </c>
      <c r="I11" s="21">
        <v>0</v>
      </c>
      <c r="J11" s="20">
        <v>692</v>
      </c>
      <c r="K11" s="22">
        <v>14</v>
      </c>
    </row>
    <row r="12" spans="1:25" ht="15.75" customHeight="1" x14ac:dyDescent="0.3">
      <c r="A12" s="400">
        <v>6</v>
      </c>
      <c r="B12" s="401" t="s">
        <v>1416</v>
      </c>
      <c r="C12" s="401" t="s">
        <v>387</v>
      </c>
      <c r="D12" s="402" t="s">
        <v>189</v>
      </c>
      <c r="E12" s="402"/>
      <c r="F12" s="402"/>
      <c r="G12" s="402"/>
      <c r="H12" s="402">
        <f>SUM(D12:G12)</f>
        <v>0</v>
      </c>
      <c r="I12" s="403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9" t="s">
        <v>7</v>
      </c>
      <c r="C14" s="8" t="s">
        <v>1419</v>
      </c>
      <c r="D14" s="8"/>
      <c r="E14" s="8" t="s">
        <v>1434</v>
      </c>
      <c r="F14" s="9"/>
      <c r="G14" s="9"/>
      <c r="H14" s="9"/>
      <c r="I14" s="9"/>
      <c r="J14" s="9"/>
      <c r="K14" s="9"/>
    </row>
    <row r="15" spans="1:25" ht="15.75" customHeight="1" x14ac:dyDescent="0.3">
      <c r="A15" s="10">
        <v>4</v>
      </c>
      <c r="B15" s="11" t="s">
        <v>10</v>
      </c>
      <c r="C15" s="88" t="s">
        <v>11</v>
      </c>
      <c r="D15" s="56"/>
      <c r="E15" s="56"/>
      <c r="F15" s="56"/>
      <c r="G15" s="270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4</v>
      </c>
      <c r="B16" s="398" t="s">
        <v>1421</v>
      </c>
      <c r="C16" s="15" t="s">
        <v>33</v>
      </c>
      <c r="D16" s="16">
        <v>44</v>
      </c>
      <c r="E16" s="16">
        <v>40</v>
      </c>
      <c r="F16" s="16">
        <v>43</v>
      </c>
      <c r="G16" s="16">
        <v>46</v>
      </c>
      <c r="H16" s="16">
        <f>SUM(D16:G16)</f>
        <v>173</v>
      </c>
      <c r="I16" s="16">
        <v>6</v>
      </c>
      <c r="J16" s="16">
        <v>1054</v>
      </c>
      <c r="K16" s="17">
        <v>38</v>
      </c>
    </row>
    <row r="17" spans="1:11" ht="15.75" customHeight="1" x14ac:dyDescent="0.3">
      <c r="A17" s="18">
        <v>8</v>
      </c>
      <c r="B17" s="19" t="s">
        <v>402</v>
      </c>
      <c r="C17" s="19" t="s">
        <v>387</v>
      </c>
      <c r="D17" s="20">
        <v>44</v>
      </c>
      <c r="E17" s="20">
        <v>45</v>
      </c>
      <c r="F17" s="20">
        <v>41</v>
      </c>
      <c r="G17" s="20">
        <v>41</v>
      </c>
      <c r="H17" s="20">
        <f>SUM(D17:G17)</f>
        <v>171</v>
      </c>
      <c r="I17" s="21">
        <v>4</v>
      </c>
      <c r="J17" s="20">
        <v>1041</v>
      </c>
      <c r="K17" s="22">
        <v>34</v>
      </c>
    </row>
    <row r="18" spans="1:11" ht="15.75" customHeight="1" x14ac:dyDescent="0.3">
      <c r="A18" s="18">
        <v>7</v>
      </c>
      <c r="B18" s="19" t="s">
        <v>1424</v>
      </c>
      <c r="C18" s="19" t="s">
        <v>387</v>
      </c>
      <c r="D18" s="20">
        <v>45</v>
      </c>
      <c r="E18" s="20">
        <v>40</v>
      </c>
      <c r="F18" s="20">
        <v>43</v>
      </c>
      <c r="G18" s="20">
        <v>41</v>
      </c>
      <c r="H18" s="20">
        <f>SUM(D18:G18)</f>
        <v>169</v>
      </c>
      <c r="I18" s="21">
        <v>3</v>
      </c>
      <c r="J18" s="20">
        <v>1047</v>
      </c>
      <c r="K18" s="22">
        <v>33</v>
      </c>
    </row>
    <row r="19" spans="1:11" ht="15.75" customHeight="1" x14ac:dyDescent="0.3">
      <c r="A19" s="18">
        <v>3</v>
      </c>
      <c r="B19" s="19" t="s">
        <v>603</v>
      </c>
      <c r="C19" s="19" t="s">
        <v>126</v>
      </c>
      <c r="D19" s="20">
        <v>47</v>
      </c>
      <c r="E19" s="20">
        <v>44</v>
      </c>
      <c r="F19" s="20">
        <v>43</v>
      </c>
      <c r="G19" s="20">
        <v>45</v>
      </c>
      <c r="H19" s="20">
        <f>SUM(D19:G19)</f>
        <v>179</v>
      </c>
      <c r="I19" s="21">
        <v>7</v>
      </c>
      <c r="J19" s="20">
        <v>1036</v>
      </c>
      <c r="K19" s="22">
        <v>33</v>
      </c>
    </row>
    <row r="20" spans="1:11" ht="15.75" customHeight="1" x14ac:dyDescent="0.3">
      <c r="A20" s="18">
        <v>5</v>
      </c>
      <c r="B20" s="19" t="s">
        <v>1422</v>
      </c>
      <c r="C20" s="19" t="s">
        <v>121</v>
      </c>
      <c r="D20" s="20">
        <v>44</v>
      </c>
      <c r="E20" s="20">
        <v>47</v>
      </c>
      <c r="F20" s="20">
        <v>45</v>
      </c>
      <c r="G20" s="20">
        <v>44</v>
      </c>
      <c r="H20" s="20">
        <f>SUM(D20:G20)</f>
        <v>180</v>
      </c>
      <c r="I20" s="21">
        <v>8</v>
      </c>
      <c r="J20" s="20">
        <v>1029</v>
      </c>
      <c r="K20" s="22">
        <v>29</v>
      </c>
    </row>
    <row r="21" spans="1:11" ht="15.75" customHeight="1" x14ac:dyDescent="0.3">
      <c r="A21" s="18">
        <v>6</v>
      </c>
      <c r="B21" s="19" t="s">
        <v>1423</v>
      </c>
      <c r="C21" s="19" t="s">
        <v>1412</v>
      </c>
      <c r="D21" s="20">
        <v>0</v>
      </c>
      <c r="E21" s="20">
        <v>0</v>
      </c>
      <c r="F21" s="20">
        <v>0</v>
      </c>
      <c r="G21" s="20">
        <v>0</v>
      </c>
      <c r="H21" s="272">
        <f>SUM(D21:G21)</f>
        <v>0</v>
      </c>
      <c r="I21" s="21">
        <v>0</v>
      </c>
      <c r="J21" s="20">
        <v>871</v>
      </c>
      <c r="K21" s="22">
        <v>24</v>
      </c>
    </row>
    <row r="22" spans="1:11" ht="15.75" customHeight="1" x14ac:dyDescent="0.3">
      <c r="A22" s="18">
        <v>2</v>
      </c>
      <c r="B22" s="19" t="s">
        <v>378</v>
      </c>
      <c r="C22" s="19" t="s">
        <v>33</v>
      </c>
      <c r="D22" s="20">
        <v>43</v>
      </c>
      <c r="E22" s="20">
        <v>44</v>
      </c>
      <c r="F22" s="20">
        <v>43</v>
      </c>
      <c r="G22" s="20">
        <v>43</v>
      </c>
      <c r="H22" s="20">
        <f>SUM(D22:G22)</f>
        <v>173</v>
      </c>
      <c r="I22" s="21">
        <v>6</v>
      </c>
      <c r="J22" s="20">
        <v>989</v>
      </c>
      <c r="K22" s="22">
        <v>17</v>
      </c>
    </row>
    <row r="23" spans="1:11" ht="15.75" customHeight="1" x14ac:dyDescent="0.3">
      <c r="A23" s="400">
        <v>1</v>
      </c>
      <c r="B23" s="401" t="s">
        <v>1420</v>
      </c>
      <c r="C23" s="401" t="s">
        <v>387</v>
      </c>
      <c r="D23" s="402">
        <v>43</v>
      </c>
      <c r="E23" s="402">
        <v>44</v>
      </c>
      <c r="F23" s="402">
        <v>42</v>
      </c>
      <c r="G23" s="402">
        <v>40</v>
      </c>
      <c r="H23" s="402">
        <f>SUM(D23:G23)</f>
        <v>169</v>
      </c>
      <c r="I23" s="403">
        <v>3</v>
      </c>
      <c r="J23" s="34">
        <v>1004</v>
      </c>
      <c r="K23" s="35">
        <v>15</v>
      </c>
    </row>
    <row r="24" spans="1:11" ht="15.75" customHeight="1" x14ac:dyDescent="0.3">
      <c r="A24" s="4"/>
    </row>
    <row r="25" spans="1:11" ht="15.75" customHeight="1" x14ac:dyDescent="0.3">
      <c r="A25" s="7"/>
      <c r="B25" s="9" t="s">
        <v>46</v>
      </c>
      <c r="C25" s="8" t="s">
        <v>1425</v>
      </c>
      <c r="D25" s="8"/>
      <c r="E25" s="8" t="s">
        <v>1435</v>
      </c>
      <c r="F25" s="9"/>
      <c r="G25" s="9"/>
      <c r="H25" s="9"/>
      <c r="I25" s="9"/>
      <c r="J25" s="9"/>
      <c r="K25" s="9"/>
    </row>
    <row r="26" spans="1:11" ht="15.75" customHeight="1" x14ac:dyDescent="0.3">
      <c r="A26" s="10">
        <v>4</v>
      </c>
      <c r="B26" s="11" t="s">
        <v>10</v>
      </c>
      <c r="C26" s="88" t="s">
        <v>11</v>
      </c>
      <c r="D26" s="56"/>
      <c r="E26" s="56"/>
      <c r="F26" s="56"/>
      <c r="G26" s="270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1430</v>
      </c>
      <c r="C27" s="15" t="s">
        <v>45</v>
      </c>
      <c r="D27" s="16">
        <v>46</v>
      </c>
      <c r="E27" s="16">
        <v>49</v>
      </c>
      <c r="F27" s="16">
        <v>41</v>
      </c>
      <c r="G27" s="16">
        <v>47</v>
      </c>
      <c r="H27" s="16">
        <f>SUM(D27:G27)</f>
        <v>183</v>
      </c>
      <c r="I27" s="16">
        <v>9</v>
      </c>
      <c r="J27" s="16">
        <v>1042</v>
      </c>
      <c r="K27" s="17">
        <v>51</v>
      </c>
    </row>
    <row r="28" spans="1:11" ht="15.75" customHeight="1" x14ac:dyDescent="0.3">
      <c r="A28" s="18">
        <v>7</v>
      </c>
      <c r="B28" s="19" t="s">
        <v>1431</v>
      </c>
      <c r="C28" s="19" t="s">
        <v>387</v>
      </c>
      <c r="D28" s="20">
        <v>44</v>
      </c>
      <c r="E28" s="20">
        <v>47</v>
      </c>
      <c r="F28" s="20">
        <v>42</v>
      </c>
      <c r="G28" s="20">
        <v>46</v>
      </c>
      <c r="H28" s="20">
        <f>SUM(D28:G28)</f>
        <v>179</v>
      </c>
      <c r="I28" s="21">
        <v>8</v>
      </c>
      <c r="J28" s="20">
        <v>1022</v>
      </c>
      <c r="K28" s="22">
        <v>48</v>
      </c>
    </row>
    <row r="29" spans="1:11" ht="15.75" customHeight="1" x14ac:dyDescent="0.3">
      <c r="A29" s="18">
        <v>5</v>
      </c>
      <c r="B29" s="19" t="s">
        <v>1429</v>
      </c>
      <c r="C29" s="19" t="s">
        <v>104</v>
      </c>
      <c r="D29" s="20">
        <v>44</v>
      </c>
      <c r="E29" s="20">
        <v>38</v>
      </c>
      <c r="F29" s="20">
        <v>44</v>
      </c>
      <c r="G29" s="20">
        <v>41</v>
      </c>
      <c r="H29" s="20">
        <f>SUM(D29:G29)</f>
        <v>167</v>
      </c>
      <c r="I29" s="21">
        <v>7</v>
      </c>
      <c r="J29" s="20">
        <v>966</v>
      </c>
      <c r="K29" s="22">
        <v>36</v>
      </c>
    </row>
    <row r="30" spans="1:11" ht="15.75" customHeight="1" x14ac:dyDescent="0.3">
      <c r="A30" s="18">
        <v>4</v>
      </c>
      <c r="B30" s="19" t="s">
        <v>1428</v>
      </c>
      <c r="C30" s="19" t="s">
        <v>1415</v>
      </c>
      <c r="D30" s="20">
        <v>35</v>
      </c>
      <c r="E30" s="20">
        <v>42</v>
      </c>
      <c r="F30" s="20">
        <v>37</v>
      </c>
      <c r="G30" s="20">
        <v>38</v>
      </c>
      <c r="H30" s="20">
        <f>SUM(D30:G30)</f>
        <v>152</v>
      </c>
      <c r="I30" s="21">
        <v>4</v>
      </c>
      <c r="J30" s="20">
        <v>957</v>
      </c>
      <c r="K30" s="22">
        <v>35</v>
      </c>
    </row>
    <row r="31" spans="1:11" ht="15.75" customHeight="1" x14ac:dyDescent="0.3">
      <c r="A31" s="18">
        <v>1</v>
      </c>
      <c r="B31" s="19" t="s">
        <v>572</v>
      </c>
      <c r="C31" s="19" t="s">
        <v>350</v>
      </c>
      <c r="D31" s="20">
        <v>42</v>
      </c>
      <c r="E31" s="20">
        <v>39</v>
      </c>
      <c r="F31" s="20">
        <v>42</v>
      </c>
      <c r="G31" s="20">
        <v>39</v>
      </c>
      <c r="H31" s="20">
        <f>SUM(D31:G31)</f>
        <v>162</v>
      </c>
      <c r="I31" s="21">
        <v>6</v>
      </c>
      <c r="J31" s="23">
        <v>937</v>
      </c>
      <c r="K31" s="24">
        <v>30</v>
      </c>
    </row>
    <row r="32" spans="1:11" ht="15.75" customHeight="1" x14ac:dyDescent="0.3">
      <c r="A32" s="18">
        <v>8</v>
      </c>
      <c r="B32" s="19" t="s">
        <v>1432</v>
      </c>
      <c r="C32" s="19" t="s">
        <v>350</v>
      </c>
      <c r="D32" s="20">
        <v>41</v>
      </c>
      <c r="E32" s="20">
        <v>39</v>
      </c>
      <c r="F32" s="20">
        <v>33</v>
      </c>
      <c r="G32" s="20">
        <v>39</v>
      </c>
      <c r="H32" s="20">
        <f>SUM(D32:G32)</f>
        <v>152</v>
      </c>
      <c r="I32" s="21">
        <v>4</v>
      </c>
      <c r="J32" s="20">
        <v>932</v>
      </c>
      <c r="K32" s="22">
        <v>26</v>
      </c>
    </row>
    <row r="33" spans="1:11" ht="15.75" customHeight="1" x14ac:dyDescent="0.3">
      <c r="A33" s="18">
        <v>3</v>
      </c>
      <c r="B33" s="19" t="s">
        <v>1427</v>
      </c>
      <c r="C33" s="19" t="s">
        <v>1415</v>
      </c>
      <c r="D33" s="20">
        <v>42</v>
      </c>
      <c r="E33" s="20">
        <v>42</v>
      </c>
      <c r="F33" s="20">
        <v>31</v>
      </c>
      <c r="G33" s="20">
        <v>41</v>
      </c>
      <c r="H33" s="20">
        <f>SUM(D33:G33)</f>
        <v>156</v>
      </c>
      <c r="I33" s="21">
        <v>5</v>
      </c>
      <c r="J33" s="20">
        <v>900</v>
      </c>
      <c r="K33" s="22">
        <v>20</v>
      </c>
    </row>
    <row r="34" spans="1:11" ht="15.75" customHeight="1" x14ac:dyDescent="0.3">
      <c r="A34" s="18">
        <v>9</v>
      </c>
      <c r="B34" s="19" t="s">
        <v>267</v>
      </c>
      <c r="C34" s="19" t="s">
        <v>104</v>
      </c>
      <c r="D34" s="20">
        <v>34</v>
      </c>
      <c r="E34" s="20">
        <v>32</v>
      </c>
      <c r="F34" s="20">
        <v>41</v>
      </c>
      <c r="G34" s="20">
        <v>29</v>
      </c>
      <c r="H34" s="20">
        <f>SUM(D34:G34)</f>
        <v>136</v>
      </c>
      <c r="I34" s="21">
        <v>2</v>
      </c>
      <c r="J34" s="20">
        <v>854</v>
      </c>
      <c r="K34" s="22">
        <v>20</v>
      </c>
    </row>
    <row r="35" spans="1:11" ht="15.75" customHeight="1" x14ac:dyDescent="0.3">
      <c r="A35" s="400">
        <v>2</v>
      </c>
      <c r="B35" s="401" t="s">
        <v>1426</v>
      </c>
      <c r="C35" s="401" t="s">
        <v>33</v>
      </c>
      <c r="D35" s="402" t="s">
        <v>137</v>
      </c>
      <c r="E35" s="402"/>
      <c r="F35" s="402"/>
      <c r="G35" s="402"/>
      <c r="H35" s="402">
        <f>SUM(D35:G35)</f>
        <v>0</v>
      </c>
      <c r="I35" s="403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1116</v>
      </c>
      <c r="F37" s="36" t="s">
        <v>166</v>
      </c>
    </row>
    <row r="38" spans="1:11" ht="15.75" customHeight="1" x14ac:dyDescent="0.3">
      <c r="A38" s="4"/>
      <c r="B38" s="4" t="s">
        <v>167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ortState xmlns:xlrd2="http://schemas.microsoft.com/office/spreadsheetml/2017/richdata2" ref="A27:K35">
    <sortCondition descending="1" ref="K27"/>
    <sortCondition descending="1" ref="J27"/>
  </sortState>
  <hyperlinks>
    <hyperlink ref="B2" location="'Index'!A3" tooltip="Go to the Index sheet" display="á" xr:uid="{5A047E39-5C28-4790-BFE0-2ABC4E10AE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BB3D-7914-484A-84C4-82B8AC3A3F2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5703125" style="30" customWidth="1"/>
    <col min="2" max="3" width="20.5703125" style="4" customWidth="1"/>
    <col min="4" max="7" width="5" style="4" customWidth="1"/>
    <col min="8" max="8" width="1.5703125" style="4" customWidth="1"/>
    <col min="9" max="9" width="2.5703125" style="30" customWidth="1"/>
    <col min="10" max="11" width="20.570312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317</v>
      </c>
    </row>
    <row r="3" spans="1:25" ht="15.75" customHeight="1" x14ac:dyDescent="0.3">
      <c r="A3" s="7"/>
      <c r="B3" s="9" t="s">
        <v>4</v>
      </c>
      <c r="C3" s="8" t="s">
        <v>318</v>
      </c>
      <c r="D3" s="8"/>
      <c r="E3" s="8" t="s">
        <v>319</v>
      </c>
      <c r="F3" s="9"/>
      <c r="G3" s="9"/>
      <c r="I3" s="4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320</v>
      </c>
      <c r="C5" s="15" t="s">
        <v>31</v>
      </c>
      <c r="D5" s="16">
        <v>195</v>
      </c>
      <c r="E5" s="16">
        <v>10</v>
      </c>
      <c r="F5" s="16">
        <v>1141</v>
      </c>
      <c r="G5" s="17">
        <v>57</v>
      </c>
      <c r="I5" s="4"/>
    </row>
    <row r="6" spans="1:25" ht="15.75" customHeight="1" x14ac:dyDescent="0.3">
      <c r="A6" s="18">
        <v>10</v>
      </c>
      <c r="B6" s="19" t="s">
        <v>321</v>
      </c>
      <c r="C6" s="19" t="s">
        <v>31</v>
      </c>
      <c r="D6" s="20">
        <v>189</v>
      </c>
      <c r="E6" s="21">
        <v>8</v>
      </c>
      <c r="F6" s="20">
        <v>1125</v>
      </c>
      <c r="G6" s="22">
        <v>48</v>
      </c>
      <c r="I6" s="4"/>
    </row>
    <row r="7" spans="1:25" ht="15.75" customHeight="1" x14ac:dyDescent="0.3">
      <c r="A7" s="18">
        <v>2</v>
      </c>
      <c r="B7" s="19" t="s">
        <v>322</v>
      </c>
      <c r="C7" s="19" t="s">
        <v>195</v>
      </c>
      <c r="D7" s="20">
        <v>184</v>
      </c>
      <c r="E7" s="21">
        <v>7</v>
      </c>
      <c r="F7" s="20">
        <v>1117</v>
      </c>
      <c r="G7" s="22">
        <v>47</v>
      </c>
      <c r="J7" s="85"/>
    </row>
    <row r="8" spans="1:25" ht="15.75" customHeight="1" x14ac:dyDescent="0.3">
      <c r="A8" s="18">
        <v>5</v>
      </c>
      <c r="B8" s="19" t="s">
        <v>323</v>
      </c>
      <c r="C8" s="19" t="s">
        <v>35</v>
      </c>
      <c r="D8" s="20">
        <v>190</v>
      </c>
      <c r="E8" s="21">
        <v>9</v>
      </c>
      <c r="F8" s="20">
        <v>1121</v>
      </c>
      <c r="G8" s="22">
        <v>45</v>
      </c>
    </row>
    <row r="9" spans="1:25" ht="15.75" customHeight="1" x14ac:dyDescent="0.3">
      <c r="A9" s="18">
        <v>6</v>
      </c>
      <c r="B9" s="19" t="s">
        <v>324</v>
      </c>
      <c r="C9" s="19" t="s">
        <v>45</v>
      </c>
      <c r="D9" s="20">
        <v>184</v>
      </c>
      <c r="E9" s="21">
        <v>7</v>
      </c>
      <c r="F9" s="20">
        <v>1112</v>
      </c>
      <c r="G9" s="22">
        <v>41</v>
      </c>
      <c r="I9" s="4"/>
    </row>
    <row r="10" spans="1:25" ht="15.75" customHeight="1" x14ac:dyDescent="0.3">
      <c r="A10" s="18">
        <v>1</v>
      </c>
      <c r="B10" s="19" t="s">
        <v>325</v>
      </c>
      <c r="C10" s="19" t="s">
        <v>53</v>
      </c>
      <c r="D10" s="20">
        <v>171</v>
      </c>
      <c r="E10" s="21">
        <v>5</v>
      </c>
      <c r="F10" s="23">
        <v>1095</v>
      </c>
      <c r="G10" s="24">
        <v>37</v>
      </c>
      <c r="I10" s="4"/>
    </row>
    <row r="11" spans="1:25" ht="15.75" customHeight="1" x14ac:dyDescent="0.3">
      <c r="A11" s="18">
        <v>3</v>
      </c>
      <c r="B11" s="19" t="s">
        <v>326</v>
      </c>
      <c r="C11" s="19" t="s">
        <v>17</v>
      </c>
      <c r="D11" s="20">
        <v>171</v>
      </c>
      <c r="E11" s="21">
        <v>5</v>
      </c>
      <c r="F11" s="20">
        <v>1070</v>
      </c>
      <c r="G11" s="22">
        <v>25</v>
      </c>
      <c r="I11" s="4"/>
    </row>
    <row r="12" spans="1:25" ht="15.75" customHeight="1" x14ac:dyDescent="0.3">
      <c r="A12" s="18">
        <v>7</v>
      </c>
      <c r="B12" s="19" t="s">
        <v>327</v>
      </c>
      <c r="C12" s="19" t="s">
        <v>45</v>
      </c>
      <c r="D12" s="20" t="s">
        <v>189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">
      <c r="A13" s="18">
        <v>4</v>
      </c>
      <c r="B13" s="19" t="s">
        <v>328</v>
      </c>
      <c r="C13" s="19" t="s">
        <v>45</v>
      </c>
      <c r="D13" s="20" t="s">
        <v>137</v>
      </c>
      <c r="E13" s="21">
        <v>0</v>
      </c>
      <c r="F13" s="20">
        <v>487</v>
      </c>
      <c r="G13" s="22">
        <v>6</v>
      </c>
    </row>
    <row r="14" spans="1:25" ht="15.75" customHeight="1" x14ac:dyDescent="0.3">
      <c r="A14" s="25">
        <v>8</v>
      </c>
      <c r="B14" s="26" t="s">
        <v>329</v>
      </c>
      <c r="C14" s="26" t="s">
        <v>197</v>
      </c>
      <c r="D14" s="27" t="s">
        <v>189</v>
      </c>
      <c r="E14" s="28">
        <v>0</v>
      </c>
      <c r="F14" s="27">
        <v>340</v>
      </c>
      <c r="G14" s="29">
        <v>3</v>
      </c>
    </row>
    <row r="15" spans="1:25" ht="15.75" customHeight="1" x14ac:dyDescent="0.3"/>
    <row r="16" spans="1:25" ht="15.75" customHeight="1" x14ac:dyDescent="0.3">
      <c r="A16" s="7"/>
      <c r="B16" s="9" t="s">
        <v>7</v>
      </c>
      <c r="C16" s="8" t="s">
        <v>330</v>
      </c>
      <c r="D16" s="8"/>
      <c r="E16" s="8" t="s">
        <v>331</v>
      </c>
      <c r="F16" s="9"/>
      <c r="G16" s="9"/>
    </row>
    <row r="17" spans="1:7" ht="15.75" customHeight="1" x14ac:dyDescent="0.3">
      <c r="A17" s="10">
        <v>1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14</v>
      </c>
      <c r="G17" s="13" t="s">
        <v>15</v>
      </c>
    </row>
    <row r="18" spans="1:7" ht="15.75" customHeight="1" x14ac:dyDescent="0.3">
      <c r="A18" s="14">
        <v>5</v>
      </c>
      <c r="B18" s="15" t="s">
        <v>332</v>
      </c>
      <c r="C18" s="15" t="s">
        <v>17</v>
      </c>
      <c r="D18" s="16">
        <v>164</v>
      </c>
      <c r="E18" s="16">
        <v>7</v>
      </c>
      <c r="F18" s="16">
        <v>1030</v>
      </c>
      <c r="G18" s="17">
        <v>48</v>
      </c>
    </row>
    <row r="19" spans="1:7" ht="15.75" customHeight="1" x14ac:dyDescent="0.3">
      <c r="A19" s="18">
        <v>7</v>
      </c>
      <c r="B19" s="19" t="s">
        <v>333</v>
      </c>
      <c r="C19" s="19" t="s">
        <v>334</v>
      </c>
      <c r="D19" s="20">
        <v>172</v>
      </c>
      <c r="E19" s="21">
        <v>9</v>
      </c>
      <c r="F19" s="20">
        <v>1010</v>
      </c>
      <c r="G19" s="22">
        <v>44</v>
      </c>
    </row>
    <row r="20" spans="1:7" ht="15.75" customHeight="1" x14ac:dyDescent="0.3">
      <c r="A20" s="18">
        <v>4</v>
      </c>
      <c r="B20" s="31" t="s">
        <v>335</v>
      </c>
      <c r="C20" s="19" t="s">
        <v>25</v>
      </c>
      <c r="D20" s="20">
        <v>161</v>
      </c>
      <c r="E20" s="21">
        <v>5</v>
      </c>
      <c r="F20" s="20">
        <v>982</v>
      </c>
      <c r="G20" s="22">
        <v>35</v>
      </c>
    </row>
    <row r="21" spans="1:7" ht="15.75" customHeight="1" x14ac:dyDescent="0.3">
      <c r="A21" s="18">
        <v>6</v>
      </c>
      <c r="B21" s="19" t="s">
        <v>336</v>
      </c>
      <c r="C21" s="19" t="s">
        <v>337</v>
      </c>
      <c r="D21" s="20">
        <v>155</v>
      </c>
      <c r="E21" s="21">
        <v>2</v>
      </c>
      <c r="F21" s="20">
        <v>973</v>
      </c>
      <c r="G21" s="22">
        <v>35</v>
      </c>
    </row>
    <row r="22" spans="1:7" ht="15.75" customHeight="1" x14ac:dyDescent="0.3">
      <c r="A22" s="18">
        <v>1</v>
      </c>
      <c r="B22" s="19" t="s">
        <v>338</v>
      </c>
      <c r="C22" s="19" t="s">
        <v>104</v>
      </c>
      <c r="D22" s="20">
        <v>163</v>
      </c>
      <c r="E22" s="21">
        <v>6</v>
      </c>
      <c r="F22" s="23">
        <v>949</v>
      </c>
      <c r="G22" s="24">
        <v>30</v>
      </c>
    </row>
    <row r="23" spans="1:7" ht="15.75" customHeight="1" x14ac:dyDescent="0.3">
      <c r="A23" s="18">
        <v>8</v>
      </c>
      <c r="B23" s="19" t="s">
        <v>339</v>
      </c>
      <c r="C23" s="19" t="s">
        <v>25</v>
      </c>
      <c r="D23" s="20">
        <v>171</v>
      </c>
      <c r="E23" s="21">
        <v>8</v>
      </c>
      <c r="F23" s="20">
        <v>958</v>
      </c>
      <c r="G23" s="22">
        <v>27</v>
      </c>
    </row>
    <row r="24" spans="1:7" ht="15.75" customHeight="1" x14ac:dyDescent="0.3">
      <c r="A24" s="18">
        <v>2</v>
      </c>
      <c r="B24" s="19" t="s">
        <v>340</v>
      </c>
      <c r="C24" s="19" t="s">
        <v>337</v>
      </c>
      <c r="D24" s="20">
        <v>160</v>
      </c>
      <c r="E24" s="21">
        <v>4</v>
      </c>
      <c r="F24" s="20">
        <v>950</v>
      </c>
      <c r="G24" s="22">
        <v>27</v>
      </c>
    </row>
    <row r="25" spans="1:7" ht="15.75" customHeight="1" x14ac:dyDescent="0.3">
      <c r="A25" s="18">
        <v>3</v>
      </c>
      <c r="B25" s="19" t="s">
        <v>341</v>
      </c>
      <c r="C25" s="19" t="s">
        <v>337</v>
      </c>
      <c r="D25" s="20">
        <v>158</v>
      </c>
      <c r="E25" s="21">
        <v>3</v>
      </c>
      <c r="F25" s="20">
        <v>926</v>
      </c>
      <c r="G25" s="22">
        <v>19</v>
      </c>
    </row>
    <row r="26" spans="1:7" ht="15.75" customHeight="1" x14ac:dyDescent="0.3">
      <c r="A26" s="25">
        <v>9</v>
      </c>
      <c r="B26" s="26" t="s">
        <v>342</v>
      </c>
      <c r="C26" s="26" t="s">
        <v>337</v>
      </c>
      <c r="D26" s="27">
        <v>152</v>
      </c>
      <c r="E26" s="28">
        <v>1</v>
      </c>
      <c r="F26" s="27">
        <v>886</v>
      </c>
      <c r="G26" s="29">
        <v>12</v>
      </c>
    </row>
    <row r="27" spans="1:7" ht="15.75" customHeight="1" x14ac:dyDescent="0.3"/>
    <row r="28" spans="1:7" ht="15.75" customHeight="1" x14ac:dyDescent="0.3">
      <c r="A28" s="7"/>
      <c r="B28" s="9" t="s">
        <v>46</v>
      </c>
      <c r="C28" s="8" t="s">
        <v>343</v>
      </c>
      <c r="D28" s="8"/>
      <c r="E28" s="8" t="s">
        <v>344</v>
      </c>
      <c r="F28" s="9"/>
      <c r="G28" s="9"/>
    </row>
    <row r="29" spans="1:7" ht="15.75" customHeight="1" x14ac:dyDescent="0.3">
      <c r="A29" s="10">
        <v>1</v>
      </c>
      <c r="B29" s="11" t="s">
        <v>10</v>
      </c>
      <c r="C29" s="11" t="s">
        <v>11</v>
      </c>
      <c r="D29" s="12" t="s">
        <v>12</v>
      </c>
      <c r="E29" s="12" t="s">
        <v>13</v>
      </c>
      <c r="F29" s="12" t="s">
        <v>14</v>
      </c>
      <c r="G29" s="13" t="s">
        <v>15</v>
      </c>
    </row>
    <row r="30" spans="1:7" ht="15.75" customHeight="1" x14ac:dyDescent="0.3">
      <c r="A30" s="14">
        <v>1</v>
      </c>
      <c r="B30" s="15" t="s">
        <v>345</v>
      </c>
      <c r="C30" s="15" t="s">
        <v>45</v>
      </c>
      <c r="D30" s="16">
        <v>179</v>
      </c>
      <c r="E30" s="16">
        <v>9</v>
      </c>
      <c r="F30" s="40">
        <v>1032</v>
      </c>
      <c r="G30" s="41">
        <v>54</v>
      </c>
    </row>
    <row r="31" spans="1:7" ht="15.75" customHeight="1" x14ac:dyDescent="0.3">
      <c r="A31" s="18">
        <v>4</v>
      </c>
      <c r="B31" s="19" t="s">
        <v>155</v>
      </c>
      <c r="C31" s="19" t="s">
        <v>27</v>
      </c>
      <c r="D31" s="20">
        <v>158</v>
      </c>
      <c r="E31" s="21">
        <v>8</v>
      </c>
      <c r="F31" s="20">
        <v>934</v>
      </c>
      <c r="G31" s="22">
        <v>41</v>
      </c>
    </row>
    <row r="32" spans="1:7" ht="15.75" customHeight="1" x14ac:dyDescent="0.3">
      <c r="A32" s="18">
        <v>7</v>
      </c>
      <c r="B32" s="19" t="s">
        <v>105</v>
      </c>
      <c r="C32" s="19" t="s">
        <v>106</v>
      </c>
      <c r="D32" s="20">
        <v>145</v>
      </c>
      <c r="E32" s="21">
        <v>5</v>
      </c>
      <c r="F32" s="20">
        <v>928</v>
      </c>
      <c r="G32" s="22">
        <v>38</v>
      </c>
    </row>
    <row r="33" spans="1:7" ht="15.75" customHeight="1" x14ac:dyDescent="0.3">
      <c r="A33" s="18">
        <v>9</v>
      </c>
      <c r="B33" s="19" t="s">
        <v>346</v>
      </c>
      <c r="C33" s="19" t="s">
        <v>17</v>
      </c>
      <c r="D33" s="20">
        <v>154</v>
      </c>
      <c r="E33" s="21">
        <v>7</v>
      </c>
      <c r="F33" s="20">
        <v>915</v>
      </c>
      <c r="G33" s="22">
        <v>32</v>
      </c>
    </row>
    <row r="34" spans="1:7" ht="15.75" customHeight="1" x14ac:dyDescent="0.3">
      <c r="A34" s="18">
        <v>6</v>
      </c>
      <c r="B34" s="19" t="s">
        <v>119</v>
      </c>
      <c r="C34" s="19" t="s">
        <v>25</v>
      </c>
      <c r="D34" s="20">
        <v>144</v>
      </c>
      <c r="E34" s="21">
        <v>4</v>
      </c>
      <c r="F34" s="20">
        <v>906</v>
      </c>
      <c r="G34" s="22">
        <v>31</v>
      </c>
    </row>
    <row r="35" spans="1:7" ht="15.75" customHeight="1" x14ac:dyDescent="0.3">
      <c r="A35" s="18">
        <v>8</v>
      </c>
      <c r="B35" s="19" t="s">
        <v>347</v>
      </c>
      <c r="C35" s="19" t="s">
        <v>195</v>
      </c>
      <c r="D35" s="20">
        <v>148</v>
      </c>
      <c r="E35" s="21">
        <v>6</v>
      </c>
      <c r="F35" s="20">
        <v>898</v>
      </c>
      <c r="G35" s="22">
        <v>31</v>
      </c>
    </row>
    <row r="36" spans="1:7" ht="15.75" customHeight="1" x14ac:dyDescent="0.3">
      <c r="A36" s="18">
        <v>2</v>
      </c>
      <c r="B36" s="19" t="s">
        <v>348</v>
      </c>
      <c r="C36" s="19" t="s">
        <v>69</v>
      </c>
      <c r="D36" s="20">
        <v>140</v>
      </c>
      <c r="E36" s="21">
        <v>3</v>
      </c>
      <c r="F36" s="20">
        <v>844</v>
      </c>
      <c r="G36" s="22">
        <v>22</v>
      </c>
    </row>
    <row r="37" spans="1:7" ht="15.75" customHeight="1" x14ac:dyDescent="0.3">
      <c r="A37" s="18">
        <v>3</v>
      </c>
      <c r="B37" s="19" t="s">
        <v>349</v>
      </c>
      <c r="C37" s="19" t="s">
        <v>350</v>
      </c>
      <c r="D37" s="20">
        <v>132</v>
      </c>
      <c r="E37" s="21">
        <v>2</v>
      </c>
      <c r="F37" s="20">
        <v>836</v>
      </c>
      <c r="G37" s="22">
        <v>16</v>
      </c>
    </row>
    <row r="38" spans="1:7" ht="15.75" customHeight="1" x14ac:dyDescent="0.3">
      <c r="A38" s="25">
        <v>5</v>
      </c>
      <c r="B38" s="26" t="s">
        <v>164</v>
      </c>
      <c r="C38" s="26" t="s">
        <v>104</v>
      </c>
      <c r="D38" s="27" t="s">
        <v>137</v>
      </c>
      <c r="E38" s="28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9" t="s">
        <v>49</v>
      </c>
      <c r="C40" s="8" t="s">
        <v>351</v>
      </c>
      <c r="D40" s="8"/>
      <c r="E40" s="8" t="s">
        <v>352</v>
      </c>
      <c r="F40" s="9"/>
      <c r="G40" s="9"/>
    </row>
    <row r="41" spans="1:7" ht="15.75" customHeight="1" x14ac:dyDescent="0.3">
      <c r="A41" s="10">
        <v>1</v>
      </c>
      <c r="B41" s="11" t="s">
        <v>10</v>
      </c>
      <c r="C41" s="11" t="s">
        <v>11</v>
      </c>
      <c r="D41" s="12" t="s">
        <v>12</v>
      </c>
      <c r="E41" s="12" t="s">
        <v>13</v>
      </c>
      <c r="F41" s="12" t="s">
        <v>14</v>
      </c>
      <c r="G41" s="13" t="s">
        <v>15</v>
      </c>
    </row>
    <row r="42" spans="1:7" ht="15.75" customHeight="1" x14ac:dyDescent="0.3">
      <c r="A42" s="14">
        <v>6</v>
      </c>
      <c r="B42" s="15" t="s">
        <v>353</v>
      </c>
      <c r="C42" s="15" t="s">
        <v>25</v>
      </c>
      <c r="D42" s="16">
        <v>134</v>
      </c>
      <c r="E42" s="16">
        <v>6</v>
      </c>
      <c r="F42" s="16">
        <v>883</v>
      </c>
      <c r="G42" s="17">
        <v>52</v>
      </c>
    </row>
    <row r="43" spans="1:7" ht="15.75" customHeight="1" x14ac:dyDescent="0.3">
      <c r="A43" s="18">
        <v>10</v>
      </c>
      <c r="B43" s="19" t="s">
        <v>354</v>
      </c>
      <c r="C43" s="19" t="s">
        <v>17</v>
      </c>
      <c r="D43" s="20">
        <v>146</v>
      </c>
      <c r="E43" s="21">
        <v>10</v>
      </c>
      <c r="F43" s="20">
        <v>865</v>
      </c>
      <c r="G43" s="22">
        <v>51</v>
      </c>
    </row>
    <row r="44" spans="1:7" ht="15.75" customHeight="1" x14ac:dyDescent="0.3">
      <c r="A44" s="18">
        <v>9</v>
      </c>
      <c r="B44" s="19" t="s">
        <v>152</v>
      </c>
      <c r="C44" s="19" t="s">
        <v>27</v>
      </c>
      <c r="D44" s="20">
        <v>140</v>
      </c>
      <c r="E44" s="21">
        <v>8</v>
      </c>
      <c r="F44" s="20">
        <v>829</v>
      </c>
      <c r="G44" s="22">
        <v>41</v>
      </c>
    </row>
    <row r="45" spans="1:7" ht="15.75" customHeight="1" x14ac:dyDescent="0.3">
      <c r="A45" s="18">
        <v>7</v>
      </c>
      <c r="B45" s="19" t="s">
        <v>239</v>
      </c>
      <c r="C45" s="19" t="s">
        <v>25</v>
      </c>
      <c r="D45" s="20">
        <v>126</v>
      </c>
      <c r="E45" s="21">
        <v>4</v>
      </c>
      <c r="F45" s="20">
        <v>802</v>
      </c>
      <c r="G45" s="22">
        <v>39</v>
      </c>
    </row>
    <row r="46" spans="1:7" ht="15.75" customHeight="1" x14ac:dyDescent="0.3">
      <c r="A46" s="18">
        <v>2</v>
      </c>
      <c r="B46" s="19" t="s">
        <v>212</v>
      </c>
      <c r="C46" s="19" t="s">
        <v>195</v>
      </c>
      <c r="D46" s="20">
        <v>131</v>
      </c>
      <c r="E46" s="21">
        <v>5</v>
      </c>
      <c r="F46" s="20">
        <v>791</v>
      </c>
      <c r="G46" s="22">
        <v>35</v>
      </c>
    </row>
    <row r="47" spans="1:7" ht="15.75" customHeight="1" x14ac:dyDescent="0.3">
      <c r="A47" s="18">
        <v>5</v>
      </c>
      <c r="B47" s="19" t="s">
        <v>355</v>
      </c>
      <c r="C47" s="19" t="s">
        <v>17</v>
      </c>
      <c r="D47" s="20">
        <v>140</v>
      </c>
      <c r="E47" s="21">
        <v>8</v>
      </c>
      <c r="F47" s="20">
        <v>784</v>
      </c>
      <c r="G47" s="22">
        <v>33</v>
      </c>
    </row>
    <row r="48" spans="1:7" ht="15.75" customHeight="1" x14ac:dyDescent="0.3">
      <c r="A48" s="18">
        <v>8</v>
      </c>
      <c r="B48" s="19" t="s">
        <v>356</v>
      </c>
      <c r="C48" s="19" t="s">
        <v>27</v>
      </c>
      <c r="D48" s="20">
        <v>121</v>
      </c>
      <c r="E48" s="21">
        <v>3</v>
      </c>
      <c r="F48" s="20">
        <v>765</v>
      </c>
      <c r="G48" s="22">
        <v>29</v>
      </c>
    </row>
    <row r="49" spans="1:7" ht="15.75" customHeight="1" x14ac:dyDescent="0.3">
      <c r="A49" s="18">
        <v>3</v>
      </c>
      <c r="B49" s="19" t="s">
        <v>357</v>
      </c>
      <c r="C49" s="19" t="s">
        <v>25</v>
      </c>
      <c r="D49" s="20">
        <v>141</v>
      </c>
      <c r="E49" s="21">
        <v>9</v>
      </c>
      <c r="F49" s="20">
        <v>617</v>
      </c>
      <c r="G49" s="22">
        <v>23</v>
      </c>
    </row>
    <row r="50" spans="1:7" ht="15.75" customHeight="1" x14ac:dyDescent="0.3">
      <c r="A50" s="18">
        <v>4</v>
      </c>
      <c r="B50" s="19" t="s">
        <v>358</v>
      </c>
      <c r="C50" s="19" t="s">
        <v>25</v>
      </c>
      <c r="D50" s="20">
        <v>93</v>
      </c>
      <c r="E50" s="21">
        <v>1</v>
      </c>
      <c r="F50" s="20">
        <v>725</v>
      </c>
      <c r="G50" s="22">
        <v>22</v>
      </c>
    </row>
    <row r="51" spans="1:7" ht="15.75" customHeight="1" x14ac:dyDescent="0.3">
      <c r="A51" s="25">
        <v>1</v>
      </c>
      <c r="B51" s="26" t="s">
        <v>359</v>
      </c>
      <c r="C51" s="26" t="s">
        <v>337</v>
      </c>
      <c r="D51" s="27">
        <v>118</v>
      </c>
      <c r="E51" s="28">
        <v>2</v>
      </c>
      <c r="F51" s="34">
        <v>665</v>
      </c>
      <c r="G51" s="35">
        <v>8</v>
      </c>
    </row>
    <row r="52" spans="1:7" ht="15.75" customHeight="1" x14ac:dyDescent="0.3"/>
    <row r="53" spans="1:7" ht="15.75" customHeight="1" x14ac:dyDescent="0.3">
      <c r="B53" s="4" t="s">
        <v>360</v>
      </c>
      <c r="F53" s="36" t="s">
        <v>166</v>
      </c>
    </row>
    <row r="54" spans="1:7" ht="15.75" customHeight="1" x14ac:dyDescent="0.3">
      <c r="B54" s="4" t="s">
        <v>167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hyperlinks>
    <hyperlink ref="B2" location="'Index'!A3" tooltip="Go to the Index sheet" display="á" xr:uid="{8580187C-0C05-4063-99E8-A5406180EA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2023-08-23T15:06:18Z</dcterms:created>
  <dcterms:modified xsi:type="dcterms:W3CDTF">2023-08-23T15:06:24Z</dcterms:modified>
</cp:coreProperties>
</file>