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A125EFE1-7CB6-4CC4-926D-4A2C3075C56A}" xr6:coauthVersionLast="47" xr6:coauthVersionMax="47" xr10:uidLastSave="{00000000-0000-0000-0000-000000000000}"/>
  <bookViews>
    <workbookView minimized="1" xWindow="1560" yWindow="1560" windowWidth="21480" windowHeight="14415" tabRatio="850" xr2:uid="{4CA17B37-C1FF-43B5-95FB-378658A669BB}"/>
  </bookViews>
  <sheets>
    <sheet name="Index" sheetId="61" r:id="rId1"/>
    <sheet name="10m Air Pistol 1" sheetId="11" r:id="rId2"/>
    <sheet name="10m Air Pistol 2" sheetId="12" r:id="rId3"/>
    <sheet name="10m Air Pistol Jun" sheetId="13" r:id="rId4"/>
    <sheet name="10m Air Pistol Sen" sheetId="14" r:id="rId5"/>
    <sheet name="10m Air Pistol Team 1" sheetId="15" r:id="rId6"/>
    <sheet name="10m Air Pistol Team 2" sheetId="16" r:id="rId7"/>
    <sheet name="10m Air Pistol (Supp rest)" sheetId="6" r:id="rId8"/>
    <sheet name="10m Air Rifle" sheetId="56" r:id="rId9"/>
    <sheet name="10m Air Rifle Jun" sheetId="58" r:id="rId10"/>
    <sheet name="10m Air Rifle Sen" sheetId="59" r:id="rId11"/>
    <sheet name="10m Air Rifle (Supp rest)" sheetId="57" r:id="rId12"/>
    <sheet name="20Yd Pistol" sheetId="52" r:id="rId13"/>
    <sheet name="20Yd Pistol Sen" sheetId="53" r:id="rId14"/>
    <sheet name="6Yd Air Pistol" sheetId="17" r:id="rId15"/>
    <sheet name="Bench 100yd" sheetId="22" r:id="rId16"/>
    <sheet name="Bench 100yd Sen" sheetId="23" r:id="rId17"/>
    <sheet name="Bench 100yd Team" sheetId="24" r:id="rId18"/>
    <sheet name="Bench 50m 1" sheetId="25" r:id="rId19"/>
    <sheet name="Bench 50m 2" sheetId="26" r:id="rId20"/>
    <sheet name="Bench 50m Sen" sheetId="27" r:id="rId21"/>
    <sheet name="Bench 50m Team" sheetId="28" r:id="rId22"/>
    <sheet name="Bench SR (Air) 1" sheetId="38" r:id="rId23"/>
    <sheet name="Bench SR (Air) 2" sheetId="39" r:id="rId24"/>
    <sheet name="Bench SR (Air) Sen" sheetId="40" r:id="rId25"/>
    <sheet name="Bench SR (Air) Team" sheetId="41" r:id="rId26"/>
    <sheet name="Bench SR (Rim) 1" sheetId="42" r:id="rId27"/>
    <sheet name="Bench SR (Rim) 2" sheetId="43" r:id="rId28"/>
    <sheet name="Bench SR (Rim) 3" sheetId="33" r:id="rId29"/>
    <sheet name="Bench SR (Rim) 4" sheetId="34" r:id="rId30"/>
    <sheet name="Bench SR (Rim) Jun" sheetId="35" r:id="rId31"/>
    <sheet name="Bench SR (Rim) Sen" sheetId="36" r:id="rId32"/>
    <sheet name="Bench SR (Rim) Team 1" sheetId="44" r:id="rId33"/>
    <sheet name="Bench SR (Rim) Team 2" sheetId="37" r:id="rId34"/>
    <sheet name="Gallery Rifle Any" sheetId="18" r:id="rId35"/>
    <sheet name="Gallery Rifle Any Sen" sheetId="19" r:id="rId36"/>
    <sheet name="Gallery Rifle Iron" sheetId="20" r:id="rId37"/>
    <sheet name="Gallery Rifle Iron Sen" sheetId="21" r:id="rId38"/>
    <sheet name="Long Barrelled Pistol" sheetId="54" r:id="rId39"/>
    <sheet name="Long Barrelled Pistol Sen" sheetId="55" r:id="rId40"/>
    <sheet name="Long Range Rifle" sheetId="29" r:id="rId41"/>
    <sheet name="Long Range Rifle Sen" sheetId="30" r:id="rId42"/>
    <sheet name="Long Range Rifle Team" sheetId="31" r:id="rId43"/>
    <sheet name="LR Rifle 100 Any" sheetId="32" r:id="rId44"/>
    <sheet name="Muzzle-loading Nitro" sheetId="49" r:id="rId45"/>
    <sheet name="Muzzle-loading Pistol" sheetId="50" r:id="rId46"/>
    <sheet name="Muzzle-loading Revolver" sheetId="51" r:id="rId47"/>
    <sheet name="Rapid Fire Air Pistol" sheetId="5" r:id="rId48"/>
    <sheet name="Rapid Fire Rifle" sheetId="60" r:id="rId49"/>
    <sheet name="Short Range Rifle" sheetId="7" r:id="rId50"/>
    <sheet name="Short Range Rifle Jun" sheetId="8" r:id="rId51"/>
    <sheet name="Short Range Rifle Sen" sheetId="9" r:id="rId52"/>
    <sheet name="Short Range Rifle Team" sheetId="10" r:id="rId53"/>
    <sheet name="Sport Rifle 1" sheetId="2" r:id="rId54"/>
    <sheet name="Sport Rifle 2" sheetId="45" r:id="rId55"/>
    <sheet name="Sport Rifle Sen" sheetId="3" r:id="rId56"/>
    <sheet name="Sport Rifle Team 1" sheetId="4" r:id="rId57"/>
    <sheet name="Sport Rifle Team 2" sheetId="46" r:id="rId58"/>
    <sheet name="SR Standard Pistol" sheetId="47" r:id="rId59"/>
    <sheet name="SR Standard Pistol Sen" sheetId="48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60" l="1"/>
  <c r="G26" i="60"/>
  <c r="G32" i="60"/>
  <c r="G30" i="60"/>
  <c r="G27" i="60"/>
  <c r="G29" i="60"/>
  <c r="G28" i="60"/>
  <c r="G22" i="60"/>
  <c r="G17" i="60"/>
  <c r="G18" i="60"/>
  <c r="G21" i="60"/>
  <c r="G19" i="60"/>
  <c r="G16" i="60"/>
  <c r="G20" i="60"/>
  <c r="G6" i="60"/>
  <c r="G7" i="60"/>
  <c r="G9" i="60"/>
  <c r="G5" i="60"/>
  <c r="G11" i="60"/>
  <c r="G8" i="60"/>
  <c r="G10" i="60"/>
  <c r="G12" i="60"/>
  <c r="F44" i="54"/>
  <c r="F38" i="54"/>
  <c r="F39" i="54"/>
  <c r="F41" i="54"/>
  <c r="F42" i="54"/>
  <c r="F43" i="54"/>
  <c r="F40" i="54"/>
  <c r="F28" i="54"/>
  <c r="F31" i="54"/>
  <c r="F29" i="54"/>
  <c r="F27" i="54"/>
  <c r="F32" i="54"/>
  <c r="F33" i="54"/>
  <c r="F30" i="54"/>
  <c r="F34" i="54"/>
  <c r="F21" i="54"/>
  <c r="F17" i="54"/>
  <c r="F22" i="54"/>
  <c r="F18" i="54"/>
  <c r="F20" i="54"/>
  <c r="F23" i="54"/>
  <c r="F19" i="54"/>
  <c r="F16" i="54"/>
  <c r="F6" i="54"/>
  <c r="F5" i="54"/>
  <c r="F12" i="54"/>
  <c r="F10" i="54"/>
  <c r="F11" i="54"/>
  <c r="F8" i="54"/>
  <c r="F9" i="54"/>
  <c r="F7" i="54"/>
  <c r="F57" i="52" l="1"/>
  <c r="F53" i="52"/>
  <c r="F56" i="52"/>
  <c r="F52" i="52"/>
  <c r="F54" i="52"/>
  <c r="F51" i="52"/>
  <c r="F55" i="52"/>
  <c r="F43" i="52"/>
  <c r="F45" i="52"/>
  <c r="F47" i="52"/>
  <c r="F44" i="52"/>
  <c r="F40" i="52"/>
  <c r="F42" i="52"/>
  <c r="F46" i="52"/>
  <c r="F41" i="52"/>
  <c r="F29" i="52"/>
  <c r="F31" i="52"/>
  <c r="F32" i="52"/>
  <c r="F35" i="52"/>
  <c r="F34" i="52"/>
  <c r="F33" i="52"/>
  <c r="F36" i="52"/>
  <c r="F30" i="52"/>
  <c r="F20" i="52"/>
  <c r="F19" i="52"/>
  <c r="F24" i="52"/>
  <c r="F25" i="52"/>
  <c r="F17" i="52"/>
  <c r="F22" i="52"/>
  <c r="F23" i="52"/>
  <c r="F18" i="52"/>
  <c r="F21" i="52"/>
  <c r="F11" i="52"/>
  <c r="F10" i="52"/>
  <c r="F12" i="52"/>
  <c r="F5" i="52"/>
  <c r="F6" i="52"/>
  <c r="F13" i="52"/>
  <c r="F7" i="52"/>
  <c r="F9" i="52"/>
  <c r="F8" i="52"/>
  <c r="G16" i="47" l="1"/>
  <c r="G18" i="47"/>
  <c r="G15" i="47"/>
  <c r="G19" i="47"/>
  <c r="G17" i="47"/>
  <c r="G21" i="47"/>
  <c r="G20" i="47"/>
  <c r="G7" i="47"/>
  <c r="G8" i="47"/>
  <c r="G5" i="47"/>
  <c r="G6" i="47"/>
  <c r="G10" i="47"/>
  <c r="G11" i="47"/>
  <c r="G9" i="47"/>
  <c r="F17" i="46" l="1"/>
  <c r="F16" i="46"/>
  <c r="F15" i="46"/>
  <c r="F14" i="46"/>
  <c r="F12" i="46"/>
  <c r="F11" i="46"/>
  <c r="F10" i="46"/>
  <c r="F9" i="46"/>
  <c r="M7" i="46"/>
  <c r="F7" i="46"/>
  <c r="M6" i="46"/>
  <c r="F6" i="46"/>
  <c r="M5" i="46"/>
  <c r="F5" i="46"/>
  <c r="M4" i="46"/>
  <c r="F4" i="46"/>
  <c r="M43" i="44" l="1"/>
  <c r="F43" i="44"/>
  <c r="M42" i="44"/>
  <c r="F42" i="44"/>
  <c r="M41" i="44"/>
  <c r="F41" i="44"/>
  <c r="M40" i="44"/>
  <c r="F40" i="44"/>
  <c r="M38" i="44"/>
  <c r="F38" i="44"/>
  <c r="M37" i="44"/>
  <c r="F37" i="44"/>
  <c r="M36" i="44"/>
  <c r="F36" i="44"/>
  <c r="M35" i="44"/>
  <c r="F35" i="44"/>
  <c r="M33" i="44"/>
  <c r="F33" i="44"/>
  <c r="M32" i="44"/>
  <c r="F32" i="44"/>
  <c r="M31" i="44"/>
  <c r="F31" i="44"/>
  <c r="M30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M7" i="44"/>
  <c r="F7" i="44"/>
  <c r="M6" i="44"/>
  <c r="F6" i="44"/>
  <c r="M5" i="44"/>
  <c r="F5" i="44"/>
  <c r="M4" i="44"/>
  <c r="F4" i="44"/>
  <c r="F56" i="43"/>
  <c r="F54" i="43"/>
  <c r="F59" i="43"/>
  <c r="F58" i="43"/>
  <c r="F57" i="43"/>
  <c r="F60" i="43"/>
  <c r="F55" i="43"/>
  <c r="F61" i="43"/>
  <c r="F53" i="43"/>
  <c r="F47" i="43"/>
  <c r="F43" i="43"/>
  <c r="F45" i="43"/>
  <c r="F48" i="43"/>
  <c r="F46" i="43"/>
  <c r="F49" i="43"/>
  <c r="F42" i="43"/>
  <c r="F41" i="43"/>
  <c r="F44" i="43"/>
  <c r="F32" i="43"/>
  <c r="F33" i="43"/>
  <c r="F35" i="43"/>
  <c r="F31" i="43"/>
  <c r="F29" i="43"/>
  <c r="F34" i="43"/>
  <c r="F30" i="43"/>
  <c r="F37" i="43"/>
  <c r="F36" i="43"/>
  <c r="F25" i="43"/>
  <c r="F17" i="43"/>
  <c r="F23" i="43"/>
  <c r="F20" i="43"/>
  <c r="F22" i="43"/>
  <c r="F19" i="43"/>
  <c r="F18" i="43"/>
  <c r="F24" i="43"/>
  <c r="F21" i="43"/>
  <c r="F10" i="43"/>
  <c r="F6" i="43"/>
  <c r="F9" i="43"/>
  <c r="F11" i="43"/>
  <c r="F5" i="43"/>
  <c r="F8" i="43"/>
  <c r="F13" i="43"/>
  <c r="F7" i="43"/>
  <c r="F12" i="43"/>
  <c r="F54" i="42"/>
  <c r="F55" i="42"/>
  <c r="F61" i="42"/>
  <c r="F60" i="42"/>
  <c r="F53" i="42"/>
  <c r="F58" i="42"/>
  <c r="F59" i="42"/>
  <c r="F57" i="42"/>
  <c r="F56" i="42"/>
  <c r="F48" i="42"/>
  <c r="F46" i="42"/>
  <c r="F41" i="42"/>
  <c r="F47" i="42"/>
  <c r="F43" i="42"/>
  <c r="F45" i="42"/>
  <c r="F49" i="42"/>
  <c r="F44" i="42"/>
  <c r="F42" i="42"/>
  <c r="F32" i="42"/>
  <c r="F36" i="42"/>
  <c r="F29" i="42"/>
  <c r="F35" i="42"/>
  <c r="F33" i="42"/>
  <c r="F34" i="42"/>
  <c r="F30" i="42"/>
  <c r="F31" i="42"/>
  <c r="F37" i="42"/>
  <c r="F17" i="42"/>
  <c r="F21" i="42"/>
  <c r="F22" i="42"/>
  <c r="F20" i="42"/>
  <c r="F24" i="42"/>
  <c r="F23" i="42"/>
  <c r="F18" i="42"/>
  <c r="F25" i="42"/>
  <c r="F19" i="42"/>
  <c r="F6" i="42"/>
  <c r="F13" i="42"/>
  <c r="F8" i="42"/>
  <c r="F9" i="42"/>
  <c r="F10" i="42"/>
  <c r="F5" i="42"/>
  <c r="F12" i="42"/>
  <c r="F11" i="42"/>
  <c r="F7" i="42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F49" i="39"/>
  <c r="F54" i="39"/>
  <c r="F56" i="39"/>
  <c r="F51" i="39"/>
  <c r="F53" i="39"/>
  <c r="F55" i="39"/>
  <c r="F52" i="39"/>
  <c r="F50" i="39"/>
  <c r="F42" i="39"/>
  <c r="F44" i="39"/>
  <c r="F43" i="39"/>
  <c r="F40" i="39"/>
  <c r="F39" i="39"/>
  <c r="F38" i="39"/>
  <c r="F41" i="39"/>
  <c r="F45" i="39"/>
  <c r="F31" i="39"/>
  <c r="F29" i="39"/>
  <c r="F28" i="39"/>
  <c r="F34" i="39"/>
  <c r="F32" i="39"/>
  <c r="F27" i="39"/>
  <c r="F30" i="39"/>
  <c r="F33" i="39"/>
  <c r="F17" i="39"/>
  <c r="F21" i="39"/>
  <c r="F20" i="39"/>
  <c r="F22" i="39"/>
  <c r="F16" i="39"/>
  <c r="F23" i="39"/>
  <c r="F18" i="39"/>
  <c r="F19" i="39"/>
  <c r="F6" i="39"/>
  <c r="F12" i="39"/>
  <c r="F7" i="39"/>
  <c r="F9" i="39"/>
  <c r="F10" i="39"/>
  <c r="F5" i="39"/>
  <c r="F8" i="39"/>
  <c r="F11" i="39"/>
  <c r="F59" i="38"/>
  <c r="F54" i="38"/>
  <c r="F56" i="38"/>
  <c r="F60" i="38"/>
  <c r="F55" i="38"/>
  <c r="F57" i="38"/>
  <c r="F61" i="38"/>
  <c r="F53" i="38"/>
  <c r="F58" i="38"/>
  <c r="F45" i="38"/>
  <c r="F46" i="38"/>
  <c r="F44" i="38"/>
  <c r="F47" i="38"/>
  <c r="F43" i="38"/>
  <c r="F48" i="38"/>
  <c r="F41" i="38"/>
  <c r="F49" i="38"/>
  <c r="F42" i="38"/>
  <c r="F32" i="38"/>
  <c r="F34" i="38"/>
  <c r="F35" i="38"/>
  <c r="F30" i="38"/>
  <c r="F29" i="38"/>
  <c r="F37" i="38"/>
  <c r="F36" i="38"/>
  <c r="F33" i="38"/>
  <c r="F31" i="38"/>
  <c r="F18" i="38"/>
  <c r="F25" i="38"/>
  <c r="F19" i="38"/>
  <c r="F20" i="38"/>
  <c r="F21" i="38"/>
  <c r="F17" i="38"/>
  <c r="F24" i="38"/>
  <c r="F23" i="38"/>
  <c r="F22" i="38"/>
  <c r="F6" i="38"/>
  <c r="F5" i="38"/>
  <c r="F10" i="38"/>
  <c r="F7" i="38"/>
  <c r="F11" i="38"/>
  <c r="F12" i="38"/>
  <c r="F13" i="38"/>
  <c r="F8" i="38"/>
  <c r="F9" i="38"/>
  <c r="M17" i="37" l="1"/>
  <c r="F17" i="37"/>
  <c r="M16" i="37"/>
  <c r="F16" i="37"/>
  <c r="M15" i="37"/>
  <c r="M14" i="37" s="1"/>
  <c r="F15" i="37"/>
  <c r="F14" i="37" s="1"/>
  <c r="F12" i="37"/>
  <c r="F11" i="37"/>
  <c r="F10" i="37"/>
  <c r="F9" i="37" s="1"/>
  <c r="M7" i="37"/>
  <c r="F7" i="37"/>
  <c r="M6" i="37"/>
  <c r="F6" i="37"/>
  <c r="F4" i="37" s="1"/>
  <c r="M5" i="37"/>
  <c r="M4" i="37" s="1"/>
  <c r="F5" i="37"/>
  <c r="F51" i="34"/>
  <c r="F54" i="34"/>
  <c r="F52" i="34"/>
  <c r="F55" i="34"/>
  <c r="F57" i="34"/>
  <c r="F50" i="34"/>
  <c r="F56" i="34"/>
  <c r="F53" i="34"/>
  <c r="F43" i="34"/>
  <c r="F46" i="34"/>
  <c r="F40" i="34"/>
  <c r="F44" i="34"/>
  <c r="F45" i="34"/>
  <c r="F42" i="34"/>
  <c r="F41" i="34"/>
  <c r="F39" i="34"/>
  <c r="F33" i="34"/>
  <c r="F32" i="34"/>
  <c r="F31" i="34"/>
  <c r="F30" i="34"/>
  <c r="F35" i="34"/>
  <c r="F34" i="34"/>
  <c r="F28" i="34"/>
  <c r="F29" i="34"/>
  <c r="F23" i="34"/>
  <c r="F22" i="34"/>
  <c r="F24" i="34"/>
  <c r="F17" i="34"/>
  <c r="F20" i="34"/>
  <c r="F18" i="34"/>
  <c r="F19" i="34"/>
  <c r="F21" i="34"/>
  <c r="F10" i="34"/>
  <c r="F5" i="34"/>
  <c r="F8" i="34"/>
  <c r="F11" i="34"/>
  <c r="F6" i="34"/>
  <c r="F13" i="34"/>
  <c r="F12" i="34"/>
  <c r="F9" i="34"/>
  <c r="F7" i="34"/>
  <c r="F58" i="33"/>
  <c r="F60" i="33"/>
  <c r="F57" i="33"/>
  <c r="F61" i="33"/>
  <c r="F59" i="33"/>
  <c r="F53" i="33"/>
  <c r="F56" i="33"/>
  <c r="F55" i="33"/>
  <c r="F54" i="33"/>
  <c r="F49" i="33"/>
  <c r="F44" i="33"/>
  <c r="F41" i="33"/>
  <c r="F48" i="33"/>
  <c r="F45" i="33"/>
  <c r="F47" i="33"/>
  <c r="F46" i="33"/>
  <c r="F42" i="33"/>
  <c r="F43" i="33"/>
  <c r="F30" i="33"/>
  <c r="F37" i="33"/>
  <c r="F34" i="33"/>
  <c r="F35" i="33"/>
  <c r="F33" i="33"/>
  <c r="F32" i="33"/>
  <c r="F36" i="33"/>
  <c r="F29" i="33"/>
  <c r="F31" i="33"/>
  <c r="F24" i="33"/>
  <c r="F23" i="33"/>
  <c r="F21" i="33"/>
  <c r="F19" i="33"/>
  <c r="F20" i="33"/>
  <c r="F18" i="33"/>
  <c r="F25" i="33"/>
  <c r="F17" i="33"/>
  <c r="F22" i="33"/>
  <c r="F10" i="33"/>
  <c r="F12" i="33"/>
  <c r="F6" i="33"/>
  <c r="F11" i="33"/>
  <c r="F8" i="33"/>
  <c r="F5" i="33"/>
  <c r="F9" i="33"/>
  <c r="F13" i="33"/>
  <c r="F7" i="33"/>
  <c r="F21" i="32" l="1"/>
  <c r="F18" i="32"/>
  <c r="F19" i="32"/>
  <c r="F22" i="32"/>
  <c r="F17" i="32"/>
  <c r="F20" i="32"/>
  <c r="F16" i="32"/>
  <c r="F9" i="32"/>
  <c r="F6" i="32"/>
  <c r="F8" i="32"/>
  <c r="F7" i="32"/>
  <c r="F11" i="32"/>
  <c r="F5" i="32"/>
  <c r="F12" i="32"/>
  <c r="F10" i="32"/>
  <c r="F17" i="31"/>
  <c r="F16" i="31"/>
  <c r="F15" i="31"/>
  <c r="F14" i="31" s="1"/>
  <c r="F12" i="31"/>
  <c r="F11" i="31"/>
  <c r="F10" i="31"/>
  <c r="F9" i="31"/>
  <c r="M7" i="31"/>
  <c r="F7" i="31"/>
  <c r="M6" i="31"/>
  <c r="F6" i="31"/>
  <c r="M5" i="31"/>
  <c r="F5" i="31"/>
  <c r="M4" i="31"/>
  <c r="F4" i="31"/>
  <c r="F39" i="29"/>
  <c r="F42" i="29"/>
  <c r="F44" i="29"/>
  <c r="F40" i="29"/>
  <c r="F38" i="29"/>
  <c r="F41" i="29"/>
  <c r="F45" i="29"/>
  <c r="F43" i="29"/>
  <c r="F32" i="29"/>
  <c r="F34" i="29"/>
  <c r="F30" i="29"/>
  <c r="F29" i="29"/>
  <c r="F33" i="29"/>
  <c r="F27" i="29"/>
  <c r="F31" i="29"/>
  <c r="F28" i="29"/>
  <c r="F23" i="29"/>
  <c r="F22" i="29"/>
  <c r="F21" i="29"/>
  <c r="F18" i="29"/>
  <c r="F17" i="29"/>
  <c r="F20" i="29"/>
  <c r="F19" i="29"/>
  <c r="F16" i="29"/>
  <c r="F5" i="29"/>
  <c r="F8" i="29"/>
  <c r="F6" i="29"/>
  <c r="F10" i="29"/>
  <c r="F12" i="29"/>
  <c r="F7" i="29"/>
  <c r="F9" i="29"/>
  <c r="F11" i="29"/>
  <c r="M17" i="28" l="1"/>
  <c r="F17" i="28"/>
  <c r="M16" i="28"/>
  <c r="F16" i="28"/>
  <c r="M15" i="28"/>
  <c r="M14" i="28" s="1"/>
  <c r="F15" i="28"/>
  <c r="F14" i="28"/>
  <c r="F12" i="28"/>
  <c r="F9" i="28" s="1"/>
  <c r="F11" i="28"/>
  <c r="F10" i="28"/>
  <c r="M7" i="28"/>
  <c r="F7" i="28"/>
  <c r="M6" i="28"/>
  <c r="F6" i="28"/>
  <c r="F4" i="28" s="1"/>
  <c r="M5" i="28"/>
  <c r="M4" i="28" s="1"/>
  <c r="F5" i="28"/>
  <c r="F56" i="26"/>
  <c r="F55" i="26"/>
  <c r="F59" i="26"/>
  <c r="F60" i="26"/>
  <c r="F53" i="26"/>
  <c r="F61" i="26"/>
  <c r="F58" i="26"/>
  <c r="F54" i="26"/>
  <c r="F57" i="26"/>
  <c r="F44" i="26"/>
  <c r="F47" i="26"/>
  <c r="F43" i="26"/>
  <c r="F42" i="26"/>
  <c r="F46" i="26"/>
  <c r="F45" i="26"/>
  <c r="F49" i="26"/>
  <c r="F41" i="26"/>
  <c r="F48" i="26"/>
  <c r="F37" i="26"/>
  <c r="F31" i="26"/>
  <c r="F30" i="26"/>
  <c r="F34" i="26"/>
  <c r="F33" i="26"/>
  <c r="F35" i="26"/>
  <c r="F32" i="26"/>
  <c r="F36" i="26"/>
  <c r="F29" i="26"/>
  <c r="F25" i="26"/>
  <c r="F21" i="26"/>
  <c r="F24" i="26"/>
  <c r="F18" i="26"/>
  <c r="F19" i="26"/>
  <c r="F17" i="26"/>
  <c r="F20" i="26"/>
  <c r="F23" i="26"/>
  <c r="F22" i="26"/>
  <c r="F11" i="26"/>
  <c r="F10" i="26"/>
  <c r="F12" i="26"/>
  <c r="F8" i="26"/>
  <c r="F7" i="26"/>
  <c r="F6" i="26"/>
  <c r="F9" i="26"/>
  <c r="F13" i="26"/>
  <c r="F5" i="26"/>
  <c r="F57" i="25"/>
  <c r="F61" i="25"/>
  <c r="F59" i="25"/>
  <c r="F58" i="25"/>
  <c r="F53" i="25"/>
  <c r="F60" i="25"/>
  <c r="F54" i="25"/>
  <c r="F55" i="25"/>
  <c r="F56" i="25"/>
  <c r="F49" i="25"/>
  <c r="F45" i="25"/>
  <c r="F46" i="25"/>
  <c r="F48" i="25"/>
  <c r="F47" i="25"/>
  <c r="F41" i="25"/>
  <c r="F43" i="25"/>
  <c r="F44" i="25"/>
  <c r="F42" i="25"/>
  <c r="F29" i="25"/>
  <c r="F31" i="25"/>
  <c r="F30" i="25"/>
  <c r="F32" i="25"/>
  <c r="F37" i="25"/>
  <c r="F34" i="25"/>
  <c r="F36" i="25"/>
  <c r="F35" i="25"/>
  <c r="F33" i="25"/>
  <c r="F19" i="25"/>
  <c r="F17" i="25"/>
  <c r="F23" i="25"/>
  <c r="F21" i="25"/>
  <c r="F22" i="25"/>
  <c r="F24" i="25"/>
  <c r="F25" i="25"/>
  <c r="F18" i="25"/>
  <c r="F20" i="25"/>
  <c r="F7" i="25"/>
  <c r="F9" i="25"/>
  <c r="F10" i="25"/>
  <c r="F5" i="25"/>
  <c r="F12" i="25"/>
  <c r="F6" i="25"/>
  <c r="F11" i="25"/>
  <c r="F8" i="25"/>
  <c r="F13" i="25"/>
  <c r="M17" i="24"/>
  <c r="F17" i="24"/>
  <c r="M16" i="24"/>
  <c r="F16" i="24"/>
  <c r="M15" i="24"/>
  <c r="F15" i="24"/>
  <c r="M14" i="24"/>
  <c r="F14" i="24"/>
  <c r="M12" i="24"/>
  <c r="F12" i="24"/>
  <c r="M11" i="24"/>
  <c r="F11" i="24"/>
  <c r="M10" i="24"/>
  <c r="F10" i="24"/>
  <c r="M9" i="24"/>
  <c r="F9" i="24"/>
  <c r="M7" i="24"/>
  <c r="F7" i="24"/>
  <c r="M6" i="24"/>
  <c r="F6" i="24"/>
  <c r="M5" i="24"/>
  <c r="F5" i="24"/>
  <c r="M4" i="24"/>
  <c r="F4" i="24"/>
  <c r="F58" i="22"/>
  <c r="F52" i="22"/>
  <c r="F57" i="22"/>
  <c r="F51" i="22"/>
  <c r="F53" i="22"/>
  <c r="F54" i="22"/>
  <c r="F56" i="22"/>
  <c r="F55" i="22"/>
  <c r="F43" i="22"/>
  <c r="F44" i="22"/>
  <c r="F47" i="22"/>
  <c r="F46" i="22"/>
  <c r="F42" i="22"/>
  <c r="F45" i="22"/>
  <c r="F40" i="22"/>
  <c r="F41" i="22"/>
  <c r="F36" i="22"/>
  <c r="F33" i="22"/>
  <c r="F34" i="22"/>
  <c r="F32" i="22"/>
  <c r="F29" i="22"/>
  <c r="F35" i="22"/>
  <c r="F30" i="22"/>
  <c r="F31" i="22"/>
  <c r="F25" i="22"/>
  <c r="F21" i="22"/>
  <c r="F24" i="22"/>
  <c r="F23" i="22"/>
  <c r="F22" i="22"/>
  <c r="F20" i="22"/>
  <c r="F17" i="22"/>
  <c r="F19" i="22"/>
  <c r="F18" i="22"/>
  <c r="F10" i="22"/>
  <c r="F9" i="22"/>
  <c r="F11" i="22"/>
  <c r="F5" i="22"/>
  <c r="F12" i="22"/>
  <c r="F7" i="22"/>
  <c r="F13" i="22"/>
  <c r="F8" i="22"/>
  <c r="F6" i="22"/>
  <c r="P47" i="20" l="1"/>
  <c r="P49" i="20"/>
  <c r="F48" i="20"/>
  <c r="P46" i="20"/>
  <c r="F41" i="20"/>
  <c r="P42" i="20"/>
  <c r="F44" i="20"/>
  <c r="P44" i="20"/>
  <c r="F47" i="20"/>
  <c r="P48" i="20"/>
  <c r="F42" i="20"/>
  <c r="P41" i="20"/>
  <c r="F46" i="20"/>
  <c r="P45" i="20"/>
  <c r="F49" i="20"/>
  <c r="P50" i="20"/>
  <c r="F45" i="20"/>
  <c r="P43" i="20"/>
  <c r="F43" i="20"/>
  <c r="P34" i="20"/>
  <c r="F33" i="20"/>
  <c r="P32" i="20"/>
  <c r="F30" i="20"/>
  <c r="P36" i="20"/>
  <c r="F32" i="20"/>
  <c r="P31" i="20"/>
  <c r="F29" i="20"/>
  <c r="P30" i="20"/>
  <c r="F34" i="20"/>
  <c r="P35" i="20"/>
  <c r="F36" i="20"/>
  <c r="P29" i="20"/>
  <c r="F37" i="20"/>
  <c r="P37" i="20"/>
  <c r="F31" i="20"/>
  <c r="P33" i="20"/>
  <c r="F35" i="20"/>
  <c r="P22" i="20"/>
  <c r="F24" i="20"/>
  <c r="P25" i="20"/>
  <c r="F21" i="20"/>
  <c r="P23" i="20"/>
  <c r="F17" i="20"/>
  <c r="P19" i="20"/>
  <c r="F19" i="20"/>
  <c r="P18" i="20"/>
  <c r="F20" i="20"/>
  <c r="P17" i="20"/>
  <c r="F22" i="20"/>
  <c r="P21" i="20"/>
  <c r="F23" i="20"/>
  <c r="P24" i="20"/>
  <c r="F18" i="20"/>
  <c r="P20" i="20"/>
  <c r="F25" i="20"/>
  <c r="P10" i="20"/>
  <c r="F9" i="20"/>
  <c r="P6" i="20"/>
  <c r="F7" i="20"/>
  <c r="P8" i="20"/>
  <c r="F6" i="20"/>
  <c r="P12" i="20"/>
  <c r="F5" i="20"/>
  <c r="P11" i="20"/>
  <c r="F10" i="20"/>
  <c r="P7" i="20"/>
  <c r="F11" i="20"/>
  <c r="P5" i="20"/>
  <c r="F13" i="20"/>
  <c r="P9" i="20"/>
  <c r="F12" i="20"/>
  <c r="P13" i="20"/>
  <c r="F8" i="20"/>
  <c r="F28" i="18"/>
  <c r="P33" i="18"/>
  <c r="F33" i="18"/>
  <c r="P28" i="18"/>
  <c r="F30" i="18"/>
  <c r="P31" i="18"/>
  <c r="F27" i="18"/>
  <c r="P29" i="18"/>
  <c r="F31" i="18"/>
  <c r="P30" i="18"/>
  <c r="F34" i="18"/>
  <c r="P27" i="18"/>
  <c r="F32" i="18"/>
  <c r="P32" i="18"/>
  <c r="F29" i="18"/>
  <c r="P20" i="18"/>
  <c r="F16" i="18"/>
  <c r="P22" i="18"/>
  <c r="F20" i="18"/>
  <c r="P17" i="18"/>
  <c r="F17" i="18"/>
  <c r="P23" i="18"/>
  <c r="F18" i="18"/>
  <c r="P16" i="18"/>
  <c r="F19" i="18"/>
  <c r="P19" i="18"/>
  <c r="F21" i="18"/>
  <c r="P21" i="18"/>
  <c r="F23" i="18"/>
  <c r="P18" i="18"/>
  <c r="F22" i="18"/>
  <c r="P9" i="18"/>
  <c r="F11" i="18"/>
  <c r="P8" i="18"/>
  <c r="F7" i="18"/>
  <c r="P10" i="18"/>
  <c r="F12" i="18"/>
  <c r="P6" i="18"/>
  <c r="F5" i="18"/>
  <c r="P12" i="18"/>
  <c r="F8" i="18"/>
  <c r="P11" i="18"/>
  <c r="F10" i="18"/>
  <c r="P7" i="18"/>
  <c r="F9" i="18"/>
  <c r="P5" i="18"/>
  <c r="F6" i="18"/>
  <c r="M17" i="16" l="1"/>
  <c r="F17" i="16"/>
  <c r="M16" i="16"/>
  <c r="F16" i="16"/>
  <c r="M15" i="16"/>
  <c r="M14" i="16" s="1"/>
  <c r="F15" i="16"/>
  <c r="F14" i="16"/>
  <c r="F12" i="16"/>
  <c r="F11" i="16"/>
  <c r="F10" i="16"/>
  <c r="F9" i="16" s="1"/>
  <c r="M7" i="16"/>
  <c r="F7" i="16"/>
  <c r="M6" i="16"/>
  <c r="F6" i="16"/>
  <c r="F4" i="16" s="1"/>
  <c r="M5" i="16"/>
  <c r="M4" i="16" s="1"/>
  <c r="F5" i="16"/>
  <c r="M43" i="15"/>
  <c r="F43" i="15"/>
  <c r="M42" i="15"/>
  <c r="F42" i="15"/>
  <c r="M41" i="15"/>
  <c r="F41" i="15"/>
  <c r="M40" i="15"/>
  <c r="F40" i="15"/>
  <c r="M38" i="15"/>
  <c r="F38" i="15"/>
  <c r="M37" i="15"/>
  <c r="F37" i="15"/>
  <c r="M36" i="15"/>
  <c r="F36" i="15"/>
  <c r="M35" i="15"/>
  <c r="F35" i="15"/>
  <c r="M33" i="15"/>
  <c r="F33" i="15"/>
  <c r="M32" i="15"/>
  <c r="F32" i="15"/>
  <c r="M31" i="15"/>
  <c r="F31" i="15"/>
  <c r="M30" i="15"/>
  <c r="F30" i="15"/>
  <c r="M17" i="15"/>
  <c r="F17" i="15"/>
  <c r="M16" i="15"/>
  <c r="F16" i="15"/>
  <c r="M15" i="15"/>
  <c r="F15" i="15"/>
  <c r="M14" i="15"/>
  <c r="F14" i="15"/>
  <c r="M12" i="15"/>
  <c r="F12" i="15"/>
  <c r="M11" i="15"/>
  <c r="F11" i="15"/>
  <c r="M10" i="15"/>
  <c r="F10" i="15"/>
  <c r="M9" i="15"/>
  <c r="F9" i="15"/>
  <c r="M7" i="15"/>
  <c r="F7" i="15"/>
  <c r="M6" i="15"/>
  <c r="F6" i="15"/>
  <c r="M5" i="15"/>
  <c r="F5" i="15"/>
  <c r="M4" i="15"/>
  <c r="F4" i="15"/>
  <c r="F43" i="10"/>
  <c r="F42" i="10"/>
  <c r="F41" i="10"/>
  <c r="F40" i="10" s="1"/>
  <c r="F38" i="10"/>
  <c r="F37" i="10"/>
  <c r="F36" i="10"/>
  <c r="F35" i="10"/>
  <c r="M33" i="10"/>
  <c r="F33" i="10"/>
  <c r="M32" i="10"/>
  <c r="F32" i="10"/>
  <c r="M31" i="10"/>
  <c r="F31" i="10"/>
  <c r="M30" i="10"/>
  <c r="F30" i="10"/>
  <c r="M17" i="10"/>
  <c r="F17" i="10"/>
  <c r="M16" i="10"/>
  <c r="F16" i="10"/>
  <c r="M15" i="10"/>
  <c r="F15" i="10"/>
  <c r="M14" i="10"/>
  <c r="F14" i="10"/>
  <c r="F12" i="10"/>
  <c r="F11" i="10"/>
  <c r="F10" i="10"/>
  <c r="F9" i="10" s="1"/>
  <c r="M7" i="10"/>
  <c r="F7" i="10"/>
  <c r="M6" i="10"/>
  <c r="M4" i="10" s="1"/>
  <c r="F6" i="10"/>
  <c r="F4" i="10" s="1"/>
  <c r="M5" i="10"/>
  <c r="F5" i="10"/>
  <c r="H34" i="6" l="1"/>
  <c r="H32" i="6"/>
  <c r="H28" i="6"/>
  <c r="H27" i="6"/>
  <c r="H30" i="6"/>
  <c r="H29" i="6"/>
  <c r="H33" i="6"/>
  <c r="H35" i="6"/>
  <c r="H31" i="6"/>
  <c r="H19" i="6"/>
  <c r="H17" i="6"/>
  <c r="H20" i="6"/>
  <c r="H21" i="6"/>
  <c r="H16" i="6"/>
  <c r="H18" i="6"/>
  <c r="H23" i="6"/>
  <c r="H22" i="6"/>
  <c r="H7" i="6"/>
  <c r="H10" i="6"/>
  <c r="H12" i="6"/>
  <c r="H9" i="6"/>
  <c r="H8" i="6"/>
  <c r="H11" i="6"/>
  <c r="H6" i="6"/>
  <c r="H5" i="6"/>
  <c r="H10" i="5"/>
  <c r="H5" i="5"/>
  <c r="H13" i="5"/>
  <c r="H8" i="5"/>
  <c r="H7" i="5"/>
  <c r="H15" i="5"/>
  <c r="H6" i="5"/>
  <c r="H12" i="5"/>
  <c r="H14" i="5"/>
  <c r="H11" i="5"/>
  <c r="H9" i="5"/>
  <c r="F43" i="4"/>
  <c r="F42" i="4"/>
  <c r="F41" i="4"/>
  <c r="F40" i="4" s="1"/>
  <c r="F38" i="4"/>
  <c r="F37" i="4"/>
  <c r="F36" i="4"/>
  <c r="F35" i="4"/>
  <c r="M33" i="4"/>
  <c r="F33" i="4"/>
  <c r="M32" i="4"/>
  <c r="F32" i="4"/>
  <c r="M31" i="4"/>
  <c r="F31" i="4"/>
  <c r="M30" i="4"/>
  <c r="F30" i="4"/>
  <c r="M17" i="4"/>
  <c r="F17" i="4"/>
  <c r="M16" i="4"/>
  <c r="F16" i="4"/>
  <c r="M15" i="4"/>
  <c r="F15" i="4"/>
  <c r="M14" i="4"/>
  <c r="F14" i="4"/>
  <c r="M12" i="4"/>
  <c r="F12" i="4"/>
  <c r="M11" i="4"/>
  <c r="F11" i="4"/>
  <c r="M10" i="4"/>
  <c r="F10" i="4"/>
  <c r="M9" i="4"/>
  <c r="F9" i="4"/>
  <c r="M7" i="4"/>
  <c r="F7" i="4"/>
  <c r="M6" i="4"/>
  <c r="F6" i="4"/>
  <c r="M5" i="4"/>
  <c r="F5" i="4"/>
  <c r="M4" i="4"/>
  <c r="F4" i="4"/>
</calcChain>
</file>

<file path=xl/sharedStrings.xml><?xml version="1.0" encoding="utf-8"?>
<sst xmlns="http://schemas.openxmlformats.org/spreadsheetml/2006/main" count="6046" uniqueCount="1501">
  <si>
    <t>Sport Rifle - Individuals</t>
  </si>
  <si>
    <t>á</t>
  </si>
  <si>
    <t>AF</t>
  </si>
  <si>
    <t>Division One</t>
  </si>
  <si>
    <t>Avg of declared Avgs: 97.0</t>
  </si>
  <si>
    <t>Division Two</t>
  </si>
  <si>
    <t>Avg of declared Avgs: 93.5</t>
  </si>
  <si>
    <t>Name</t>
  </si>
  <si>
    <t>Club</t>
  </si>
  <si>
    <t>Scr</t>
  </si>
  <si>
    <t>Pts</t>
  </si>
  <si>
    <t>Agg</t>
  </si>
  <si>
    <t>Tot</t>
  </si>
  <si>
    <t>S. Chambers</t>
  </si>
  <si>
    <t>Workington</t>
  </si>
  <si>
    <t>J. Bambery</t>
  </si>
  <si>
    <t>Warrington</t>
  </si>
  <si>
    <t>R. Cornish</t>
  </si>
  <si>
    <t>Penzance &amp; St. Ives</t>
  </si>
  <si>
    <t>A. Battrick</t>
  </si>
  <si>
    <t>Altrincham</t>
  </si>
  <si>
    <t>L. Dugan</t>
  </si>
  <si>
    <t>Comber</t>
  </si>
  <si>
    <t>D. Cook</t>
  </si>
  <si>
    <t>Deddington</t>
  </si>
  <si>
    <t>A. McGrugan</t>
  </si>
  <si>
    <t>East Antrim</t>
  </si>
  <si>
    <t>G. Glover</t>
  </si>
  <si>
    <t>Wantage</t>
  </si>
  <si>
    <t>K. Price</t>
  </si>
  <si>
    <t>ncr</t>
  </si>
  <si>
    <t>S. Morris</t>
  </si>
  <si>
    <t>Portishead</t>
  </si>
  <si>
    <t>S. G. Stafford</t>
  </si>
  <si>
    <t>Sunderland</t>
  </si>
  <si>
    <t>D. Nowell</t>
  </si>
  <si>
    <t>N. Veitch</t>
  </si>
  <si>
    <t>w/d</t>
  </si>
  <si>
    <t>P. Slator</t>
  </si>
  <si>
    <t>P. Ward</t>
  </si>
  <si>
    <t>Vickers</t>
  </si>
  <si>
    <t>M. Stafford</t>
  </si>
  <si>
    <t>M. Watkin</t>
  </si>
  <si>
    <t>Market Drayton</t>
  </si>
  <si>
    <t>T. Yates</t>
  </si>
  <si>
    <t>Division Three</t>
  </si>
  <si>
    <t>Avg of declared Avgs: 91.7</t>
  </si>
  <si>
    <t>Division Four</t>
  </si>
  <si>
    <t>Avg of declared Avgs: 90.6</t>
  </si>
  <si>
    <t>A. Bambery</t>
  </si>
  <si>
    <t>A. Bathers</t>
  </si>
  <si>
    <t>Wellington</t>
  </si>
  <si>
    <t>R. Ellsmore</t>
  </si>
  <si>
    <t>D. Bromley</t>
  </si>
  <si>
    <t>P. Hartas</t>
  </si>
  <si>
    <t>S. Cybaniak</t>
  </si>
  <si>
    <t>D. Nelson</t>
  </si>
  <si>
    <t>Preston Grasshoppers</t>
  </si>
  <si>
    <t>P. Hancock</t>
  </si>
  <si>
    <t>C. Ockwell</t>
  </si>
  <si>
    <t>K. Hayes</t>
  </si>
  <si>
    <t>J. Shine</t>
  </si>
  <si>
    <t>Derby</t>
  </si>
  <si>
    <t>J. du Heaume</t>
  </si>
  <si>
    <t>O. J. Spence</t>
  </si>
  <si>
    <t>Leek</t>
  </si>
  <si>
    <t>D. McErlain</t>
  </si>
  <si>
    <t>C. Taylor</t>
  </si>
  <si>
    <t>Colne</t>
  </si>
  <si>
    <t>W. M. Pow</t>
  </si>
  <si>
    <t>B. Wells</t>
  </si>
  <si>
    <t>M. Sisson</t>
  </si>
  <si>
    <t>Cumberland</t>
  </si>
  <si>
    <t>Division Five</t>
  </si>
  <si>
    <t>Avg of declared Avgs: 89.2</t>
  </si>
  <si>
    <t>Division Six</t>
  </si>
  <si>
    <t>Avg of declared Avgs: 88.4</t>
  </si>
  <si>
    <t>P. Aunger</t>
  </si>
  <si>
    <t>S. Alexander</t>
  </si>
  <si>
    <t>Penarth</t>
  </si>
  <si>
    <t>S. Dodds</t>
  </si>
  <si>
    <t>Scotton &amp; Farnham</t>
  </si>
  <si>
    <t>S. Clements</t>
  </si>
  <si>
    <t>R. Gascoyne</t>
  </si>
  <si>
    <t>Felton</t>
  </si>
  <si>
    <t>M. Coulson</t>
  </si>
  <si>
    <t>D. Henderson</t>
  </si>
  <si>
    <t>J. D. Hoggan</t>
  </si>
  <si>
    <t>R. Holden</t>
  </si>
  <si>
    <t>D. Kirk</t>
  </si>
  <si>
    <t>J. Jack</t>
  </si>
  <si>
    <t>Redcraig</t>
  </si>
  <si>
    <t>R. MacLean</t>
  </si>
  <si>
    <t>J. H. R. Marshall</t>
  </si>
  <si>
    <t>P. McBride</t>
  </si>
  <si>
    <t>M. Peacock</t>
  </si>
  <si>
    <t>M. Power</t>
  </si>
  <si>
    <t>York RI</t>
  </si>
  <si>
    <t>D. Spenser</t>
  </si>
  <si>
    <t>G. Standley</t>
  </si>
  <si>
    <t>Division Seven</t>
  </si>
  <si>
    <t>Avg of declared Avgs: 87.1</t>
  </si>
  <si>
    <t>Division Eight</t>
  </si>
  <si>
    <t>Avg of declared Avgs: 86.1</t>
  </si>
  <si>
    <t>S. M. Anderson</t>
  </si>
  <si>
    <t>J. Boulton</t>
  </si>
  <si>
    <t>J. Bartlam</t>
  </si>
  <si>
    <t>N. Carter</t>
  </si>
  <si>
    <t>J. Bray</t>
  </si>
  <si>
    <t>J. Elliott</t>
  </si>
  <si>
    <t>T. Dent</t>
  </si>
  <si>
    <t>A. Ogle</t>
  </si>
  <si>
    <t>T. Earnshaw</t>
  </si>
  <si>
    <t>Furness Marksmen</t>
  </si>
  <si>
    <t>R. Ogle</t>
  </si>
  <si>
    <t>M. Gray</t>
  </si>
  <si>
    <t>J. Shaw</t>
  </si>
  <si>
    <t>R. Ker</t>
  </si>
  <si>
    <t>J. Smith</t>
  </si>
  <si>
    <t>S. O'Brien</t>
  </si>
  <si>
    <t>D. G. Stafford</t>
  </si>
  <si>
    <t>E. Swain</t>
  </si>
  <si>
    <t>S. Vincett</t>
  </si>
  <si>
    <t>Division Nine</t>
  </si>
  <si>
    <t>Avg of declared Avgs: 85.0</t>
  </si>
  <si>
    <t>Division Ten</t>
  </si>
  <si>
    <t>Avg of declared Avgs: 84.2</t>
  </si>
  <si>
    <t>K. Aitkin</t>
  </si>
  <si>
    <t>D. Awkright</t>
  </si>
  <si>
    <t>Morecambe</t>
  </si>
  <si>
    <t>T. Errington</t>
  </si>
  <si>
    <t>C. Brown</t>
  </si>
  <si>
    <t>Blackpool</t>
  </si>
  <si>
    <t>D. Smith P7.3.3</t>
  </si>
  <si>
    <t>St Giles Yarners</t>
  </si>
  <si>
    <t>T. Creed</t>
  </si>
  <si>
    <t>S. Taylforth</t>
  </si>
  <si>
    <t>S. Curnow</t>
  </si>
  <si>
    <t>F. Thompson</t>
  </si>
  <si>
    <t>Kendal</t>
  </si>
  <si>
    <t>I. Henderson</t>
  </si>
  <si>
    <t>A. Trueick</t>
  </si>
  <si>
    <t>A. Holmes</t>
  </si>
  <si>
    <t>J. Voisey</t>
  </si>
  <si>
    <t>D. Ling</t>
  </si>
  <si>
    <t>C. Waters</t>
  </si>
  <si>
    <t>K. Taylor</t>
  </si>
  <si>
    <t>A. Williams</t>
  </si>
  <si>
    <t>J. Wilson</t>
  </si>
  <si>
    <t xml:space="preserve">  Scorer: A Fellerman</t>
  </si>
  <si>
    <t>Seniors</t>
  </si>
  <si>
    <t>AF/KW</t>
  </si>
  <si>
    <t>Avg of declared Avgs: 91.3</t>
  </si>
  <si>
    <t>W. Clements</t>
  </si>
  <si>
    <t>P. E. Harrison</t>
  </si>
  <si>
    <t>M. Jupp</t>
  </si>
  <si>
    <t>Avg of declared Avgs: 81.0</t>
  </si>
  <si>
    <t>R. N. Bancroft</t>
  </si>
  <si>
    <t>C. Bullock</t>
  </si>
  <si>
    <t>G. Crosby</t>
  </si>
  <si>
    <t>E. Flint</t>
  </si>
  <si>
    <t>S. Hayman</t>
  </si>
  <si>
    <t>A. Hodgson</t>
  </si>
  <si>
    <t>D. Love</t>
  </si>
  <si>
    <t>P. Warwick</t>
  </si>
  <si>
    <t>Avg of declared Avgs: 77.9</t>
  </si>
  <si>
    <t>P. Bowles</t>
  </si>
  <si>
    <t>I. Bradley</t>
  </si>
  <si>
    <t>S. Bullock</t>
  </si>
  <si>
    <t>J. Machin</t>
  </si>
  <si>
    <t>P. Monaghan</t>
  </si>
  <si>
    <t>R. Sowerbutts</t>
  </si>
  <si>
    <t>M. Turnbull</t>
  </si>
  <si>
    <t>C. Wolf</t>
  </si>
  <si>
    <t>Avg of declared Avgs: 69.6</t>
  </si>
  <si>
    <t>S. Barcas</t>
  </si>
  <si>
    <t>B. Gillatt</t>
  </si>
  <si>
    <t>J. Gillon</t>
  </si>
  <si>
    <t>P. E. Johnston</t>
  </si>
  <si>
    <t>B. Murphy</t>
  </si>
  <si>
    <t>J. Phillips</t>
  </si>
  <si>
    <t>R. Riley</t>
  </si>
  <si>
    <t>G. F. Wilkinson</t>
  </si>
  <si>
    <t xml:space="preserve">  Scorer:  See main sheet</t>
  </si>
  <si>
    <t>Sport Rifle - Teams</t>
  </si>
  <si>
    <t>1 Leek</t>
  </si>
  <si>
    <t>v</t>
  </si>
  <si>
    <t>3 Penzance &amp; St. Ives</t>
  </si>
  <si>
    <t>2 Market Drayton A</t>
  </si>
  <si>
    <t>6 Warrington</t>
  </si>
  <si>
    <t>D. Riley Res</t>
  </si>
  <si>
    <t>4 Sunderland A</t>
  </si>
  <si>
    <t>5 Sunderland B</t>
  </si>
  <si>
    <t>Shot</t>
  </si>
  <si>
    <t>Won</t>
  </si>
  <si>
    <t>Drw</t>
  </si>
  <si>
    <t>Lst</t>
  </si>
  <si>
    <t>Pnt</t>
  </si>
  <si>
    <t>Avg of declared Avgs: 550.5</t>
  </si>
  <si>
    <t>1 Derby</t>
  </si>
  <si>
    <t>3 Sunderland C</t>
  </si>
  <si>
    <t>2 Market Drayton B</t>
  </si>
  <si>
    <t>6 Bogey515</t>
  </si>
  <si>
    <t>4 Vickers</t>
  </si>
  <si>
    <t>5 Bogey510</t>
  </si>
  <si>
    <t>Avg of declared Avgs: 515.8</t>
  </si>
  <si>
    <t>Rapid Fire Air Pistol - Individuals</t>
  </si>
  <si>
    <t>AH1</t>
  </si>
  <si>
    <t>Avg of declared Avgs: 160.9</t>
  </si>
  <si>
    <t>S. Beech</t>
  </si>
  <si>
    <t>Goodyear</t>
  </si>
  <si>
    <t>C. Bowes</t>
  </si>
  <si>
    <t>Dumbarton</t>
  </si>
  <si>
    <t>A. Davis</t>
  </si>
  <si>
    <t>J. Davis</t>
  </si>
  <si>
    <t>H. Graham</t>
  </si>
  <si>
    <t>T. Hall</t>
  </si>
  <si>
    <t>Blackburn</t>
  </si>
  <si>
    <t>A. Hartley</t>
  </si>
  <si>
    <t>J. Hill</t>
  </si>
  <si>
    <t>A. Noble</t>
  </si>
  <si>
    <t>J. Slater-Morris</t>
  </si>
  <si>
    <t>The RCO or Witness should make an appropriate note on any target that has fewer than 5 shots on it.</t>
  </si>
  <si>
    <t xml:space="preserve">  Scorer: A Hamilton</t>
  </si>
  <si>
    <t>10m Air Pistol - Individuals (Supported rest)</t>
  </si>
  <si>
    <t>AH2</t>
  </si>
  <si>
    <t>Avg of declared Avgs: 179.4</t>
  </si>
  <si>
    <t>B. Beaven</t>
  </si>
  <si>
    <t>Down Hatherly</t>
  </si>
  <si>
    <t>D. Boyton</t>
  </si>
  <si>
    <t>Court Riverside</t>
  </si>
  <si>
    <t>G. Cox</t>
  </si>
  <si>
    <t>S. Davis</t>
  </si>
  <si>
    <t>Old Silhillians</t>
  </si>
  <si>
    <t>E. Hatcher</t>
  </si>
  <si>
    <t>Glevum</t>
  </si>
  <si>
    <t>G. Lasseter</t>
  </si>
  <si>
    <t>J. Majewski</t>
  </si>
  <si>
    <t>P. Tietze</t>
  </si>
  <si>
    <t>Avg of declared Avgs: 172.1</t>
  </si>
  <si>
    <t>G. Beak</t>
  </si>
  <si>
    <t>M. Bowen</t>
  </si>
  <si>
    <t>Norwich City</t>
  </si>
  <si>
    <t>K. Johns</t>
  </si>
  <si>
    <t>S. Jones</t>
  </si>
  <si>
    <t>B. C. Pont</t>
  </si>
  <si>
    <t>T. Tunstall</t>
  </si>
  <si>
    <t>S. Weston</t>
  </si>
  <si>
    <t>D. Wilkins</t>
  </si>
  <si>
    <t>Avg of declared Avgs: 147.4</t>
  </si>
  <si>
    <t>M. Bailey</t>
  </si>
  <si>
    <t>P. Dormer</t>
  </si>
  <si>
    <t>C. Hollings</t>
  </si>
  <si>
    <t>G. Law</t>
  </si>
  <si>
    <t>J. List</t>
  </si>
  <si>
    <t>Little Clacton</t>
  </si>
  <si>
    <t>H. Shorrock</t>
  </si>
  <si>
    <t>Telepost</t>
  </si>
  <si>
    <t>G. Sowerby</t>
  </si>
  <si>
    <t>P. Webb</t>
  </si>
  <si>
    <t>W. Wells</t>
  </si>
  <si>
    <t>22 Rifle Short Range - Individuals</t>
  </si>
  <si>
    <t>AH3</t>
  </si>
  <si>
    <t>Avg of declared Avgs: 96.9</t>
  </si>
  <si>
    <t>Avg of declared Avgs: 95.3</t>
  </si>
  <si>
    <t>J. Allen</t>
  </si>
  <si>
    <t>M. Baeron</t>
  </si>
  <si>
    <t>H. Bramwell</t>
  </si>
  <si>
    <t>R. Beer</t>
  </si>
  <si>
    <t>T. Bryan</t>
  </si>
  <si>
    <t>J. Bradfield</t>
  </si>
  <si>
    <t>Balerno &amp; Currie</t>
  </si>
  <si>
    <t>N. Georgeson</t>
  </si>
  <si>
    <t>T. Chittenden</t>
  </si>
  <si>
    <t>J. Moore</t>
  </si>
  <si>
    <t>J. Godsell</t>
  </si>
  <si>
    <t>Dunfermline</t>
  </si>
  <si>
    <t>K. Revell</t>
  </si>
  <si>
    <t>S. Kay</t>
  </si>
  <si>
    <t>D. Strachan</t>
  </si>
  <si>
    <t>A. N. Mackie</t>
  </si>
  <si>
    <t>H. Temperley</t>
  </si>
  <si>
    <t>Bury</t>
  </si>
  <si>
    <t>E. Matthews</t>
  </si>
  <si>
    <t>S. Town</t>
  </si>
  <si>
    <t>Ross on Wye</t>
  </si>
  <si>
    <t>C. Stirling</t>
  </si>
  <si>
    <t>Avg of declared Avgs: 94.2</t>
  </si>
  <si>
    <t>Avg of declared Avgs: 92.6</t>
  </si>
  <si>
    <t>A. Angus</t>
  </si>
  <si>
    <t>A. Beck</t>
  </si>
  <si>
    <t>Keswick</t>
  </si>
  <si>
    <t>C. Camps</t>
  </si>
  <si>
    <t>A. Child</t>
  </si>
  <si>
    <t>M. Caton</t>
  </si>
  <si>
    <t>M. Cookson</t>
  </si>
  <si>
    <t>Crewe</t>
  </si>
  <si>
    <t>A. Greenlees</t>
  </si>
  <si>
    <t>Darlington</t>
  </si>
  <si>
    <t>M. Gardner</t>
  </si>
  <si>
    <t>A. Mylles P5.2.1</t>
  </si>
  <si>
    <t>M. Hunt</t>
  </si>
  <si>
    <t>B. Rose</t>
  </si>
  <si>
    <t>J. Johnson</t>
  </si>
  <si>
    <t>Claymore</t>
  </si>
  <si>
    <t>K. Scott</t>
  </si>
  <si>
    <t>S. McArthur</t>
  </si>
  <si>
    <t>K. Sherris</t>
  </si>
  <si>
    <t>L. Payne</t>
  </si>
  <si>
    <t>P. Shone</t>
  </si>
  <si>
    <t>D. Smith</t>
  </si>
  <si>
    <t>Avg of declared Avgs: 91.1</t>
  </si>
  <si>
    <t>Avg of declared Avgs: 89.9</t>
  </si>
  <si>
    <t>Y. Bave</t>
  </si>
  <si>
    <t>P. Ager</t>
  </si>
  <si>
    <t>P. Burton</t>
  </si>
  <si>
    <t>S. Clarke</t>
  </si>
  <si>
    <t>Barry Plastics</t>
  </si>
  <si>
    <t>R. Caunt</t>
  </si>
  <si>
    <t>J. DU. Heaume</t>
  </si>
  <si>
    <t>P. Chen</t>
  </si>
  <si>
    <t>Cardiff</t>
  </si>
  <si>
    <t>J. Maher</t>
  </si>
  <si>
    <t>P. Cook</t>
  </si>
  <si>
    <t>W. Potter</t>
  </si>
  <si>
    <t>D. Hollingsworth</t>
  </si>
  <si>
    <t>A. Ryles</t>
  </si>
  <si>
    <t>R. Holmes</t>
  </si>
  <si>
    <t>W. Taylor</t>
  </si>
  <si>
    <t>M. Lord</t>
  </si>
  <si>
    <t>J. Wilding</t>
  </si>
  <si>
    <t>Avg of declared Avgs: 88.3</t>
  </si>
  <si>
    <t>Avg of declared Avgs: 86.7</t>
  </si>
  <si>
    <t>A. Boothroyd</t>
  </si>
  <si>
    <t>R. Bryan</t>
  </si>
  <si>
    <t>A. Bramwell</t>
  </si>
  <si>
    <t>B. Faulkner</t>
  </si>
  <si>
    <t>R. Budd</t>
  </si>
  <si>
    <t>D. Grocott</t>
  </si>
  <si>
    <t>A. Edgar</t>
  </si>
  <si>
    <t>B. Hubbard</t>
  </si>
  <si>
    <t>J. Hankin</t>
  </si>
  <si>
    <t>P. Leviston</t>
  </si>
  <si>
    <t>R. Hunt</t>
  </si>
  <si>
    <t>K. McCrindle</t>
  </si>
  <si>
    <t>J. Morris</t>
  </si>
  <si>
    <t>Penrhiwpal</t>
  </si>
  <si>
    <t>J. McKernan</t>
  </si>
  <si>
    <t>G. Sinclair</t>
  </si>
  <si>
    <t>S. Nicklin</t>
  </si>
  <si>
    <t>G. A. Smith</t>
  </si>
  <si>
    <t>D. White</t>
  </si>
  <si>
    <t>Avg of declared Avgs: 78.5</t>
  </si>
  <si>
    <t>N. Bowering</t>
  </si>
  <si>
    <t>A. Campbell</t>
  </si>
  <si>
    <t>P. Dentith</t>
  </si>
  <si>
    <t>N. Eastwood</t>
  </si>
  <si>
    <t>B. Fletcher</t>
  </si>
  <si>
    <t>K. Gainford</t>
  </si>
  <si>
    <t>O. Hubbard</t>
  </si>
  <si>
    <t>I. Lawson</t>
  </si>
  <si>
    <t>Juniors</t>
  </si>
  <si>
    <t>Avg of declared Avgs: 89.1</t>
  </si>
  <si>
    <t>Avg of declared Avgs: 91.0</t>
  </si>
  <si>
    <t>22 Rifle Short Range - Teams</t>
  </si>
  <si>
    <t>1 Balerno &amp; Currie</t>
  </si>
  <si>
    <t>3 Bury A</t>
  </si>
  <si>
    <t>R. Bain</t>
  </si>
  <si>
    <t>S. McArthur P5.2.1</t>
  </si>
  <si>
    <t>K. Scott (sub)</t>
  </si>
  <si>
    <t>2 Blackpool</t>
  </si>
  <si>
    <t>6 Bogey573</t>
  </si>
  <si>
    <t>4 Dunfermline</t>
  </si>
  <si>
    <t>5 Penarth A</t>
  </si>
  <si>
    <t>Avg of declared Avgs: 571.8</t>
  </si>
  <si>
    <t>1 Barry Plastics</t>
  </si>
  <si>
    <t>3 Kendal</t>
  </si>
  <si>
    <t>2 Bury B</t>
  </si>
  <si>
    <t>6 Bogey550</t>
  </si>
  <si>
    <t>M. Hunt P5.2.1</t>
  </si>
  <si>
    <t>4 Penarth B</t>
  </si>
  <si>
    <t>5 Bogey543</t>
  </si>
  <si>
    <t>Avg of declared Avgs: 549.3</t>
  </si>
  <si>
    <t>10M Air Pistol - Individuals</t>
  </si>
  <si>
    <t>DG</t>
  </si>
  <si>
    <t>Avg of declared Avgs: 186.8</t>
  </si>
  <si>
    <t>Avg of declared Avgs: 182.4</t>
  </si>
  <si>
    <t>J. Baker</t>
  </si>
  <si>
    <t>G. Chambers</t>
  </si>
  <si>
    <t>C. Dickson</t>
  </si>
  <si>
    <t>Alloa</t>
  </si>
  <si>
    <t>A. Colman</t>
  </si>
  <si>
    <t>S. Finnie</t>
  </si>
  <si>
    <t>Harpenden</t>
  </si>
  <si>
    <t>H. McDonald</t>
  </si>
  <si>
    <t>P. Hair</t>
  </si>
  <si>
    <t>Dumfries</t>
  </si>
  <si>
    <t>I. Nuckley</t>
  </si>
  <si>
    <t>D. Owen</t>
  </si>
  <si>
    <t>A. Ralston</t>
  </si>
  <si>
    <t>C. Lee</t>
  </si>
  <si>
    <t>R. Tector</t>
  </si>
  <si>
    <t>P. Sambells</t>
  </si>
  <si>
    <t>City Of Truro</t>
  </si>
  <si>
    <t>V. Tripney</t>
  </si>
  <si>
    <t>J. Wegg</t>
  </si>
  <si>
    <t>Avg of declared Avgs: 178.9</t>
  </si>
  <si>
    <t>Avg of declared Avgs: 175.5</t>
  </si>
  <si>
    <t>I. Baxter</t>
  </si>
  <si>
    <t>S. Carter</t>
  </si>
  <si>
    <t>Jubilee</t>
  </si>
  <si>
    <t>C. Deery</t>
  </si>
  <si>
    <t>Downshire</t>
  </si>
  <si>
    <t>B. Crossley</t>
  </si>
  <si>
    <t>A. Lennox</t>
  </si>
  <si>
    <t>D. Gilbody</t>
  </si>
  <si>
    <t>B. Livingstone</t>
  </si>
  <si>
    <t>Callander</t>
  </si>
  <si>
    <t>D. Hall</t>
  </si>
  <si>
    <t>J. Martin</t>
  </si>
  <si>
    <t>A. Kirkham</t>
  </si>
  <si>
    <t>G. Mees</t>
  </si>
  <si>
    <t>G. Minko</t>
  </si>
  <si>
    <t>R. A. Shaw</t>
  </si>
  <si>
    <t>A. Raymont</t>
  </si>
  <si>
    <t>Bideford</t>
  </si>
  <si>
    <t>E. Wethered</t>
  </si>
  <si>
    <t>R &amp; L</t>
  </si>
  <si>
    <t>S. Stockdale</t>
  </si>
  <si>
    <t>R. Wethered</t>
  </si>
  <si>
    <t>Avg of declared Avgs: 172.8</t>
  </si>
  <si>
    <t>Avg of declared Avgs: 170.2</t>
  </si>
  <si>
    <t>N. Booker</t>
  </si>
  <si>
    <t>G. Appleby</t>
  </si>
  <si>
    <t>C. Bracken</t>
  </si>
  <si>
    <t>K. Markham</t>
  </si>
  <si>
    <t>A. Dart</t>
  </si>
  <si>
    <t>P. Medlin</t>
  </si>
  <si>
    <t>D. Gilbert-Harris</t>
  </si>
  <si>
    <t>M. Pomeroy</t>
  </si>
  <si>
    <t>M. Heyes</t>
  </si>
  <si>
    <t>A. Simpson</t>
  </si>
  <si>
    <t>S. Moore</t>
  </si>
  <si>
    <t>O. Street</t>
  </si>
  <si>
    <t>D. Smyth</t>
  </si>
  <si>
    <t>A. Thomson</t>
  </si>
  <si>
    <t>Bedlay</t>
  </si>
  <si>
    <t>J. Underwood</t>
  </si>
  <si>
    <t>C. Wegg</t>
  </si>
  <si>
    <t>Avg of declared Avgs: 168.1</t>
  </si>
  <si>
    <t>Avg of declared Avgs: 166.2</t>
  </si>
  <si>
    <t>J. Brown</t>
  </si>
  <si>
    <t>O. Fallon</t>
  </si>
  <si>
    <t>M. Carter</t>
  </si>
  <si>
    <t>T. Flynn</t>
  </si>
  <si>
    <t>R. Collins</t>
  </si>
  <si>
    <t>P. Field</t>
  </si>
  <si>
    <t>T. Mooney</t>
  </si>
  <si>
    <t>K. Russell</t>
  </si>
  <si>
    <t>J. Thomson</t>
  </si>
  <si>
    <t>S. Tomlin</t>
  </si>
  <si>
    <t>T. Wilson</t>
  </si>
  <si>
    <t>B. Woolley</t>
  </si>
  <si>
    <t>Avg of declared Avgs: 164.8</t>
  </si>
  <si>
    <t>Avg of declared Avgs: 163.2</t>
  </si>
  <si>
    <t>J. Bailey</t>
  </si>
  <si>
    <t>R. Ford</t>
  </si>
  <si>
    <t>R. Cornthwaite</t>
  </si>
  <si>
    <t>R. Hair</t>
  </si>
  <si>
    <t>N. Dixon</t>
  </si>
  <si>
    <t>I. Jones</t>
  </si>
  <si>
    <t>A. Hunton</t>
  </si>
  <si>
    <t>R. Mead</t>
  </si>
  <si>
    <t>M. Pedley</t>
  </si>
  <si>
    <t>R. Miller</t>
  </si>
  <si>
    <t>J. Sadowski</t>
  </si>
  <si>
    <t>A. Thomas</t>
  </si>
  <si>
    <t>T. Purcell</t>
  </si>
  <si>
    <t>S. Trevithick</t>
  </si>
  <si>
    <t>D. Sweeting</t>
  </si>
  <si>
    <t xml:space="preserve">  Scorer: D Grocott</t>
  </si>
  <si>
    <t>Division Eleven</t>
  </si>
  <si>
    <t>Avg of declared Avgs: 160.1</t>
  </si>
  <si>
    <t>Division Twelve</t>
  </si>
  <si>
    <t>Avg of declared Avgs: 158.4</t>
  </si>
  <si>
    <t>M. Arnstein</t>
  </si>
  <si>
    <t>A. Baxter</t>
  </si>
  <si>
    <t>N. Calder</t>
  </si>
  <si>
    <t>St Andrews</t>
  </si>
  <si>
    <t>G. Davies</t>
  </si>
  <si>
    <t>M. Humphrey</t>
  </si>
  <si>
    <t>D. Ellsmore</t>
  </si>
  <si>
    <t>M. Johnson</t>
  </si>
  <si>
    <t>A. Germain</t>
  </si>
  <si>
    <t>D. C. J. Poxon</t>
  </si>
  <si>
    <t>Leicester</t>
  </si>
  <si>
    <t>M. Reynolds</t>
  </si>
  <si>
    <t>City of Stoke</t>
  </si>
  <si>
    <t>A. Reed</t>
  </si>
  <si>
    <t>A. Rogers</t>
  </si>
  <si>
    <t>I. Scott</t>
  </si>
  <si>
    <t>Division Thirteen</t>
  </si>
  <si>
    <t>Avg of declared Avgs: 156.8</t>
  </si>
  <si>
    <t>Division Fourteen</t>
  </si>
  <si>
    <t>Avg of declared Avgs: 153.3</t>
  </si>
  <si>
    <t>D. Boyson</t>
  </si>
  <si>
    <t>B. Dart</t>
  </si>
  <si>
    <t>L. Cooper</t>
  </si>
  <si>
    <t>H. Dart</t>
  </si>
  <si>
    <t>P. Garrett</t>
  </si>
  <si>
    <t>R. Darwen</t>
  </si>
  <si>
    <t>P. Harrison</t>
  </si>
  <si>
    <t>C. Hardy</t>
  </si>
  <si>
    <t>K. Johnson</t>
  </si>
  <si>
    <t>K. Stockham</t>
  </si>
  <si>
    <t>Division Fifteen</t>
  </si>
  <si>
    <t>Avg of declared Avgs: 148.6</t>
  </si>
  <si>
    <t>Division Sixteen</t>
  </si>
  <si>
    <t>Avg of declared Avgs: 143.1</t>
  </si>
  <si>
    <t>D. Fitzpatrick</t>
  </si>
  <si>
    <t>D. Cameron</t>
  </si>
  <si>
    <t>W. F. Hamilton</t>
  </si>
  <si>
    <t>D. Canning</t>
  </si>
  <si>
    <t>F. Foster-Weir</t>
  </si>
  <si>
    <t>T. McGregor</t>
  </si>
  <si>
    <t>D. Marshall</t>
  </si>
  <si>
    <t>A. McSally</t>
  </si>
  <si>
    <t>D. Platt</t>
  </si>
  <si>
    <t>R. Ninnis</t>
  </si>
  <si>
    <t>P. Shaw</t>
  </si>
  <si>
    <t>J. Pye</t>
  </si>
  <si>
    <t>E. Thornton</t>
  </si>
  <si>
    <t>T. Ward</t>
  </si>
  <si>
    <t>A. Tew</t>
  </si>
  <si>
    <t>Division Seventeen</t>
  </si>
  <si>
    <t>Avg of declared Avgs: 130.1</t>
  </si>
  <si>
    <t>Division Eighteen</t>
  </si>
  <si>
    <t>Avg of declared Avgs: 95.7</t>
  </si>
  <si>
    <t>A. Debnam</t>
  </si>
  <si>
    <t>N. Day</t>
  </si>
  <si>
    <t>P. Foster-Weir</t>
  </si>
  <si>
    <t>A. Ginn P0.13(-54)</t>
  </si>
  <si>
    <t>H. Lee</t>
  </si>
  <si>
    <t>D. Heath</t>
  </si>
  <si>
    <t>H. Nomad</t>
  </si>
  <si>
    <t>I. Heath</t>
  </si>
  <si>
    <t>Y. Poulopoulos</t>
  </si>
  <si>
    <t>D. Higginbottom P7.4.2</t>
  </si>
  <si>
    <t>A. Salt</t>
  </si>
  <si>
    <t>M. Linacre P0.13(-64)</t>
  </si>
  <si>
    <t>A. Spearman</t>
  </si>
  <si>
    <t>B. Smith</t>
  </si>
  <si>
    <t>C. Wright</t>
  </si>
  <si>
    <t>Avg of declared Avgs: 154.2</t>
  </si>
  <si>
    <t>Avg of declared Avgs: 177.2</t>
  </si>
  <si>
    <t>Avg of declared Avgs: 165.5</t>
  </si>
  <si>
    <t>Avg of declared Avgs: 159.9</t>
  </si>
  <si>
    <t>Avg of declared Avgs: 146.3</t>
  </si>
  <si>
    <t>10M Air Pistol - Teams</t>
  </si>
  <si>
    <t>3 Blackpool A</t>
  </si>
  <si>
    <t>2 Bideford</t>
  </si>
  <si>
    <t>6 Dumbarton</t>
  </si>
  <si>
    <t>4 Callander</t>
  </si>
  <si>
    <t>5 Crewe A</t>
  </si>
  <si>
    <t>Avg of declared Avgs: 533.3</t>
  </si>
  <si>
    <t>1 Blackburn</t>
  </si>
  <si>
    <t>P. Holdstock (sub) P7.9.8(20)</t>
  </si>
  <si>
    <t>2 Blackpool B</t>
  </si>
  <si>
    <t>6 Penzance &amp; St. Ives</t>
  </si>
  <si>
    <t>4 Crewe B</t>
  </si>
  <si>
    <t>5 Goodyear</t>
  </si>
  <si>
    <t>Avg of declared Avgs: 501.2</t>
  </si>
  <si>
    <t>1 Bury B</t>
  </si>
  <si>
    <t>3 Leek</t>
  </si>
  <si>
    <t>2 Keswick</t>
  </si>
  <si>
    <t>6 Bogey450</t>
  </si>
  <si>
    <t>4 Penarth</t>
  </si>
  <si>
    <t>5 St Giles Yarners</t>
  </si>
  <si>
    <t>Avg of declared Avgs: 468.8</t>
  </si>
  <si>
    <t>6 Yards Air Pistol - Individuals</t>
  </si>
  <si>
    <t>C. Hair</t>
  </si>
  <si>
    <t>P. Lambert</t>
  </si>
  <si>
    <t>A. Lawrence</t>
  </si>
  <si>
    <t>P. Trathan</t>
  </si>
  <si>
    <t xml:space="preserve"> </t>
  </si>
  <si>
    <t>Gallery Rifle Any Sights - Individuals</t>
  </si>
  <si>
    <t>DO</t>
  </si>
  <si>
    <t>Avg of declared Avgs: 195.6</t>
  </si>
  <si>
    <t>Avg of declared Avgs: 192.1</t>
  </si>
  <si>
    <t>S. Andrews</t>
  </si>
  <si>
    <t>M. Loader</t>
  </si>
  <si>
    <t>D. Philips</t>
  </si>
  <si>
    <t>C. Oswald</t>
  </si>
  <si>
    <t>J.S.P.C.</t>
  </si>
  <si>
    <t>W. Pow</t>
  </si>
  <si>
    <t>J. Parkes</t>
  </si>
  <si>
    <t>D. Rees</t>
  </si>
  <si>
    <t>A. Ritson</t>
  </si>
  <si>
    <t>S. Russell</t>
  </si>
  <si>
    <t>J. Thompson</t>
  </si>
  <si>
    <t>I. Waghorn</t>
  </si>
  <si>
    <t>Hensall</t>
  </si>
  <si>
    <t>C. Thompson</t>
  </si>
  <si>
    <t>R. Ward</t>
  </si>
  <si>
    <t>Avg of declared Avgs: 189.7</t>
  </si>
  <si>
    <t>Avg of declared Avgs: 186.6</t>
  </si>
  <si>
    <t>C. Blyth</t>
  </si>
  <si>
    <t>S. Booth</t>
  </si>
  <si>
    <t>J. Bernardes</t>
  </si>
  <si>
    <t>D. Crawford</t>
  </si>
  <si>
    <t>I. Burton P0.9.2</t>
  </si>
  <si>
    <t>P. Dean</t>
  </si>
  <si>
    <t>N. King</t>
  </si>
  <si>
    <t>H. Marshall</t>
  </si>
  <si>
    <t>S. Thomas</t>
  </si>
  <si>
    <t>A. Norley</t>
  </si>
  <si>
    <t>C. Williams</t>
  </si>
  <si>
    <t>M. Scott</t>
  </si>
  <si>
    <t>Avg of declared Avgs: 182.0</t>
  </si>
  <si>
    <t>Avg of declared Avgs: 177.3</t>
  </si>
  <si>
    <t>P. Bryan</t>
  </si>
  <si>
    <t>P. Bracegirdle</t>
  </si>
  <si>
    <t>R. Cliffe</t>
  </si>
  <si>
    <t>Bolton</t>
  </si>
  <si>
    <t>A. Fellerman</t>
  </si>
  <si>
    <t>T. Coggins</t>
  </si>
  <si>
    <t>Carshalton</t>
  </si>
  <si>
    <t>B. Newman</t>
  </si>
  <si>
    <t>I. Foulner</t>
  </si>
  <si>
    <t>K. Reilly</t>
  </si>
  <si>
    <t>T. Jones</t>
  </si>
  <si>
    <t>P. Ross</t>
  </si>
  <si>
    <t>C. Parratt</t>
  </si>
  <si>
    <t>R. Salt</t>
  </si>
  <si>
    <t>C. Wood</t>
  </si>
  <si>
    <t xml:space="preserve">  Shooters should write on their cards what calibre was used.</t>
  </si>
  <si>
    <t xml:space="preserve">  Scorer: D Owen</t>
  </si>
  <si>
    <t>Avg of declared Avgs: 192.9</t>
  </si>
  <si>
    <t>Avg of declared Avgs: 182.9</t>
  </si>
  <si>
    <t/>
  </si>
  <si>
    <t>Gallery Rifle Iron Sights - Individuals</t>
  </si>
  <si>
    <t>Avg of declared Avgs: 193.2</t>
  </si>
  <si>
    <t>Avg of declared Avgs: 187.5</t>
  </si>
  <si>
    <t>N. Gray</t>
  </si>
  <si>
    <t>P. Holland</t>
  </si>
  <si>
    <t>D. Ingham</t>
  </si>
  <si>
    <t>M. Leese</t>
  </si>
  <si>
    <t>B. Leese</t>
  </si>
  <si>
    <t>S. Logan</t>
  </si>
  <si>
    <t>K. O'Keefe</t>
  </si>
  <si>
    <t>B. Roberts</t>
  </si>
  <si>
    <t>J. Sinclair</t>
  </si>
  <si>
    <t>C. Walker</t>
  </si>
  <si>
    <t>Avg of declared Avgs: 184.8</t>
  </si>
  <si>
    <t>N. Andrews</t>
  </si>
  <si>
    <t>J. Chouler</t>
  </si>
  <si>
    <t>A. Dimech</t>
  </si>
  <si>
    <t>J. Patterson</t>
  </si>
  <si>
    <t>B. Lawson</t>
  </si>
  <si>
    <t>A. Powell</t>
  </si>
  <si>
    <t>M. Preston</t>
  </si>
  <si>
    <t>Avg of declared Avgs: 180.7</t>
  </si>
  <si>
    <t>Avg of declared Avgs: 177.0</t>
  </si>
  <si>
    <t>R. Campbell</t>
  </si>
  <si>
    <t>A. Bruce</t>
  </si>
  <si>
    <t>S. Clarkson</t>
  </si>
  <si>
    <t>A. Cliffe</t>
  </si>
  <si>
    <t>K. Davidson</t>
  </si>
  <si>
    <t>A. Currant</t>
  </si>
  <si>
    <t>A. Dodd</t>
  </si>
  <si>
    <t>R. Davies</t>
  </si>
  <si>
    <t>N. Lyford</t>
  </si>
  <si>
    <t>J. McCall</t>
  </si>
  <si>
    <t>G. Newsholme</t>
  </si>
  <si>
    <t>M. Richardson</t>
  </si>
  <si>
    <t>K. Upton</t>
  </si>
  <si>
    <t>N. Saggers</t>
  </si>
  <si>
    <t>Avg of declared Avgs: 171.5</t>
  </si>
  <si>
    <t>Avg of declared Avgs: 162.4</t>
  </si>
  <si>
    <t>I. Balshaw</t>
  </si>
  <si>
    <t>A. Fox</t>
  </si>
  <si>
    <t>C. Gilmore</t>
  </si>
  <si>
    <t>J. Lytollis</t>
  </si>
  <si>
    <t>P. Hurcumb</t>
  </si>
  <si>
    <t>A. Nixon</t>
  </si>
  <si>
    <t>R. Johnson</t>
  </si>
  <si>
    <t>H. Powell</t>
  </si>
  <si>
    <t>J. Lawson</t>
  </si>
  <si>
    <t>G. Rees</t>
  </si>
  <si>
    <t>P. Robertson</t>
  </si>
  <si>
    <t>A. Steele</t>
  </si>
  <si>
    <t>J. Rogers</t>
  </si>
  <si>
    <t>B. Tester</t>
  </si>
  <si>
    <t>M. Saunders</t>
  </si>
  <si>
    <t>E. Thurley</t>
  </si>
  <si>
    <t>Avg of declared Avgs: 188.5</t>
  </si>
  <si>
    <t>Avg of declared Avgs: 179.9</t>
  </si>
  <si>
    <t>100yds Benchrest - Individuals</t>
  </si>
  <si>
    <t>IG</t>
  </si>
  <si>
    <t>Avg of declared Avgs: 196.2</t>
  </si>
  <si>
    <t>J. Blaney</t>
  </si>
  <si>
    <t>C. Dean</t>
  </si>
  <si>
    <t>J. Forrest</t>
  </si>
  <si>
    <t>M. McGlennon</t>
  </si>
  <si>
    <t>K. Murkin</t>
  </si>
  <si>
    <t>S. Slevin</t>
  </si>
  <si>
    <t>Avg of declared Avgs: 191.9</t>
  </si>
  <si>
    <t>R. Birchall</t>
  </si>
  <si>
    <t>A. Cook</t>
  </si>
  <si>
    <t>K. Hancock</t>
  </si>
  <si>
    <t>GEC (Coventry)</t>
  </si>
  <si>
    <t>W. Jenkins</t>
  </si>
  <si>
    <t>J. McAdam</t>
  </si>
  <si>
    <t>W. H. Robson</t>
  </si>
  <si>
    <t>Avg of declared Avgs: 189.5</t>
  </si>
  <si>
    <t>H. Ayre</t>
  </si>
  <si>
    <t>B. Farquhar</t>
  </si>
  <si>
    <t>W. Faulkner</t>
  </si>
  <si>
    <t>J. Gardiner</t>
  </si>
  <si>
    <t>J. Innes</t>
  </si>
  <si>
    <t>J. Russell</t>
  </si>
  <si>
    <t>P. Watson</t>
  </si>
  <si>
    <t>Avg of declared Avgs: 186.9</t>
  </si>
  <si>
    <t>T. Ashford</t>
  </si>
  <si>
    <t>M. Bell</t>
  </si>
  <si>
    <t>A. Cooper</t>
  </si>
  <si>
    <t>M. Griffiths</t>
  </si>
  <si>
    <t>D. Morgan</t>
  </si>
  <si>
    <t>J. Robson</t>
  </si>
  <si>
    <t>N. Bylo</t>
  </si>
  <si>
    <t>A. Green</t>
  </si>
  <si>
    <t>H. Mallinson</t>
  </si>
  <si>
    <t>R. Mallinson</t>
  </si>
  <si>
    <t>G. Nock</t>
  </si>
  <si>
    <t>P. Primmer</t>
  </si>
  <si>
    <t xml:space="preserve">  Decimals are the X-bull counts.</t>
  </si>
  <si>
    <t xml:space="preserve">  Scorer: I Gray</t>
  </si>
  <si>
    <t>Avg of declared Avgs: 192.8</t>
  </si>
  <si>
    <t>100yds Benchrest - Teams</t>
  </si>
  <si>
    <t>1 Bideford</t>
  </si>
  <si>
    <t>3 York RI A</t>
  </si>
  <si>
    <t>2 Sunderland</t>
  </si>
  <si>
    <t>6 York RI D</t>
  </si>
  <si>
    <t>4 York RI B</t>
  </si>
  <si>
    <t>5 York RI C</t>
  </si>
  <si>
    <t>Avg of declared Avgs: 512.3</t>
  </si>
  <si>
    <t>50m/y Benchrest A/S - Individuals</t>
  </si>
  <si>
    <t>Avg of declared Avgs: 198.5</t>
  </si>
  <si>
    <t>D. Caffrey</t>
  </si>
  <si>
    <t>T. Cooper</t>
  </si>
  <si>
    <t>M. Young</t>
  </si>
  <si>
    <t>Ballymena</t>
  </si>
  <si>
    <t>Avg of declared Avgs: 197.4</t>
  </si>
  <si>
    <t>P. Kolazinski</t>
  </si>
  <si>
    <t>Golden Valley</t>
  </si>
  <si>
    <t>D. Wiseman</t>
  </si>
  <si>
    <t>Avg of declared Avgs: 196.1</t>
  </si>
  <si>
    <t>C. Craven</t>
  </si>
  <si>
    <t>A. Craythorne</t>
  </si>
  <si>
    <t>M. Harlow</t>
  </si>
  <si>
    <t>K. Knowles</t>
  </si>
  <si>
    <t>P. Lomas</t>
  </si>
  <si>
    <t>Avg of declared Avgs: 194.9</t>
  </si>
  <si>
    <t>N. Currie</t>
  </si>
  <si>
    <t>A. Duncan</t>
  </si>
  <si>
    <t>M. Eyles</t>
  </si>
  <si>
    <t>A. McCusker</t>
  </si>
  <si>
    <t>Gaib. O'Neill</t>
  </si>
  <si>
    <t>M. Pearson</t>
  </si>
  <si>
    <t>Avg of declared Avgs: 193.5</t>
  </si>
  <si>
    <t>D. Harlow</t>
  </si>
  <si>
    <t>P. McCusker</t>
  </si>
  <si>
    <t>S. Morgans</t>
  </si>
  <si>
    <t>M. Phillips</t>
  </si>
  <si>
    <t>D. Sheridan</t>
  </si>
  <si>
    <t>Kinross &amp; Milnathort</t>
  </si>
  <si>
    <t>Avg of declared Avgs: 192.0</t>
  </si>
  <si>
    <t>B. Farquhar P5.2.3</t>
  </si>
  <si>
    <t>E. Gibson</t>
  </si>
  <si>
    <t>M. King</t>
  </si>
  <si>
    <t>D. Kyle</t>
  </si>
  <si>
    <t>M. Morris</t>
  </si>
  <si>
    <t>Avg of declared Avgs: 190.4</t>
  </si>
  <si>
    <t>I. Gray</t>
  </si>
  <si>
    <t>P. Kilpin</t>
  </si>
  <si>
    <t>S. King</t>
  </si>
  <si>
    <t>J. McKay</t>
  </si>
  <si>
    <t>D. Sciffens</t>
  </si>
  <si>
    <t>D. Williams</t>
  </si>
  <si>
    <t>Avg of declared Avgs: 187.9</t>
  </si>
  <si>
    <t>D. Fenwick</t>
  </si>
  <si>
    <t>S. George</t>
  </si>
  <si>
    <t>W. Greenlaw</t>
  </si>
  <si>
    <t>R. Hoyle</t>
  </si>
  <si>
    <t>Ger. O'Neil</t>
  </si>
  <si>
    <t>N. Prideaux</t>
  </si>
  <si>
    <t>Avg of declared Avgs: 184.7</t>
  </si>
  <si>
    <t>M. Caswell</t>
  </si>
  <si>
    <t>A. Kerr</t>
  </si>
  <si>
    <t>M. McIlvenna</t>
  </si>
  <si>
    <t>H. Murray</t>
  </si>
  <si>
    <t>W. Stringer</t>
  </si>
  <si>
    <t>Avg of declared Avgs: 174.4</t>
  </si>
  <si>
    <t>S. Cushing</t>
  </si>
  <si>
    <t>D. Hadley P5.2.3</t>
  </si>
  <si>
    <t>G. Kelly</t>
  </si>
  <si>
    <t>K. Mason P5.2.3</t>
  </si>
  <si>
    <t>C. McCaffrey</t>
  </si>
  <si>
    <t>T. McCaffrey</t>
  </si>
  <si>
    <t>J. McLaughlin</t>
  </si>
  <si>
    <t>K. Wilkes P5.2.3</t>
  </si>
  <si>
    <t>Avg of declared Avgs: 197.0</t>
  </si>
  <si>
    <t>Avg of declared Avgs: 185.7</t>
  </si>
  <si>
    <t>50m/y Benchrest A/S - Teams</t>
  </si>
  <si>
    <t>3 Golden Valley</t>
  </si>
  <si>
    <t>2 GEC (Coventry)</t>
  </si>
  <si>
    <t>6 Bogey570</t>
  </si>
  <si>
    <t>4 Goodyear</t>
  </si>
  <si>
    <t>5 Sunderland</t>
  </si>
  <si>
    <t>Avg of declared Avgs: 574.0</t>
  </si>
  <si>
    <t>22 Rifle Long Range Prone (50 Yds/Mts) - Individuals</t>
  </si>
  <si>
    <t>JL</t>
  </si>
  <si>
    <t>Avg of declared Avgs: 191.1</t>
  </si>
  <si>
    <t>C. A. Coxon</t>
  </si>
  <si>
    <t>A. Hirst</t>
  </si>
  <si>
    <t>S. Jacklin</t>
  </si>
  <si>
    <t>G. Longstaff</t>
  </si>
  <si>
    <t>L. Webster</t>
  </si>
  <si>
    <t>Avg of declared Avgs: 186.4</t>
  </si>
  <si>
    <t>B. Cook-Duffy</t>
  </si>
  <si>
    <t>P. Dodds</t>
  </si>
  <si>
    <t>N. Harcus</t>
  </si>
  <si>
    <t>J. O'Neill</t>
  </si>
  <si>
    <t>A. Smith</t>
  </si>
  <si>
    <t>M. Watson</t>
  </si>
  <si>
    <t>P. Bailey</t>
  </si>
  <si>
    <t>K. L. Dinkel</t>
  </si>
  <si>
    <t>H. Keys</t>
  </si>
  <si>
    <t>S. Longstaff</t>
  </si>
  <si>
    <t>T. McFarland</t>
  </si>
  <si>
    <t>C. Norton</t>
  </si>
  <si>
    <t>D. N. Price</t>
  </si>
  <si>
    <t>A. Tyler</t>
  </si>
  <si>
    <t>Avg of declared Avgs: 171.3</t>
  </si>
  <si>
    <t>G. Garrett</t>
  </si>
  <si>
    <t>T. Horsfield</t>
  </si>
  <si>
    <t>C. Short P5.2.3</t>
  </si>
  <si>
    <t>P. Yokoyama</t>
  </si>
  <si>
    <t xml:space="preserve">  Scorer: J Lawson</t>
  </si>
  <si>
    <t>Avg of declared Avgs: 182.6</t>
  </si>
  <si>
    <t>22 Rifle Long Range Prone (50 Yds/Mts) - Teams</t>
  </si>
  <si>
    <t>1 Dumfries</t>
  </si>
  <si>
    <t>3 Felton</t>
  </si>
  <si>
    <t>B. Cooke-Duffy</t>
  </si>
  <si>
    <t>G. Thomas</t>
  </si>
  <si>
    <t>2 East Antrim</t>
  </si>
  <si>
    <t>6 Bogey566</t>
  </si>
  <si>
    <t>4 Sunderland</t>
  </si>
  <si>
    <t>5 Bogey563</t>
  </si>
  <si>
    <t>Avg of declared Avgs: 565.2</t>
  </si>
  <si>
    <t>Long Range Any Sights 100 Yards - Individuals</t>
  </si>
  <si>
    <t>Avg of declared Avgs: 188.4</t>
  </si>
  <si>
    <t>Avg of declared Avgs: 152.8</t>
  </si>
  <si>
    <t>A. Chapman</t>
  </si>
  <si>
    <t>J. Jablonski</t>
  </si>
  <si>
    <t>A. Watson</t>
  </si>
  <si>
    <t>Short Range Benchrest A/S (Rimfire) - Individuals</t>
  </si>
  <si>
    <t>Round Four (19-Jun-23)</t>
  </si>
  <si>
    <t>JT</t>
  </si>
  <si>
    <t>Avg of declared Avgs: 191.0</t>
  </si>
  <si>
    <t>F. Currie P7.10.1.1</t>
  </si>
  <si>
    <t>A. Gunn P7.3.3</t>
  </si>
  <si>
    <t>A. Mason</t>
  </si>
  <si>
    <t>K. Mundy</t>
  </si>
  <si>
    <t>K. Perrins</t>
  </si>
  <si>
    <t>Avg of declared Avgs: 190.1</t>
  </si>
  <si>
    <t>T. Ashford P7.10.1.1</t>
  </si>
  <si>
    <t>I. Dean</t>
  </si>
  <si>
    <t>F. Doherty</t>
  </si>
  <si>
    <t>M. Emms</t>
  </si>
  <si>
    <t>S. Moss</t>
  </si>
  <si>
    <t>P. Scott</t>
  </si>
  <si>
    <t>D. Thomson P7.10.1.1</t>
  </si>
  <si>
    <t>Avg of declared Avgs: 188.7</t>
  </si>
  <si>
    <t>A. Booth</t>
  </si>
  <si>
    <t>N. Cowdrey</t>
  </si>
  <si>
    <t>J. Eccles</t>
  </si>
  <si>
    <t>P. Gore</t>
  </si>
  <si>
    <t>G. March</t>
  </si>
  <si>
    <t>J. Palfrey</t>
  </si>
  <si>
    <t>M. Scotland P7.10.1.1</t>
  </si>
  <si>
    <t>Avg of declared Avgs: 187.8</t>
  </si>
  <si>
    <t>C. Chapman</t>
  </si>
  <si>
    <t>P. Entwistle</t>
  </si>
  <si>
    <t>J. Gunn  P7.3.3</t>
  </si>
  <si>
    <t>P. Pay</t>
  </si>
  <si>
    <t>C. Pickering</t>
  </si>
  <si>
    <t>R. Richardson</t>
  </si>
  <si>
    <t>Avg of declared Avgs: 186.3</t>
  </si>
  <si>
    <t>K. Blackmore</t>
  </si>
  <si>
    <t>A. Bounds</t>
  </si>
  <si>
    <t>J. Goddard</t>
  </si>
  <si>
    <t>T. Power</t>
  </si>
  <si>
    <t>C. Salway</t>
  </si>
  <si>
    <t>G. Sund</t>
  </si>
  <si>
    <t>M. Taylor</t>
  </si>
  <si>
    <t xml:space="preserve">  Scorer: J Thomson</t>
  </si>
  <si>
    <t xml:space="preserve">  Challenges must be sent to the scorer and received by: 16-Jul-23</t>
  </si>
  <si>
    <t>Avg of declared Avgs: 183.8</t>
  </si>
  <si>
    <t>J. Baverstock</t>
  </si>
  <si>
    <t>S. Baverstock</t>
  </si>
  <si>
    <t>I. Crozier</t>
  </si>
  <si>
    <t>F. Keir</t>
  </si>
  <si>
    <t>J. Lee</t>
  </si>
  <si>
    <t>J. Perrins</t>
  </si>
  <si>
    <t>G. Turner</t>
  </si>
  <si>
    <t>P. Van-Parys</t>
  </si>
  <si>
    <t>Avg of declared Avgs: 180.6</t>
  </si>
  <si>
    <t>J. Berry</t>
  </si>
  <si>
    <t>S. Gillum P7.4.7.4</t>
  </si>
  <si>
    <t>P. Goldthorpe</t>
  </si>
  <si>
    <t>M. G. Johnson</t>
  </si>
  <si>
    <t>D. Jones</t>
  </si>
  <si>
    <t>G. King</t>
  </si>
  <si>
    <t>G. Lyell</t>
  </si>
  <si>
    <t>B. Rayner</t>
  </si>
  <si>
    <t>Avg of declared Avgs: 177.8</t>
  </si>
  <si>
    <t>C. Amos</t>
  </si>
  <si>
    <t>K. Hayes P7.3.3</t>
  </si>
  <si>
    <t>A. Howard</t>
  </si>
  <si>
    <t>R. Lindon</t>
  </si>
  <si>
    <t>Division Nineteen</t>
  </si>
  <si>
    <t>Avg of declared Avgs: 172.4</t>
  </si>
  <si>
    <t>P. Barrell</t>
  </si>
  <si>
    <t>J. Hartley</t>
  </si>
  <si>
    <t>F. Holden</t>
  </si>
  <si>
    <t>A. Horsfall</t>
  </si>
  <si>
    <t>G. Kirrage</t>
  </si>
  <si>
    <t>R. Lee</t>
  </si>
  <si>
    <t>M. Mallinson</t>
  </si>
  <si>
    <t>Division Twenty</t>
  </si>
  <si>
    <t>Avg of declared Avgs: 161.9</t>
  </si>
  <si>
    <t>G. Bellwood</t>
  </si>
  <si>
    <t>A. Foy</t>
  </si>
  <si>
    <t>E. Purcell</t>
  </si>
  <si>
    <t>JT/JW</t>
  </si>
  <si>
    <t>Avg of declared Avgs: 188.8</t>
  </si>
  <si>
    <t>K. Meek</t>
  </si>
  <si>
    <t>C. Powell</t>
  </si>
  <si>
    <t>Avg of declared Avgs: 198.6</t>
  </si>
  <si>
    <t>A. Dewsnip</t>
  </si>
  <si>
    <t>Wigan</t>
  </si>
  <si>
    <t>G. Meadows</t>
  </si>
  <si>
    <t>G. Stewart</t>
  </si>
  <si>
    <t>R. Lloyd</t>
  </si>
  <si>
    <t>T. Lumley</t>
  </si>
  <si>
    <t>P. Mitchell</t>
  </si>
  <si>
    <t>C. Simpson</t>
  </si>
  <si>
    <t>Avg of declared Avgs: 190.9</t>
  </si>
  <si>
    <t>S. Marsland</t>
  </si>
  <si>
    <t>Avg of declared Avgs: 173.4</t>
  </si>
  <si>
    <t>Short Range Benchrest A/S (Rimfire) - Teams</t>
  </si>
  <si>
    <t>1 Goodyear C</t>
  </si>
  <si>
    <t>3 Penarth B</t>
  </si>
  <si>
    <t>R. Pickering</t>
  </si>
  <si>
    <t>2 Goodyear D</t>
  </si>
  <si>
    <t>6 Bogey533</t>
  </si>
  <si>
    <t>4 Penarth C</t>
  </si>
  <si>
    <t>Short Range Benchrest A/S (Air Rifle) - Individuals</t>
  </si>
  <si>
    <t>JW</t>
  </si>
  <si>
    <t>Avg of declared Avgs: 198.4</t>
  </si>
  <si>
    <t>P. Francis</t>
  </si>
  <si>
    <t>I. Johnston</t>
  </si>
  <si>
    <t>J. Pearson</t>
  </si>
  <si>
    <t>M. Popazov</t>
  </si>
  <si>
    <t>G. Weeks</t>
  </si>
  <si>
    <t>L. Weeks</t>
  </si>
  <si>
    <t>Avg of declared Avgs: 195.8</t>
  </si>
  <si>
    <t>G. Boyer</t>
  </si>
  <si>
    <t>A. Herdson</t>
  </si>
  <si>
    <t>J. Mayson</t>
  </si>
  <si>
    <t>G. Radcliffe</t>
  </si>
  <si>
    <t>A. Rigg</t>
  </si>
  <si>
    <t>W. Williams</t>
  </si>
  <si>
    <t>Avg of declared Avgs: 194.1</t>
  </si>
  <si>
    <t>I. Asplen</t>
  </si>
  <si>
    <t>V. Chapman</t>
  </si>
  <si>
    <t>E. B. Dobson</t>
  </si>
  <si>
    <t>H. Ewens</t>
  </si>
  <si>
    <t>D. Hearn</t>
  </si>
  <si>
    <t>D. Pitchforth</t>
  </si>
  <si>
    <t>R. Chisem</t>
  </si>
  <si>
    <t>D. Forrester</t>
  </si>
  <si>
    <t>A. Graham</t>
  </si>
  <si>
    <t>Ray Snowball</t>
  </si>
  <si>
    <t>Rosie Snowball</t>
  </si>
  <si>
    <t>J. Trinder</t>
  </si>
  <si>
    <t>J. Palfrey P7.8.3</t>
  </si>
  <si>
    <t>D. Pargetor</t>
  </si>
  <si>
    <t>C. Salisbury P5.2.3</t>
  </si>
  <si>
    <t>J. Wilkinson</t>
  </si>
  <si>
    <t>P. Wright</t>
  </si>
  <si>
    <t xml:space="preserve">  Scorer: J Wright</t>
  </si>
  <si>
    <t>S. Duckworth</t>
  </si>
  <si>
    <t>R. Gaunt</t>
  </si>
  <si>
    <t>S. Hamilton</t>
  </si>
  <si>
    <t>A. Jolly</t>
  </si>
  <si>
    <t>F. McManus</t>
  </si>
  <si>
    <t>J. Pargetor</t>
  </si>
  <si>
    <t>D. Tiffney</t>
  </si>
  <si>
    <t>V. Barr</t>
  </si>
  <si>
    <t>B. Elliott</t>
  </si>
  <si>
    <t>R. Halliwell</t>
  </si>
  <si>
    <t>A. Lyons</t>
  </si>
  <si>
    <t>D. Mills</t>
  </si>
  <si>
    <t>S. Tinker</t>
  </si>
  <si>
    <t>Avg of declared Avgs: 180.2</t>
  </si>
  <si>
    <t>R. Austin</t>
  </si>
  <si>
    <t>S. Huddleston</t>
  </si>
  <si>
    <t>M. Tansey</t>
  </si>
  <si>
    <t>Avg of declared Avgs: 176.6</t>
  </si>
  <si>
    <t>J. Andrews</t>
  </si>
  <si>
    <t>M. Athersmith</t>
  </si>
  <si>
    <t>C. Christie</t>
  </si>
  <si>
    <t>R. Gough</t>
  </si>
  <si>
    <t>P. Lawton</t>
  </si>
  <si>
    <t>K. Morley</t>
  </si>
  <si>
    <t>D. Robinson P5.2.3</t>
  </si>
  <si>
    <t>J. Willis</t>
  </si>
  <si>
    <t>Avg of declared Avgs: 158.8</t>
  </si>
  <si>
    <t>I. Berridge</t>
  </si>
  <si>
    <t>T. Cockett</t>
  </si>
  <si>
    <t>D. Faucitt</t>
  </si>
  <si>
    <t>P. Griffiths</t>
  </si>
  <si>
    <t>G. Holmes</t>
  </si>
  <si>
    <t>J. Lawton</t>
  </si>
  <si>
    <t>P. Robinson</t>
  </si>
  <si>
    <t>JW/JT</t>
  </si>
  <si>
    <t>Avg of declared Avgs: 196.4</t>
  </si>
  <si>
    <t>Avg of declared Avgs: 187.7</t>
  </si>
  <si>
    <t>Short Range Benchrest A/S (Air Rifle) - Teams</t>
  </si>
  <si>
    <t>1 Bedlay A</t>
  </si>
  <si>
    <t>3 Bury</t>
  </si>
  <si>
    <t>2 Bedlay B</t>
  </si>
  <si>
    <t>6 Vickers</t>
  </si>
  <si>
    <t>4 GEC (Coventry)</t>
  </si>
  <si>
    <t>5 Penarth</t>
  </si>
  <si>
    <t>Avg of declared Avgs: 570.7</t>
  </si>
  <si>
    <t>Avg of declared Avgs: 199.2</t>
  </si>
  <si>
    <t>A. Thompson</t>
  </si>
  <si>
    <t>Avg of declared Avgs: 198.2</t>
  </si>
  <si>
    <t>C. Harris</t>
  </si>
  <si>
    <t>P. Lawrence</t>
  </si>
  <si>
    <t>S. McLaughlin</t>
  </si>
  <si>
    <t>C. Thorbjornsen</t>
  </si>
  <si>
    <t>R. Williams</t>
  </si>
  <si>
    <t>D. Gordon</t>
  </si>
  <si>
    <t>W. Thomson</t>
  </si>
  <si>
    <t>J. Wood</t>
  </si>
  <si>
    <t>Avg of declared Avgs: 196.9</t>
  </si>
  <si>
    <t>B. Clark</t>
  </si>
  <si>
    <t>G. Harris</t>
  </si>
  <si>
    <t>P. Tyler</t>
  </si>
  <si>
    <t>S. Wallace</t>
  </si>
  <si>
    <t>D. Bailey</t>
  </si>
  <si>
    <t>M. Lewis</t>
  </si>
  <si>
    <t>P. Sewell</t>
  </si>
  <si>
    <t>Avg of declared Avgs: 195.4</t>
  </si>
  <si>
    <t>L. Hamar</t>
  </si>
  <si>
    <t>S. Harris</t>
  </si>
  <si>
    <t>M. Rowan</t>
  </si>
  <si>
    <t>Avg of declared Avgs: 194.7</t>
  </si>
  <si>
    <t>B. Skelton</t>
  </si>
  <si>
    <t>C. Tait P7.4.2/7.3.3</t>
  </si>
  <si>
    <t>Avg of declared Avgs: 193.9</t>
  </si>
  <si>
    <t>B. Chappell</t>
  </si>
  <si>
    <t>R. Dewhurst</t>
  </si>
  <si>
    <t>K. Pay</t>
  </si>
  <si>
    <t>S. Vincent</t>
  </si>
  <si>
    <t>D. Wells</t>
  </si>
  <si>
    <t>D. Allwright</t>
  </si>
  <si>
    <t>P. Baylis</t>
  </si>
  <si>
    <t>I. Bruce</t>
  </si>
  <si>
    <t>D. Casson</t>
  </si>
  <si>
    <t>B. Charles</t>
  </si>
  <si>
    <t>D. King</t>
  </si>
  <si>
    <t>R. Moffett</t>
  </si>
  <si>
    <t>S. Westley</t>
  </si>
  <si>
    <t>G. White</t>
  </si>
  <si>
    <t>A. Wylde</t>
  </si>
  <si>
    <t>1 Blackpool</t>
  </si>
  <si>
    <t>3 East Antrim</t>
  </si>
  <si>
    <t>2 Bury</t>
  </si>
  <si>
    <t>6 Warrington A</t>
  </si>
  <si>
    <t>Avg of declared Avgs: 590.3</t>
  </si>
  <si>
    <t>1 Furness Marksmen</t>
  </si>
  <si>
    <t>3 Goodyear B</t>
  </si>
  <si>
    <t>2 Goodyear A</t>
  </si>
  <si>
    <t>6 Warrington C</t>
  </si>
  <si>
    <t>5 Warrington B</t>
  </si>
  <si>
    <t>G. Turner Sub av 185</t>
  </si>
  <si>
    <t>Avg of declared Avgs: 580.0</t>
  </si>
  <si>
    <t>KW</t>
  </si>
  <si>
    <t>Avg of declared Avgs: 83.3</t>
  </si>
  <si>
    <t>Avg of declared Avgs: 82.0</t>
  </si>
  <si>
    <t>M. Awkright</t>
  </si>
  <si>
    <t>S. Bury</t>
  </si>
  <si>
    <t>S. Gracey</t>
  </si>
  <si>
    <t>T. Hyland</t>
  </si>
  <si>
    <t>T. Thomas</t>
  </si>
  <si>
    <t>Y. Ramzan</t>
  </si>
  <si>
    <t>N. Thompson</t>
  </si>
  <si>
    <t>Avg of declared Avgs: 80.9</t>
  </si>
  <si>
    <t>Avg of declared Avgs: 79.5</t>
  </si>
  <si>
    <t>G. Attride</t>
  </si>
  <si>
    <t>I. Braithwaite</t>
  </si>
  <si>
    <t>M. Broom</t>
  </si>
  <si>
    <t>D. Harris</t>
  </si>
  <si>
    <t>A. Edgell</t>
  </si>
  <si>
    <t>P. Hooper</t>
  </si>
  <si>
    <t>R. Herringshaw</t>
  </si>
  <si>
    <t>B. Jack</t>
  </si>
  <si>
    <t>M. Walpole P7.4.2</t>
  </si>
  <si>
    <t>Avg of declared Avgs: 78.3</t>
  </si>
  <si>
    <t>Avg of declared Avgs: 76.4</t>
  </si>
  <si>
    <t>G. Franks</t>
  </si>
  <si>
    <t>K. Harrison</t>
  </si>
  <si>
    <t>Simon Jacklin</t>
  </si>
  <si>
    <t>T. Morton</t>
  </si>
  <si>
    <t>J. McCallum</t>
  </si>
  <si>
    <t>A. Napoleon</t>
  </si>
  <si>
    <t>S. Wolf</t>
  </si>
  <si>
    <t>M. Wolf</t>
  </si>
  <si>
    <t>Avg of declared Avgs: 73.8</t>
  </si>
  <si>
    <t>Avg of declared Avgs: 66.8</t>
  </si>
  <si>
    <t>S. Catt</t>
  </si>
  <si>
    <t>Sam Jacklin</t>
  </si>
  <si>
    <t>A. McCrory</t>
  </si>
  <si>
    <t>M. Thornton</t>
  </si>
  <si>
    <t>R. Wilson</t>
  </si>
  <si>
    <t xml:space="preserve">  Scorer: K Wightman</t>
  </si>
  <si>
    <t>1 Market Drayton C</t>
  </si>
  <si>
    <t>2 Penarth A</t>
  </si>
  <si>
    <t>6 Bogey460</t>
  </si>
  <si>
    <t>4 Sunderland D</t>
  </si>
  <si>
    <t>5 Bogey447</t>
  </si>
  <si>
    <t>Avg of declared Avgs: 469.2</t>
  </si>
  <si>
    <t>Short Range Standard Pistol - Individuals</t>
  </si>
  <si>
    <t>MB</t>
  </si>
  <si>
    <t>Avg of declared Avgs: 265.3</t>
  </si>
  <si>
    <t>D. Erskine</t>
  </si>
  <si>
    <t>Avg of declared Avgs: 236.2</t>
  </si>
  <si>
    <t xml:space="preserve">  Scorer: M Bailey</t>
  </si>
  <si>
    <t>Avg of declared Avgs: 257.8</t>
  </si>
  <si>
    <t>Muzzle Loading Nitro - Individuals</t>
  </si>
  <si>
    <t>MS</t>
  </si>
  <si>
    <t>Avg of declared Avgs: 82.8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</si>
  <si>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</si>
  <si>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</si>
  <si>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</si>
  <si>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</si>
  <si>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</si>
  <si>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</si>
  <si>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G. Crowther</t>
  </si>
  <si>
    <t>C. Lockwood</t>
  </si>
  <si>
    <t>C. Wilson</t>
  </si>
  <si>
    <t>Muzzle Loading Revolver - Individuals</t>
  </si>
  <si>
    <t>Avg of declared Avgs: 83.4</t>
  </si>
  <si>
    <t>K. Gillespie</t>
  </si>
  <si>
    <t>V. Little</t>
  </si>
  <si>
    <t>M. Savage</t>
  </si>
  <si>
    <t>Avg of declared Avgs: 65.4</t>
  </si>
  <si>
    <t>A. Frankland</t>
  </si>
  <si>
    <t>J. Wright</t>
  </si>
  <si>
    <t>20 Yards Pistol - Individuals</t>
  </si>
  <si>
    <t>OS</t>
  </si>
  <si>
    <t>D. Stocks</t>
  </si>
  <si>
    <t>Sutton Coldfield</t>
  </si>
  <si>
    <t>J. Ward</t>
  </si>
  <si>
    <t>M. Elliot</t>
  </si>
  <si>
    <t>N. Hayes</t>
  </si>
  <si>
    <t>J. Hough</t>
  </si>
  <si>
    <t>P. Stokes</t>
  </si>
  <si>
    <t>Avg of declared Avgs: 150.7</t>
  </si>
  <si>
    <t>P. Bracegirdle P7.6.3.2</t>
  </si>
  <si>
    <t>P. Cox</t>
  </si>
  <si>
    <t>Avg of declared Avgs: 136.2</t>
  </si>
  <si>
    <t>R. Mattholie</t>
  </si>
  <si>
    <t>S. Mohamed</t>
  </si>
  <si>
    <t>S. Neale</t>
  </si>
  <si>
    <t>Avg of declared Avgs: 119.2</t>
  </si>
  <si>
    <t>A. German</t>
  </si>
  <si>
    <t>x</t>
  </si>
  <si>
    <t>R. Paige</t>
  </si>
  <si>
    <t>P. Rocca</t>
  </si>
  <si>
    <t>S. Western</t>
  </si>
  <si>
    <t>L. Whittley</t>
  </si>
  <si>
    <t xml:space="preserve">  Scorer: O J Spence</t>
  </si>
  <si>
    <t>Avg of declared Avgs: 160.8</t>
  </si>
  <si>
    <t>Long Barrelled Pistol - Individuals</t>
  </si>
  <si>
    <t>RG</t>
  </si>
  <si>
    <t>Avg of declared Avgs: 183.3</t>
  </si>
  <si>
    <t>R. Carter</t>
  </si>
  <si>
    <t>S. Rees</t>
  </si>
  <si>
    <t>Avg of declared Avgs: 166.6</t>
  </si>
  <si>
    <t>A. Carson</t>
  </si>
  <si>
    <t>C. Craven P0.6&amp;0.2</t>
  </si>
  <si>
    <t>S. Huthchinson</t>
  </si>
  <si>
    <t>Avg of declared Avgs: 141.6</t>
  </si>
  <si>
    <t>A. Barrow</t>
  </si>
  <si>
    <t xml:space="preserve">  Scorer: R Gascoyne</t>
  </si>
  <si>
    <t>Avg of declared Avgs: 163.1</t>
  </si>
  <si>
    <t>10M Air Rifle - Individuals</t>
  </si>
  <si>
    <t>RH</t>
  </si>
  <si>
    <t>Avg of declared Avgs: 180.9</t>
  </si>
  <si>
    <t>A. Brown</t>
  </si>
  <si>
    <t>F. Calder</t>
  </si>
  <si>
    <t>N. Clark</t>
  </si>
  <si>
    <t>R. Law</t>
  </si>
  <si>
    <t>S. Reynolds</t>
  </si>
  <si>
    <t>R. Townsend</t>
  </si>
  <si>
    <t>Avg of declared Avgs: 162.1</t>
  </si>
  <si>
    <t>N. Avis</t>
  </si>
  <si>
    <t>J. Bennett</t>
  </si>
  <si>
    <t>R. Bharaj</t>
  </si>
  <si>
    <t>O. Edwards</t>
  </si>
  <si>
    <t>M. Hunton</t>
  </si>
  <si>
    <t>K. Pickett</t>
  </si>
  <si>
    <t>R. Robertson</t>
  </si>
  <si>
    <t>Dechmont</t>
  </si>
  <si>
    <t>K. Robinson</t>
  </si>
  <si>
    <t>J. Stevens</t>
  </si>
  <si>
    <t>Avg of declared Avgs: 151.1</t>
  </si>
  <si>
    <t>D. Hebard</t>
  </si>
  <si>
    <t>C. Jones</t>
  </si>
  <si>
    <t>R. Wood</t>
  </si>
  <si>
    <t>Avg of declared Avgs: 131.4</t>
  </si>
  <si>
    <t>A. Bharaj</t>
  </si>
  <si>
    <t>P. Hadzik</t>
  </si>
  <si>
    <t>K. Kuzmanoska</t>
  </si>
  <si>
    <t>D. Little</t>
  </si>
  <si>
    <t>D. O'Driscoll</t>
  </si>
  <si>
    <t>V. Poulopoulos</t>
  </si>
  <si>
    <t xml:space="preserve">  Scorer: R Harrison</t>
  </si>
  <si>
    <t>10m Air Rifle - Individuals (Supported rest)</t>
  </si>
  <si>
    <t>Avg of declared Avgs: 182.8</t>
  </si>
  <si>
    <t>C. Dickenson</t>
  </si>
  <si>
    <t>S. Moruzzi</t>
  </si>
  <si>
    <t>J. Peebles</t>
  </si>
  <si>
    <t>I. Vance</t>
  </si>
  <si>
    <t>Avg of declared Avgs: 156.7</t>
  </si>
  <si>
    <t>N. Beesley</t>
  </si>
  <si>
    <t>I. Darke</t>
  </si>
  <si>
    <t>Avg of declared Avgs: 160.4</t>
  </si>
  <si>
    <t>Avg of declared Avgs: 156.1</t>
  </si>
  <si>
    <t>Rapid Fire Rifle - Individuals</t>
  </si>
  <si>
    <t>TE</t>
  </si>
  <si>
    <t>Avg of declared Avgs: 267.9</t>
  </si>
  <si>
    <t>Avg of declared Avgs: 244.0</t>
  </si>
  <si>
    <t>Avg of declared Avgs: 221.4</t>
  </si>
  <si>
    <t>K. Aitken</t>
  </si>
  <si>
    <t>R. McKay</t>
  </si>
  <si>
    <t>The RCO or Witness should make an appropriate note on any target that has fewer than 10 shots on it.</t>
  </si>
  <si>
    <t xml:space="preserve">  Scorer: T Earnshaw</t>
  </si>
  <si>
    <t>Avg this round: 162.3</t>
  </si>
  <si>
    <t>Avg this round: 185.1</t>
  </si>
  <si>
    <t>Avg this round: 163.4</t>
  </si>
  <si>
    <t>Avg this round: 153.6</t>
  </si>
  <si>
    <t>Avg this round: 155.7</t>
  </si>
  <si>
    <t>Avg this round: 157.6</t>
  </si>
  <si>
    <t>Avg this round: 154.8</t>
  </si>
  <si>
    <t>Avg this round: 153.3</t>
  </si>
  <si>
    <t>Avg this round: 143.4</t>
  </si>
  <si>
    <t>Avg this round: 136.3</t>
  </si>
  <si>
    <t>Avg this round: 126.3</t>
  </si>
  <si>
    <t>Avg this round: 182.9</t>
  </si>
  <si>
    <t>Avg this round: 178.7</t>
  </si>
  <si>
    <t>Avg this round: 174.6</t>
  </si>
  <si>
    <t>Avg this round: 172.6</t>
  </si>
  <si>
    <t>Avg this round: 169.2</t>
  </si>
  <si>
    <t>Avg this round: 166.6</t>
  </si>
  <si>
    <t>Avg this round: 168.5</t>
  </si>
  <si>
    <t>Avg this round: 156.9</t>
  </si>
  <si>
    <t>Avg this round: 159.6</t>
  </si>
  <si>
    <t>Avg this round: 177.6</t>
  </si>
  <si>
    <t>Avg this round: 169.0</t>
  </si>
  <si>
    <t>Avg this round: 151.9</t>
  </si>
  <si>
    <t>Avg this round: 178.3</t>
  </si>
  <si>
    <t>Avg this round: 168.4</t>
  </si>
  <si>
    <t>Avg this round: 160.1</t>
  </si>
  <si>
    <t>Avg this round: 184.8</t>
  </si>
  <si>
    <t>Avg this round: 158.4</t>
  </si>
  <si>
    <t>Avg this round: 155.6</t>
  </si>
  <si>
    <t>Avg this round: 132.2</t>
  </si>
  <si>
    <t>Avg this round: 167.7</t>
  </si>
  <si>
    <t>Avg this round: 183.3</t>
  </si>
  <si>
    <t>Avg this round: 193.5</t>
  </si>
  <si>
    <t>Avg this round: 191.6</t>
  </si>
  <si>
    <t>Avg this round: 192.0</t>
  </si>
  <si>
    <t>Avg this round: 185.3</t>
  </si>
  <si>
    <t>Avg this round: 180.3</t>
  </si>
  <si>
    <t>Avg this round: 192.8</t>
  </si>
  <si>
    <t>Avg this round: 190.7</t>
  </si>
  <si>
    <t>Avg this round: 197.1</t>
  </si>
  <si>
    <t>Avg this round: 173.7</t>
  </si>
  <si>
    <t>Avg this round: 196.8</t>
  </si>
  <si>
    <t>Avg this round: 195.7</t>
  </si>
  <si>
    <t>Avg this round: 196.0</t>
  </si>
  <si>
    <t>Avg this round: 193.8</t>
  </si>
  <si>
    <t>Avg this round: 191.3</t>
  </si>
  <si>
    <t>Avg this round: 186.6</t>
  </si>
  <si>
    <t>Avg this round: 188.7</t>
  </si>
  <si>
    <t>Avg this round: 190.1</t>
  </si>
  <si>
    <t>Avg this round: 196.9</t>
  </si>
  <si>
    <t>Avg this round: 193.0</t>
  </si>
  <si>
    <t>Avg this round: 189.3</t>
  </si>
  <si>
    <t>Avg this round: 195.9</t>
  </si>
  <si>
    <t>Avg this round: 179.4</t>
  </si>
  <si>
    <t>Avg this round: 181.7</t>
  </si>
  <si>
    <t>Avg this round: 178.0</t>
  </si>
  <si>
    <t>Avg this round: 193.7</t>
  </si>
  <si>
    <t>Avg this round: 180.8</t>
  </si>
  <si>
    <t>Avg this round: 193.6</t>
  </si>
  <si>
    <t>Avg this round: 183.9</t>
  </si>
  <si>
    <t>Avg this round: 181.8</t>
  </si>
  <si>
    <t>Avg this round: 179.6</t>
  </si>
  <si>
    <t>Avg this round: 173.0</t>
  </si>
  <si>
    <t>Avg this round: 174.2</t>
  </si>
  <si>
    <t>Avg this round: 180.1</t>
  </si>
  <si>
    <t>Avg this round: 174.9</t>
  </si>
  <si>
    <t>Avg this round: 159.1</t>
  </si>
  <si>
    <t>Avg this round: 141.3</t>
  </si>
  <si>
    <t>Avg this round: 177.5</t>
  </si>
  <si>
    <t>Avg this round: 186.4</t>
  </si>
  <si>
    <t>Avg this round: 190.6</t>
  </si>
  <si>
    <t>Avg this round: 184.0</t>
  </si>
  <si>
    <t>Avg this round: 171.1</t>
  </si>
  <si>
    <t>Avg this round: 184.5</t>
  </si>
  <si>
    <t>Avg this round: 84.0</t>
  </si>
  <si>
    <t>Avg this round: 80.2</t>
  </si>
  <si>
    <t>Avg this round: 79.5</t>
  </si>
  <si>
    <t>Avg this round: 67.4</t>
  </si>
  <si>
    <t>Avg this round: 178.2</t>
  </si>
  <si>
    <t>Avg this round: 160.9</t>
  </si>
  <si>
    <t>Avg this round: 142.9</t>
  </si>
  <si>
    <t>Avg this round: 105.5</t>
  </si>
  <si>
    <t>Avg this round: 159.4</t>
  </si>
  <si>
    <t>Avg this round: 163.6</t>
  </si>
  <si>
    <t>Avg this round: 261.3</t>
  </si>
  <si>
    <t>Avg this round: 241.4</t>
  </si>
  <si>
    <t>Avg this round: 212.3</t>
  </si>
  <si>
    <t>Avg this round: 96.1</t>
  </si>
  <si>
    <t>Avg this round: 83.9</t>
  </si>
  <si>
    <t>Avg this round: 79.1</t>
  </si>
  <si>
    <t>Avg this round: 81.1</t>
  </si>
  <si>
    <t>Avg this round: 77.0</t>
  </si>
  <si>
    <t>Avg this round: 77.2</t>
  </si>
  <si>
    <t>Avg this round: 76.8</t>
  </si>
  <si>
    <t>Avg this round: 78.3</t>
  </si>
  <si>
    <t>Avg this round: 69.4</t>
  </si>
  <si>
    <t>Avg this round: 91.4</t>
  </si>
  <si>
    <t>Avg this round: 91.0</t>
  </si>
  <si>
    <t>Avg this round: 89.9</t>
  </si>
  <si>
    <t>Avg this round: 87.9</t>
  </si>
  <si>
    <t>Avg this round: 88.3</t>
  </si>
  <si>
    <t>Avg this round: 87.8</t>
  </si>
  <si>
    <t>Avg this round: 86.9</t>
  </si>
  <si>
    <t>Avg this round: 85.0</t>
  </si>
  <si>
    <t>Avg this round: 81.4</t>
  </si>
  <si>
    <t>Avg this round: 79.4</t>
  </si>
  <si>
    <t>Avg this round: 77.6</t>
  </si>
  <si>
    <t>Avg this round: 71.0</t>
  </si>
  <si>
    <t>Avg this round: 194.6</t>
  </si>
  <si>
    <t>Avg this round: 165.0</t>
  </si>
  <si>
    <t>Avg this round: 194.2</t>
  </si>
  <si>
    <t>Avg this round: 189.6</t>
  </si>
  <si>
    <t>Avg this round: 188.4</t>
  </si>
  <si>
    <t>Avg this round: 189.8</t>
  </si>
  <si>
    <t>Avg this round: 188.8</t>
  </si>
  <si>
    <t>Avg this round: 179.3</t>
  </si>
  <si>
    <t>Avg this round: 175.9</t>
  </si>
  <si>
    <t>Avg this round: 172.4</t>
  </si>
  <si>
    <t>Avg this round: 198.4</t>
  </si>
  <si>
    <t>Avg this round: 190.5</t>
  </si>
  <si>
    <t>Avg this round: 192.3</t>
  </si>
  <si>
    <t>Avg this round: 187.1</t>
  </si>
  <si>
    <t>Avg this round: 187.4</t>
  </si>
  <si>
    <t>Avg this round: 187.0</t>
  </si>
  <si>
    <t>Avg this round: 176.4</t>
  </si>
  <si>
    <t>Avg this round: 197.9</t>
  </si>
  <si>
    <t>Avg this round: 195.6</t>
  </si>
  <si>
    <t>Avg this round: 194.9</t>
  </si>
  <si>
    <t>Avg this round: 197.0</t>
  </si>
  <si>
    <t>Avg this round: 190.3</t>
  </si>
  <si>
    <t>Avg this round: 190.8</t>
  </si>
  <si>
    <t>Avg this round: 191.7</t>
  </si>
  <si>
    <t>Avg this round: 193.9</t>
  </si>
  <si>
    <t>Avg this round: 96.4</t>
  </si>
  <si>
    <t>Avg this round: 94.9</t>
  </si>
  <si>
    <t>Avg this round: 92.8</t>
  </si>
  <si>
    <t>Avg this round: 92.3</t>
  </si>
  <si>
    <t>Avg this round: 88.2</t>
  </si>
  <si>
    <t>Avg this round: 90.4</t>
  </si>
  <si>
    <t>Avg this round: 85.9</t>
  </si>
  <si>
    <t>Avg this round: 88.0</t>
  </si>
  <si>
    <t>Avg this round: 84.4</t>
  </si>
  <si>
    <t>Avg this round: 88.6</t>
  </si>
  <si>
    <t>Avg this round: 90.6</t>
  </si>
  <si>
    <t>Avg this round: 263.9</t>
  </si>
  <si>
    <t>Avg this round: 229.0</t>
  </si>
  <si>
    <t>Avg this round: 247.5</t>
  </si>
  <si>
    <t>Avg this round: 536.0</t>
  </si>
  <si>
    <t>(Complete teams only)</t>
  </si>
  <si>
    <t>Avg this round: 501.5</t>
  </si>
  <si>
    <t>Avg this round: 462.4</t>
  </si>
  <si>
    <t>Avg this round: 577.5</t>
  </si>
  <si>
    <t>Avg this round: 576.0</t>
  </si>
  <si>
    <t>Avg this round: 577.4</t>
  </si>
  <si>
    <t>Avg this round: 583.8</t>
  </si>
  <si>
    <t>Avg this round: 562.8</t>
  </si>
  <si>
    <t>Avg this round: 568.8</t>
  </si>
  <si>
    <t>Avg this round: 569.6</t>
  </si>
  <si>
    <t>Avg this round: 544.5</t>
  </si>
  <si>
    <t>Avg this round: 554.7</t>
  </si>
  <si>
    <t>Avg this round: 515.5</t>
  </si>
  <si>
    <t>Avg this round: 488.0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</si>
  <si>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</si>
  <si>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</si>
  <si>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</si>
  <si>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</si>
  <si>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</si>
  <si>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</si>
  <si>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</si>
  <si>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</si>
  <si>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</si>
  <si>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</si>
  <si>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</si>
  <si>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</si>
  <si>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</si>
  <si>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</si>
  <si>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</si>
  <si>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</si>
  <si>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</si>
  <si>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</si>
  <si>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</si>
  <si>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</si>
  <si>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</si>
  <si>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</si>
  <si>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</si>
  <si>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</si>
  <si>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</si>
  <si>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</si>
  <si>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</si>
  <si>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</si>
  <si>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</si>
  <si>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</si>
  <si>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</si>
  <si>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</si>
  <si>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</si>
  <si>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</si>
  <si>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</si>
  <si>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</si>
  <si>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</si>
  <si>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</si>
  <si>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</si>
  <si>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</si>
  <si>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</si>
  <si>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</si>
  <si>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</si>
  <si>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</si>
  <si>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</si>
  <si>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</si>
  <si>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</si>
  <si>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</si>
  <si>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</si>
  <si>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</si>
  <si>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</si>
  <si>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</si>
  <si>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</si>
  <si>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</si>
  <si>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</si>
  <si>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</si>
  <si>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</si>
  <si>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</si>
  <si>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</si>
  <si>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</si>
  <si>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</si>
  <si>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</si>
  <si>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</si>
  <si>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</si>
  <si>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</si>
  <si>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</si>
  <si>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</si>
  <si>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</si>
  <si>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</si>
  <si>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</si>
  <si>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</si>
  <si>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</si>
  <si>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4</t>
  </si>
  <si>
    <t>Issue date: 02-Jul-23</t>
  </si>
  <si>
    <t>Issue date:  02-Jul-23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</si>
</sst>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8"/>
      <color rgb="FFFFFFFF"/>
      <name val="Trebuchet MS"/>
      <family val="2"/>
      <charset val="1"/>
    </font>
    <font>
      <b/>
      <sz val="10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11"/>
      <color rgb="FFFFFFFF"/>
      <name val="Calibri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FF0000"/>
      <name val="Trebuchet MS"/>
      <family val="2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B05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3"/>
      <color theme="0"/>
      <name val="Trebuchet MS"/>
      <family val="2"/>
    </font>
    <font>
      <sz val="10"/>
      <color theme="0"/>
      <name val="Trebuchet MS"/>
      <family val="2"/>
      <charset val="1"/>
    </font>
    <font>
      <sz val="10"/>
      <color rgb="FFFF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name val="Verdana"/>
      <family val="2"/>
    </font>
    <font>
      <sz val="8"/>
      <color rgb="FF000000"/>
      <name val="Trebuchet MS"/>
      <family val="2"/>
    </font>
    <font>
      <sz val="8"/>
      <color rgb="FF000000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 applyBorder="0" applyProtection="0">
      <alignment vertical="top" wrapText="1"/>
    </xf>
    <xf numFmtId="0" fontId="7" fillId="0" borderId="0"/>
    <xf numFmtId="0" fontId="9" fillId="0" borderId="0"/>
    <xf numFmtId="0" fontId="11" fillId="0" borderId="0" applyBorder="0" applyProtection="0"/>
    <xf numFmtId="0" fontId="20" fillId="0" borderId="0"/>
    <xf numFmtId="0" fontId="41" fillId="0" borderId="0"/>
    <xf numFmtId="0" fontId="42" fillId="0" borderId="0" applyNumberFormat="0" applyFill="0" applyBorder="0" applyProtection="0">
      <alignment vertical="top" wrapText="1"/>
    </xf>
    <xf numFmtId="0" fontId="44" fillId="0" borderId="0"/>
  </cellStyleXfs>
  <cellXfs count="484">
    <xf numFmtId="0" fontId="0" fillId="0" borderId="0" xfId="0"/>
    <xf numFmtId="0" fontId="6" fillId="0" borderId="1" xfId="2" applyFont="1" applyBorder="1" applyAlignment="1" applyProtection="1">
      <alignment horizontal="center"/>
    </xf>
    <xf numFmtId="0" fontId="6" fillId="0" borderId="2" xfId="2" applyFont="1" applyBorder="1" applyAlignment="1" applyProtection="1"/>
    <xf numFmtId="1" fontId="6" fillId="0" borderId="2" xfId="2" applyNumberFormat="1" applyFont="1" applyBorder="1" applyAlignment="1" applyProtection="1"/>
    <xf numFmtId="0" fontId="6" fillId="0" borderId="0" xfId="3" applyFont="1"/>
    <xf numFmtId="0" fontId="8" fillId="0" borderId="0" xfId="3" applyFont="1"/>
    <xf numFmtId="0" fontId="10" fillId="0" borderId="0" xfId="4" applyFont="1"/>
    <xf numFmtId="0" fontId="10" fillId="0" borderId="0" xfId="4" applyFont="1" applyAlignment="1">
      <alignment horizontal="center"/>
    </xf>
    <xf numFmtId="0" fontId="10" fillId="0" borderId="3" xfId="2" applyFont="1" applyBorder="1" applyAlignment="1" applyProtection="1">
      <alignment horizontal="center"/>
    </xf>
    <xf numFmtId="1" fontId="10" fillId="0" borderId="0" xfId="2" applyNumberFormat="1" applyFont="1" applyBorder="1" applyAlignment="1" applyProtection="1"/>
    <xf numFmtId="0" fontId="10" fillId="0" borderId="0" xfId="2" applyFont="1" applyBorder="1" applyAlignment="1" applyProtection="1"/>
    <xf numFmtId="0" fontId="12" fillId="0" borderId="0" xfId="2" applyFont="1" applyBorder="1" applyAlignment="1" applyProtection="1">
      <alignment horizontal="center"/>
    </xf>
    <xf numFmtId="0" fontId="10" fillId="0" borderId="0" xfId="3" applyFont="1"/>
    <xf numFmtId="0" fontId="13" fillId="0" borderId="3" xfId="2" applyFont="1" applyBorder="1" applyAlignment="1" applyProtection="1">
      <alignment horizontal="center"/>
    </xf>
    <xf numFmtId="0" fontId="13" fillId="0" borderId="0" xfId="2" applyFont="1" applyBorder="1" applyAlignment="1" applyProtection="1"/>
    <xf numFmtId="1" fontId="14" fillId="0" borderId="0" xfId="2" applyNumberFormat="1" applyFont="1" applyBorder="1" applyAlignment="1" applyProtection="1"/>
    <xf numFmtId="0" fontId="14" fillId="0" borderId="0" xfId="2" applyFont="1" applyBorder="1" applyAlignment="1" applyProtection="1"/>
    <xf numFmtId="0" fontId="13" fillId="0" borderId="0" xfId="4" applyFont="1"/>
    <xf numFmtId="0" fontId="15" fillId="0" borderId="4" xfId="4" applyFont="1" applyBorder="1" applyAlignment="1">
      <alignment horizontal="center"/>
    </xf>
    <xf numFmtId="0" fontId="10" fillId="0" borderId="5" xfId="2" applyFont="1" applyBorder="1" applyAlignment="1" applyProtection="1"/>
    <xf numFmtId="0" fontId="10" fillId="0" borderId="5" xfId="2" applyFont="1" applyBorder="1" applyAlignment="1" applyProtection="1">
      <alignment horizontal="right"/>
    </xf>
    <xf numFmtId="0" fontId="10" fillId="0" borderId="6" xfId="2" applyFont="1" applyBorder="1" applyAlignment="1" applyProtection="1">
      <alignment horizontal="right"/>
    </xf>
    <xf numFmtId="0" fontId="10" fillId="0" borderId="8" xfId="2" applyFont="1" applyBorder="1" applyAlignment="1" applyProtection="1"/>
    <xf numFmtId="0" fontId="10" fillId="0" borderId="8" xfId="3" applyFont="1" applyBorder="1"/>
    <xf numFmtId="0" fontId="10" fillId="0" borderId="9" xfId="3" applyFont="1" applyBorder="1"/>
    <xf numFmtId="0" fontId="10" fillId="0" borderId="10" xfId="2" applyFont="1" applyBorder="1" applyAlignment="1" applyProtection="1">
      <alignment horizontal="center"/>
    </xf>
    <xf numFmtId="0" fontId="10" fillId="0" borderId="11" xfId="3" applyFont="1" applyBorder="1" applyAlignment="1">
      <alignment horizontal="left"/>
    </xf>
    <xf numFmtId="0" fontId="10" fillId="0" borderId="11" xfId="2" applyFont="1" applyBorder="1" applyAlignment="1" applyProtection="1"/>
    <xf numFmtId="0" fontId="10" fillId="0" borderId="12" xfId="3" applyFont="1" applyBorder="1"/>
    <xf numFmtId="0" fontId="10" fillId="0" borderId="11" xfId="4" applyFont="1" applyBorder="1"/>
    <xf numFmtId="0" fontId="10" fillId="0" borderId="12" xfId="4" applyFont="1" applyBorder="1"/>
    <xf numFmtId="0" fontId="10" fillId="0" borderId="11" xfId="3" applyFont="1" applyBorder="1"/>
    <xf numFmtId="0" fontId="10" fillId="0" borderId="14" xfId="3" applyFont="1" applyBorder="1"/>
    <xf numFmtId="0" fontId="10" fillId="0" borderId="15" xfId="3" applyFont="1" applyBorder="1"/>
    <xf numFmtId="0" fontId="10" fillId="0" borderId="10" xfId="3" applyFont="1" applyBorder="1" applyAlignment="1">
      <alignment horizontal="center"/>
    </xf>
    <xf numFmtId="0" fontId="16" fillId="0" borderId="11" xfId="3" applyFont="1" applyBorder="1" applyAlignment="1">
      <alignment horizontal="left"/>
    </xf>
    <xf numFmtId="15" fontId="10" fillId="0" borderId="0" xfId="4" applyNumberFormat="1" applyFont="1" applyAlignment="1">
      <alignment horizontal="right"/>
    </xf>
    <xf numFmtId="0" fontId="15" fillId="0" borderId="0" xfId="2" applyFont="1" applyBorder="1" applyAlignment="1" applyProtection="1">
      <alignment horizontal="center"/>
    </xf>
    <xf numFmtId="0" fontId="17" fillId="0" borderId="11" xfId="3" applyFont="1" applyBorder="1"/>
    <xf numFmtId="0" fontId="17" fillId="0" borderId="12" xfId="3" applyFont="1" applyBorder="1"/>
    <xf numFmtId="0" fontId="17" fillId="0" borderId="14" xfId="3" applyFont="1" applyBorder="1"/>
    <xf numFmtId="0" fontId="17" fillId="0" borderId="15" xfId="3" applyFont="1" applyBorder="1"/>
    <xf numFmtId="0" fontId="6" fillId="0" borderId="1" xfId="2" applyFont="1" applyBorder="1" applyAlignment="1" applyProtection="1"/>
    <xf numFmtId="0" fontId="6" fillId="0" borderId="0" xfId="2" applyFont="1" applyBorder="1" applyAlignment="1" applyProtection="1"/>
    <xf numFmtId="0" fontId="6" fillId="0" borderId="0" xfId="3" applyFont="1" applyAlignment="1">
      <alignment horizontal="center"/>
    </xf>
    <xf numFmtId="0" fontId="6" fillId="0" borderId="0" xfId="4" applyFont="1"/>
    <xf numFmtId="0" fontId="12" fillId="0" borderId="0" xfId="4" applyFont="1"/>
    <xf numFmtId="0" fontId="18" fillId="0" borderId="0" xfId="3" applyFont="1"/>
    <xf numFmtId="0" fontId="13" fillId="0" borderId="0" xfId="4" applyFont="1" applyAlignment="1">
      <alignment horizontal="center"/>
    </xf>
    <xf numFmtId="0" fontId="10" fillId="0" borderId="16" xfId="4" applyFont="1" applyBorder="1"/>
    <xf numFmtId="0" fontId="10" fillId="0" borderId="17" xfId="4" applyFont="1" applyBorder="1"/>
    <xf numFmtId="1" fontId="15" fillId="0" borderId="17" xfId="4" applyNumberFormat="1" applyFont="1" applyBorder="1"/>
    <xf numFmtId="0" fontId="10" fillId="0" borderId="17" xfId="4" applyFont="1" applyBorder="1" applyAlignment="1">
      <alignment horizontal="right"/>
    </xf>
    <xf numFmtId="0" fontId="10" fillId="0" borderId="18" xfId="4" applyFont="1" applyBorder="1" applyAlignment="1">
      <alignment horizontal="right"/>
    </xf>
    <xf numFmtId="0" fontId="7" fillId="0" borderId="0" xfId="3" applyAlignment="1">
      <alignment horizontal="center"/>
    </xf>
    <xf numFmtId="0" fontId="10" fillId="0" borderId="19" xfId="4" applyFont="1" applyBorder="1"/>
    <xf numFmtId="0" fontId="10" fillId="0" borderId="20" xfId="4" applyFont="1" applyBorder="1"/>
    <xf numFmtId="0" fontId="10" fillId="0" borderId="21" xfId="4" applyFont="1" applyBorder="1"/>
    <xf numFmtId="0" fontId="10" fillId="0" borderId="8" xfId="4" applyFont="1" applyBorder="1"/>
    <xf numFmtId="0" fontId="10" fillId="0" borderId="9" xfId="4" applyFont="1" applyBorder="1"/>
    <xf numFmtId="0" fontId="10" fillId="0" borderId="22" xfId="4" applyFont="1" applyBorder="1"/>
    <xf numFmtId="0" fontId="10" fillId="0" borderId="23" xfId="4" applyFont="1" applyBorder="1"/>
    <xf numFmtId="0" fontId="10" fillId="0" borderId="24" xfId="4" applyFont="1" applyBorder="1"/>
    <xf numFmtId="0" fontId="10" fillId="0" borderId="25" xfId="4" applyFont="1" applyBorder="1"/>
    <xf numFmtId="0" fontId="10" fillId="0" borderId="26" xfId="4" applyFont="1" applyBorder="1"/>
    <xf numFmtId="0" fontId="10" fillId="0" borderId="27" xfId="4" applyFont="1" applyBorder="1"/>
    <xf numFmtId="0" fontId="10" fillId="0" borderId="14" xfId="4" applyFont="1" applyBorder="1"/>
    <xf numFmtId="0" fontId="10" fillId="0" borderId="15" xfId="4" applyFont="1" applyBorder="1"/>
    <xf numFmtId="164" fontId="10" fillId="0" borderId="0" xfId="4" applyNumberFormat="1" applyFont="1"/>
    <xf numFmtId="0" fontId="10" fillId="0" borderId="4" xfId="4" applyFont="1" applyBorder="1"/>
    <xf numFmtId="0" fontId="10" fillId="0" borderId="5" xfId="4" applyFont="1" applyBorder="1" applyAlignment="1">
      <alignment horizontal="right"/>
    </xf>
    <xf numFmtId="0" fontId="10" fillId="0" borderId="6" xfId="4" applyFont="1" applyBorder="1" applyAlignment="1">
      <alignment horizontal="right"/>
    </xf>
    <xf numFmtId="0" fontId="14" fillId="0" borderId="0" xfId="4" applyFont="1"/>
    <xf numFmtId="0" fontId="10" fillId="0" borderId="10" xfId="4" applyFont="1" applyBorder="1"/>
    <xf numFmtId="0" fontId="10" fillId="0" borderId="13" xfId="4" applyFont="1" applyBorder="1"/>
    <xf numFmtId="0" fontId="10" fillId="2" borderId="0" xfId="4" applyFont="1" applyFill="1"/>
    <xf numFmtId="0" fontId="10" fillId="2" borderId="0" xfId="4" applyFont="1" applyFill="1" applyAlignment="1">
      <alignment horizontal="center"/>
    </xf>
    <xf numFmtId="0" fontId="19" fillId="0" borderId="0" xfId="3" applyFont="1"/>
    <xf numFmtId="0" fontId="7" fillId="0" borderId="7" xfId="3" applyBorder="1"/>
    <xf numFmtId="0" fontId="7" fillId="0" borderId="8" xfId="3" applyBorder="1"/>
    <xf numFmtId="0" fontId="7" fillId="0" borderId="9" xfId="3" applyBorder="1"/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0" borderId="13" xfId="3" applyBorder="1"/>
    <xf numFmtId="0" fontId="7" fillId="0" borderId="14" xfId="3" applyBorder="1"/>
    <xf numFmtId="0" fontId="7" fillId="0" borderId="15" xfId="3" applyBorder="1"/>
    <xf numFmtId="15" fontId="10" fillId="0" borderId="0" xfId="4" applyNumberFormat="1" applyFont="1" applyAlignment="1">
      <alignment horizontal="center"/>
    </xf>
    <xf numFmtId="0" fontId="21" fillId="0" borderId="0" xfId="6" applyFont="1" applyAlignment="1">
      <alignment horizontal="center"/>
    </xf>
    <xf numFmtId="0" fontId="21" fillId="0" borderId="0" xfId="6" applyFont="1"/>
    <xf numFmtId="0" fontId="21" fillId="0" borderId="0" xfId="0" applyFont="1"/>
    <xf numFmtId="0" fontId="22" fillId="0" borderId="0" xfId="6" applyFont="1"/>
    <xf numFmtId="0" fontId="22" fillId="0" borderId="0" xfId="6" applyFont="1" applyAlignment="1">
      <alignment horizontal="center"/>
    </xf>
    <xf numFmtId="0" fontId="23" fillId="0" borderId="0" xfId="1" applyFont="1" applyAlignment="1" applyProtection="1">
      <alignment horizontal="left"/>
      <protection locked="0"/>
    </xf>
    <xf numFmtId="0" fontId="24" fillId="0" borderId="0" xfId="6" applyFont="1"/>
    <xf numFmtId="0" fontId="22" fillId="0" borderId="0" xfId="6" applyFont="1" applyAlignment="1">
      <alignment horizontal="right"/>
    </xf>
    <xf numFmtId="0" fontId="25" fillId="0" borderId="0" xfId="6" applyFont="1" applyAlignment="1">
      <alignment horizontal="center"/>
    </xf>
    <xf numFmtId="0" fontId="25" fillId="0" borderId="0" xfId="6" applyFont="1"/>
    <xf numFmtId="0" fontId="26" fillId="0" borderId="0" xfId="6" applyFont="1"/>
    <xf numFmtId="0" fontId="27" fillId="0" borderId="4" xfId="6" applyFont="1" applyBorder="1" applyAlignment="1">
      <alignment horizontal="center"/>
    </xf>
    <xf numFmtId="0" fontId="22" fillId="0" borderId="5" xfId="6" applyFont="1" applyBorder="1"/>
    <xf numFmtId="0" fontId="22" fillId="0" borderId="28" xfId="6" applyFont="1" applyBorder="1"/>
    <xf numFmtId="0" fontId="22" fillId="0" borderId="17" xfId="6" applyFont="1" applyBorder="1" applyAlignment="1">
      <alignment horizontal="right"/>
    </xf>
    <xf numFmtId="0" fontId="22" fillId="0" borderId="29" xfId="6" applyFont="1" applyBorder="1" applyAlignment="1">
      <alignment horizontal="right"/>
    </xf>
    <xf numFmtId="0" fontId="22" fillId="0" borderId="5" xfId="6" applyFont="1" applyBorder="1" applyAlignment="1">
      <alignment horizontal="right"/>
    </xf>
    <xf numFmtId="0" fontId="22" fillId="0" borderId="6" xfId="6" applyFont="1" applyBorder="1" applyAlignment="1">
      <alignment horizontal="right"/>
    </xf>
    <xf numFmtId="0" fontId="22" fillId="0" borderId="8" xfId="6" applyFont="1" applyBorder="1"/>
    <xf numFmtId="0" fontId="22" fillId="0" borderId="10" xfId="6" applyFont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22" fillId="0" borderId="11" xfId="6" applyFont="1" applyBorder="1"/>
    <xf numFmtId="0" fontId="22" fillId="0" borderId="12" xfId="6" applyFont="1" applyBorder="1"/>
    <xf numFmtId="0" fontId="22" fillId="0" borderId="14" xfId="6" applyFont="1" applyBorder="1"/>
    <xf numFmtId="0" fontId="22" fillId="0" borderId="15" xfId="6" applyFont="1" applyBorder="1"/>
    <xf numFmtId="15" fontId="22" fillId="0" borderId="0" xfId="6" applyNumberFormat="1" applyFont="1" applyAlignment="1">
      <alignment horizontal="right"/>
    </xf>
    <xf numFmtId="0" fontId="24" fillId="0" borderId="0" xfId="6" applyFont="1" applyAlignment="1">
      <alignment horizontal="center"/>
    </xf>
    <xf numFmtId="0" fontId="28" fillId="0" borderId="11" xfId="6" applyFont="1" applyBorder="1"/>
    <xf numFmtId="0" fontId="29" fillId="0" borderId="0" xfId="6" applyFont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/>
    <xf numFmtId="0" fontId="30" fillId="0" borderId="12" xfId="0" applyFont="1" applyBorder="1"/>
    <xf numFmtId="0" fontId="30" fillId="0" borderId="14" xfId="0" applyFont="1" applyBorder="1"/>
    <xf numFmtId="0" fontId="30" fillId="0" borderId="15" xfId="0" applyFont="1" applyBorder="1"/>
    <xf numFmtId="0" fontId="21" fillId="0" borderId="0" xfId="0" applyFont="1" applyAlignment="1">
      <alignment horizontal="center"/>
    </xf>
    <xf numFmtId="0" fontId="31" fillId="0" borderId="0" xfId="0" applyFont="1"/>
    <xf numFmtId="0" fontId="22" fillId="0" borderId="16" xfId="6" applyFont="1" applyBorder="1"/>
    <xf numFmtId="0" fontId="22" fillId="0" borderId="17" xfId="6" applyFont="1" applyBorder="1"/>
    <xf numFmtId="1" fontId="27" fillId="0" borderId="17" xfId="6" applyNumberFormat="1" applyFont="1" applyBorder="1"/>
    <xf numFmtId="0" fontId="22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22" fillId="0" borderId="19" xfId="6" applyFont="1" applyBorder="1"/>
    <xf numFmtId="0" fontId="22" fillId="0" borderId="20" xfId="6" applyFont="1" applyBorder="1"/>
    <xf numFmtId="0" fontId="22" fillId="0" borderId="21" xfId="6" applyFont="1" applyBorder="1"/>
    <xf numFmtId="0" fontId="22" fillId="0" borderId="9" xfId="6" applyFont="1" applyBorder="1"/>
    <xf numFmtId="0" fontId="22" fillId="0" borderId="22" xfId="6" applyFont="1" applyBorder="1"/>
    <xf numFmtId="0" fontId="22" fillId="0" borderId="23" xfId="6" applyFont="1" applyBorder="1"/>
    <xf numFmtId="0" fontId="22" fillId="0" borderId="24" xfId="6" applyFont="1" applyBorder="1"/>
    <xf numFmtId="0" fontId="22" fillId="0" borderId="25" xfId="6" applyFont="1" applyBorder="1"/>
    <xf numFmtId="0" fontId="22" fillId="0" borderId="26" xfId="6" applyFont="1" applyBorder="1"/>
    <xf numFmtId="0" fontId="22" fillId="0" borderId="27" xfId="6" applyFont="1" applyBorder="1"/>
    <xf numFmtId="0" fontId="27" fillId="0" borderId="0" xfId="6" applyFont="1"/>
    <xf numFmtId="0" fontId="28" fillId="0" borderId="14" xfId="6" applyFont="1" applyBorder="1"/>
    <xf numFmtId="0" fontId="22" fillId="0" borderId="4" xfId="6" applyFont="1" applyBorder="1"/>
    <xf numFmtId="0" fontId="22" fillId="0" borderId="7" xfId="0" applyFont="1" applyBorder="1" applyAlignment="1">
      <alignment horizontal="left"/>
    </xf>
    <xf numFmtId="0" fontId="22" fillId="0" borderId="10" xfId="6" applyFont="1" applyBorder="1"/>
    <xf numFmtId="0" fontId="22" fillId="0" borderId="13" xfId="6" applyFont="1" applyBorder="1"/>
    <xf numFmtId="15" fontId="22" fillId="0" borderId="0" xfId="6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22" fillId="3" borderId="0" xfId="6" applyFont="1" applyFill="1"/>
    <xf numFmtId="0" fontId="22" fillId="3" borderId="0" xfId="6" applyFont="1" applyFill="1" applyAlignment="1">
      <alignment horizontal="center"/>
    </xf>
    <xf numFmtId="0" fontId="3" fillId="0" borderId="0" xfId="0" applyFont="1"/>
    <xf numFmtId="0" fontId="28" fillId="0" borderId="8" xfId="6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5" fontId="22" fillId="0" borderId="0" xfId="6" applyNumberFormat="1" applyFont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0" fontId="32" fillId="0" borderId="11" xfId="0" applyFont="1" applyBorder="1" applyAlignment="1">
      <alignment horizontal="left"/>
    </xf>
    <xf numFmtId="0" fontId="30" fillId="4" borderId="11" xfId="0" applyFont="1" applyFill="1" applyBorder="1"/>
    <xf numFmtId="0" fontId="22" fillId="0" borderId="7" xfId="6" applyFont="1" applyBorder="1"/>
    <xf numFmtId="0" fontId="32" fillId="0" borderId="13" xfId="6" applyFont="1" applyBorder="1"/>
    <xf numFmtId="164" fontId="22" fillId="0" borderId="0" xfId="6" applyNumberFormat="1" applyFont="1"/>
    <xf numFmtId="0" fontId="22" fillId="0" borderId="10" xfId="0" applyFont="1" applyBorder="1" applyAlignment="1">
      <alignment horizontal="left"/>
    </xf>
    <xf numFmtId="0" fontId="22" fillId="0" borderId="0" xfId="6" applyFont="1" applyAlignment="1">
      <alignment horizontal="left"/>
    </xf>
    <xf numFmtId="0" fontId="26" fillId="0" borderId="10" xfId="6" applyFont="1" applyBorder="1"/>
    <xf numFmtId="0" fontId="32" fillId="0" borderId="7" xfId="6" applyFont="1" applyBorder="1"/>
    <xf numFmtId="0" fontId="22" fillId="0" borderId="29" xfId="6" applyFont="1" applyBorder="1"/>
    <xf numFmtId="0" fontId="29" fillId="0" borderId="0" xfId="6" applyFont="1"/>
    <xf numFmtId="0" fontId="2" fillId="0" borderId="0" xfId="0" applyFont="1"/>
    <xf numFmtId="0" fontId="33" fillId="0" borderId="0" xfId="6" applyFont="1"/>
    <xf numFmtId="0" fontId="27" fillId="0" borderId="0" xfId="6" applyFont="1" applyAlignment="1">
      <alignment horizontal="center"/>
    </xf>
    <xf numFmtId="165" fontId="22" fillId="0" borderId="11" xfId="6" applyNumberFormat="1" applyFont="1" applyBorder="1" applyAlignment="1">
      <alignment horizontal="right"/>
    </xf>
    <xf numFmtId="165" fontId="22" fillId="0" borderId="11" xfId="0" applyNumberFormat="1" applyFont="1" applyBorder="1" applyAlignment="1">
      <alignment horizontal="right"/>
    </xf>
    <xf numFmtId="165" fontId="22" fillId="0" borderId="14" xfId="6" applyNumberFormat="1" applyFont="1" applyBorder="1" applyAlignment="1">
      <alignment horizontal="right"/>
    </xf>
    <xf numFmtId="0" fontId="34" fillId="0" borderId="4" xfId="6" applyFont="1" applyBorder="1" applyAlignment="1">
      <alignment horizontal="center"/>
    </xf>
    <xf numFmtId="0" fontId="35" fillId="0" borderId="5" xfId="6" applyFont="1" applyBorder="1"/>
    <xf numFmtId="0" fontId="35" fillId="0" borderId="28" xfId="6" applyFont="1" applyBorder="1"/>
    <xf numFmtId="0" fontId="35" fillId="0" borderId="17" xfId="6" applyFont="1" applyBorder="1"/>
    <xf numFmtId="0" fontId="35" fillId="0" borderId="29" xfId="6" applyFont="1" applyBorder="1"/>
    <xf numFmtId="0" fontId="35" fillId="0" borderId="5" xfId="6" applyFont="1" applyBorder="1" applyAlignment="1">
      <alignment horizontal="right"/>
    </xf>
    <xf numFmtId="0" fontId="35" fillId="0" borderId="6" xfId="6" applyFont="1" applyBorder="1" applyAlignment="1">
      <alignment horizontal="right"/>
    </xf>
    <xf numFmtId="0" fontId="35" fillId="0" borderId="8" xfId="6" applyFont="1" applyBorder="1"/>
    <xf numFmtId="0" fontId="36" fillId="0" borderId="11" xfId="0" applyFont="1" applyBorder="1" applyAlignment="1">
      <alignment horizontal="left"/>
    </xf>
    <xf numFmtId="165" fontId="1" fillId="0" borderId="11" xfId="0" applyNumberFormat="1" applyFont="1" applyBorder="1" applyAlignment="1">
      <alignment horizontal="right"/>
    </xf>
    <xf numFmtId="165" fontId="35" fillId="0" borderId="11" xfId="6" applyNumberFormat="1" applyFont="1" applyBorder="1" applyAlignment="1">
      <alignment horizontal="right"/>
    </xf>
    <xf numFmtId="0" fontId="1" fillId="0" borderId="12" xfId="0" applyFont="1" applyBorder="1"/>
    <xf numFmtId="0" fontId="35" fillId="0" borderId="10" xfId="6" applyFont="1" applyBorder="1" applyAlignment="1">
      <alignment horizontal="center"/>
    </xf>
    <xf numFmtId="165" fontId="1" fillId="0" borderId="14" xfId="0" applyNumberFormat="1" applyFont="1" applyBorder="1" applyAlignment="1">
      <alignment horizontal="right"/>
    </xf>
    <xf numFmtId="165" fontId="35" fillId="0" borderId="14" xfId="6" applyNumberFormat="1" applyFont="1" applyBorder="1" applyAlignment="1">
      <alignment horizontal="right"/>
    </xf>
    <xf numFmtId="0" fontId="1" fillId="0" borderId="15" xfId="0" applyFont="1" applyBorder="1"/>
    <xf numFmtId="165" fontId="0" fillId="0" borderId="14" xfId="0" applyNumberFormat="1" applyBorder="1" applyAlignment="1">
      <alignment horizontal="right"/>
    </xf>
    <xf numFmtId="0" fontId="22" fillId="0" borderId="30" xfId="6" applyFont="1" applyBorder="1"/>
    <xf numFmtId="165" fontId="22" fillId="0" borderId="31" xfId="6" applyNumberFormat="1" applyFont="1" applyBorder="1"/>
    <xf numFmtId="165" fontId="22" fillId="0" borderId="32" xfId="6" applyNumberFormat="1" applyFont="1" applyBorder="1"/>
    <xf numFmtId="165" fontId="22" fillId="0" borderId="8" xfId="6" applyNumberFormat="1" applyFont="1" applyBorder="1"/>
    <xf numFmtId="165" fontId="22" fillId="0" borderId="9" xfId="6" applyNumberFormat="1" applyFont="1" applyBorder="1"/>
    <xf numFmtId="165" fontId="22" fillId="0" borderId="33" xfId="6" applyNumberFormat="1" applyFont="1" applyBorder="1"/>
    <xf numFmtId="165" fontId="22" fillId="0" borderId="34" xfId="6" applyNumberFormat="1" applyFont="1" applyBorder="1"/>
    <xf numFmtId="164" fontId="22" fillId="0" borderId="10" xfId="6" applyNumberFormat="1" applyFont="1" applyBorder="1"/>
    <xf numFmtId="164" fontId="22" fillId="0" borderId="0" xfId="6" applyNumberFormat="1" applyFont="1" applyAlignment="1">
      <alignment horizontal="center"/>
    </xf>
    <xf numFmtId="165" fontId="30" fillId="0" borderId="11" xfId="0" applyNumberFormat="1" applyFont="1" applyBorder="1" applyAlignment="1">
      <alignment horizontal="right"/>
    </xf>
    <xf numFmtId="165" fontId="30" fillId="0" borderId="14" xfId="0" applyNumberFormat="1" applyFont="1" applyBorder="1" applyAlignment="1">
      <alignment horizontal="right"/>
    </xf>
    <xf numFmtId="0" fontId="37" fillId="0" borderId="0" xfId="0" applyFont="1"/>
    <xf numFmtId="164" fontId="27" fillId="0" borderId="0" xfId="6" applyNumberFormat="1" applyFont="1"/>
    <xf numFmtId="165" fontId="28" fillId="0" borderId="31" xfId="6" applyNumberFormat="1" applyFont="1" applyBorder="1"/>
    <xf numFmtId="164" fontId="22" fillId="0" borderId="7" xfId="6" applyNumberFormat="1" applyFont="1" applyBorder="1"/>
    <xf numFmtId="0" fontId="10" fillId="0" borderId="0" xfId="3" applyFont="1" applyAlignment="1">
      <alignment horizontal="center"/>
    </xf>
    <xf numFmtId="0" fontId="13" fillId="0" borderId="0" xfId="3" applyFont="1"/>
    <xf numFmtId="0" fontId="12" fillId="0" borderId="0" xfId="3" applyFont="1"/>
    <xf numFmtId="0" fontId="14" fillId="0" borderId="0" xfId="3" applyFont="1"/>
    <xf numFmtId="0" fontId="38" fillId="0" borderId="0" xfId="3" applyFont="1"/>
    <xf numFmtId="0" fontId="15" fillId="0" borderId="4" xfId="3" applyFont="1" applyBorder="1" applyAlignment="1">
      <alignment horizontal="center"/>
    </xf>
    <xf numFmtId="0" fontId="10" fillId="0" borderId="5" xfId="3" applyFont="1" applyBorder="1"/>
    <xf numFmtId="0" fontId="10" fillId="0" borderId="28" xfId="3" applyFont="1" applyBorder="1"/>
    <xf numFmtId="0" fontId="10" fillId="0" borderId="17" xfId="3" applyFont="1" applyBorder="1"/>
    <xf numFmtId="0" fontId="10" fillId="0" borderId="29" xfId="3" applyFont="1" applyBorder="1"/>
    <xf numFmtId="0" fontId="10" fillId="0" borderId="5" xfId="3" applyFont="1" applyBorder="1" applyAlignment="1">
      <alignment horizontal="right"/>
    </xf>
    <xf numFmtId="0" fontId="10" fillId="0" borderId="6" xfId="3" applyFont="1" applyBorder="1" applyAlignment="1">
      <alignment horizontal="right"/>
    </xf>
    <xf numFmtId="15" fontId="10" fillId="0" borderId="0" xfId="3" applyNumberFormat="1" applyFont="1" applyAlignment="1">
      <alignment horizontal="left"/>
    </xf>
    <xf numFmtId="0" fontId="39" fillId="0" borderId="11" xfId="3" applyFont="1" applyBorder="1"/>
    <xf numFmtId="15" fontId="10" fillId="0" borderId="0" xfId="3" applyNumberFormat="1" applyFont="1" applyAlignment="1">
      <alignment horizontal="right"/>
    </xf>
    <xf numFmtId="0" fontId="15" fillId="0" borderId="0" xfId="3" applyFont="1"/>
    <xf numFmtId="0" fontId="13" fillId="0" borderId="0" xfId="3" applyFont="1" applyAlignment="1">
      <alignment horizontal="center"/>
    </xf>
    <xf numFmtId="0" fontId="10" fillId="0" borderId="16" xfId="3" applyFont="1" applyBorder="1"/>
    <xf numFmtId="1" fontId="15" fillId="0" borderId="17" xfId="3" applyNumberFormat="1" applyFont="1" applyBorder="1"/>
    <xf numFmtId="0" fontId="10" fillId="0" borderId="17" xfId="3" applyFont="1" applyBorder="1" applyAlignment="1">
      <alignment horizontal="right"/>
    </xf>
    <xf numFmtId="0" fontId="10" fillId="0" borderId="18" xfId="3" applyFont="1" applyBorder="1" applyAlignment="1">
      <alignment horizontal="right"/>
    </xf>
    <xf numFmtId="0" fontId="10" fillId="0" borderId="19" xfId="3" applyFont="1" applyBorder="1"/>
    <xf numFmtId="0" fontId="10" fillId="0" borderId="20" xfId="3" applyFont="1" applyBorder="1"/>
    <xf numFmtId="0" fontId="10" fillId="0" borderId="21" xfId="3" applyFont="1" applyBorder="1"/>
    <xf numFmtId="0" fontId="10" fillId="0" borderId="22" xfId="3" applyFont="1" applyBorder="1"/>
    <xf numFmtId="0" fontId="10" fillId="0" borderId="23" xfId="3" applyFont="1" applyBorder="1"/>
    <xf numFmtId="0" fontId="10" fillId="0" borderId="24" xfId="3" applyFont="1" applyBorder="1"/>
    <xf numFmtId="0" fontId="10" fillId="0" borderId="25" xfId="3" applyFont="1" applyBorder="1"/>
    <xf numFmtId="0" fontId="10" fillId="0" borderId="26" xfId="3" applyFont="1" applyBorder="1"/>
    <xf numFmtId="0" fontId="10" fillId="0" borderId="27" xfId="3" applyFont="1" applyBorder="1"/>
    <xf numFmtId="0" fontId="10" fillId="0" borderId="4" xfId="3" applyFont="1" applyBorder="1"/>
    <xf numFmtId="0" fontId="10" fillId="0" borderId="7" xfId="3" applyFont="1" applyBorder="1"/>
    <xf numFmtId="0" fontId="10" fillId="0" borderId="10" xfId="3" applyFont="1" applyBorder="1"/>
    <xf numFmtId="0" fontId="10" fillId="0" borderId="13" xfId="3" applyFont="1" applyBorder="1"/>
    <xf numFmtId="15" fontId="10" fillId="0" borderId="0" xfId="3" applyNumberFormat="1" applyFont="1" applyAlignment="1">
      <alignment horizontal="center"/>
    </xf>
    <xf numFmtId="0" fontId="40" fillId="0" borderId="0" xfId="3" applyFont="1"/>
    <xf numFmtId="0" fontId="13" fillId="0" borderId="0" xfId="7" applyFont="1" applyAlignment="1">
      <alignment horizontal="center"/>
    </xf>
    <xf numFmtId="0" fontId="13" fillId="0" borderId="0" xfId="7" applyFont="1"/>
    <xf numFmtId="0" fontId="14" fillId="0" borderId="0" xfId="7" applyFont="1"/>
    <xf numFmtId="0" fontId="22" fillId="0" borderId="31" xfId="0" applyFont="1" applyBorder="1" applyAlignment="1">
      <alignment horizontal="left"/>
    </xf>
    <xf numFmtId="165" fontId="22" fillId="0" borderId="31" xfId="6" applyNumberFormat="1" applyFont="1" applyBorder="1" applyAlignment="1">
      <alignment horizontal="right"/>
    </xf>
    <xf numFmtId="0" fontId="22" fillId="0" borderId="31" xfId="6" applyFont="1" applyBorder="1"/>
    <xf numFmtId="0" fontId="22" fillId="0" borderId="32" xfId="0" applyFont="1" applyBorder="1"/>
    <xf numFmtId="165" fontId="30" fillId="0" borderId="31" xfId="0" applyNumberFormat="1" applyFont="1" applyBorder="1" applyAlignment="1">
      <alignment horizontal="right"/>
    </xf>
    <xf numFmtId="0" fontId="30" fillId="0" borderId="32" xfId="0" applyFont="1" applyBorder="1"/>
    <xf numFmtId="165" fontId="22" fillId="0" borderId="18" xfId="6" applyNumberFormat="1" applyFont="1" applyBorder="1" applyAlignment="1">
      <alignment horizontal="right"/>
    </xf>
    <xf numFmtId="0" fontId="32" fillId="0" borderId="19" xfId="6" applyFont="1" applyBorder="1"/>
    <xf numFmtId="165" fontId="22" fillId="0" borderId="12" xfId="6" applyNumberFormat="1" applyFont="1" applyBorder="1"/>
    <xf numFmtId="165" fontId="22" fillId="0" borderId="14" xfId="6" applyNumberFormat="1" applyFont="1" applyBorder="1"/>
    <xf numFmtId="165" fontId="22" fillId="0" borderId="15" xfId="6" applyNumberFormat="1" applyFont="1" applyBorder="1"/>
    <xf numFmtId="0" fontId="32" fillId="0" borderId="25" xfId="6" applyFont="1" applyBorder="1"/>
    <xf numFmtId="0" fontId="32" fillId="0" borderId="22" xfId="6" applyFont="1" applyBorder="1"/>
    <xf numFmtId="0" fontId="35" fillId="0" borderId="12" xfId="0" applyFont="1" applyBorder="1"/>
    <xf numFmtId="165" fontId="22" fillId="0" borderId="0" xfId="6" applyNumberFormat="1" applyFont="1"/>
    <xf numFmtId="165" fontId="22" fillId="0" borderId="0" xfId="0" applyNumberFormat="1" applyFont="1"/>
    <xf numFmtId="0" fontId="35" fillId="0" borderId="12" xfId="6" applyFont="1" applyBorder="1"/>
    <xf numFmtId="0" fontId="35" fillId="0" borderId="15" xfId="6" applyFont="1" applyBorder="1"/>
    <xf numFmtId="165" fontId="35" fillId="4" borderId="11" xfId="6" applyNumberFormat="1" applyFont="1" applyFill="1" applyBorder="1" applyAlignment="1">
      <alignment horizontal="right"/>
    </xf>
    <xf numFmtId="165" fontId="30" fillId="4" borderId="11" xfId="0" applyNumberFormat="1" applyFont="1" applyFill="1" applyBorder="1" applyAlignment="1">
      <alignment horizontal="right"/>
    </xf>
    <xf numFmtId="164" fontId="22" fillId="0" borderId="13" xfId="6" applyNumberFormat="1" applyFont="1" applyBorder="1"/>
    <xf numFmtId="0" fontId="21" fillId="0" borderId="35" xfId="8" applyFont="1" applyFill="1" applyBorder="1" applyAlignment="1">
      <alignment horizontal="center"/>
    </xf>
    <xf numFmtId="0" fontId="21" fillId="0" borderId="36" xfId="8" applyNumberFormat="1" applyFont="1" applyFill="1" applyBorder="1" applyAlignment="1"/>
    <xf numFmtId="1" fontId="21" fillId="0" borderId="36" xfId="8" applyNumberFormat="1" applyFont="1" applyFill="1" applyBorder="1" applyAlignment="1"/>
    <xf numFmtId="0" fontId="43" fillId="0" borderId="0" xfId="0" applyFont="1"/>
    <xf numFmtId="0" fontId="22" fillId="0" borderId="37" xfId="8" applyFont="1" applyFill="1" applyBorder="1" applyAlignment="1">
      <alignment horizontal="center"/>
    </xf>
    <xf numFmtId="1" fontId="23" fillId="0" borderId="0" xfId="1" applyNumberFormat="1" applyFont="1" applyFill="1" applyBorder="1" applyAlignment="1" applyProtection="1">
      <alignment horizontal="left"/>
      <protection locked="0"/>
    </xf>
    <xf numFmtId="1" fontId="22" fillId="0" borderId="0" xfId="8" applyNumberFormat="1" applyFont="1" applyFill="1" applyBorder="1" applyAlignment="1"/>
    <xf numFmtId="0" fontId="22" fillId="0" borderId="0" xfId="8" applyFont="1" applyFill="1" applyBorder="1" applyAlignment="1"/>
    <xf numFmtId="0" fontId="22" fillId="0" borderId="0" xfId="8" applyNumberFormat="1" applyFont="1" applyFill="1" applyAlignment="1"/>
    <xf numFmtId="0" fontId="24" fillId="0" borderId="0" xfId="8" applyFont="1" applyFill="1" applyBorder="1" applyAlignment="1">
      <alignment horizontal="center"/>
    </xf>
    <xf numFmtId="0" fontId="25" fillId="0" borderId="37" xfId="8" applyFont="1" applyFill="1" applyBorder="1" applyAlignment="1">
      <alignment horizontal="center"/>
    </xf>
    <xf numFmtId="0" fontId="25" fillId="0" borderId="0" xfId="8" applyNumberFormat="1" applyFont="1" applyFill="1" applyBorder="1" applyAlignment="1"/>
    <xf numFmtId="1" fontId="26" fillId="0" borderId="0" xfId="8" applyNumberFormat="1" applyFont="1" applyFill="1" applyBorder="1" applyAlignment="1"/>
    <xf numFmtId="0" fontId="26" fillId="0" borderId="0" xfId="8" applyFont="1" applyFill="1" applyBorder="1" applyAlignment="1"/>
    <xf numFmtId="0" fontId="25" fillId="0" borderId="0" xfId="8" applyFont="1" applyFill="1" applyBorder="1" applyAlignment="1"/>
    <xf numFmtId="0" fontId="22" fillId="0" borderId="5" xfId="8" applyNumberFormat="1" applyFont="1" applyFill="1" applyBorder="1" applyAlignment="1"/>
    <xf numFmtId="0" fontId="22" fillId="0" borderId="5" xfId="8" applyNumberFormat="1" applyFont="1" applyFill="1" applyBorder="1" applyAlignment="1">
      <alignment horizontal="right"/>
    </xf>
    <xf numFmtId="0" fontId="22" fillId="0" borderId="6" xfId="8" applyNumberFormat="1" applyFont="1" applyFill="1" applyBorder="1" applyAlignment="1">
      <alignment horizontal="right"/>
    </xf>
    <xf numFmtId="0" fontId="22" fillId="0" borderId="8" xfId="8" applyNumberFormat="1" applyFont="1" applyFill="1" applyBorder="1" applyAlignment="1"/>
    <xf numFmtId="0" fontId="22" fillId="0" borderId="10" xfId="8" applyNumberFormat="1" applyFont="1" applyFill="1" applyBorder="1" applyAlignment="1">
      <alignment horizontal="center"/>
    </xf>
    <xf numFmtId="0" fontId="27" fillId="0" borderId="38" xfId="6" applyFont="1" applyBorder="1" applyAlignment="1">
      <alignment horizontal="center"/>
    </xf>
    <xf numFmtId="0" fontId="22" fillId="0" borderId="39" xfId="8" applyNumberFormat="1" applyFont="1" applyFill="1" applyBorder="1" applyAlignment="1"/>
    <xf numFmtId="0" fontId="22" fillId="0" borderId="39" xfId="8" applyNumberFormat="1" applyFont="1" applyFill="1" applyBorder="1" applyAlignment="1">
      <alignment horizontal="right"/>
    </xf>
    <xf numFmtId="0" fontId="22" fillId="0" borderId="40" xfId="8" applyNumberFormat="1" applyFont="1" applyFill="1" applyBorder="1" applyAlignment="1">
      <alignment horizontal="right"/>
    </xf>
    <xf numFmtId="0" fontId="21" fillId="0" borderId="35" xfId="8" applyNumberFormat="1" applyFont="1" applyFill="1" applyBorder="1" applyAlignment="1"/>
    <xf numFmtId="0" fontId="21" fillId="0" borderId="0" xfId="8" applyNumberFormat="1" applyFont="1" applyFill="1" applyBorder="1" applyAlignment="1"/>
    <xf numFmtId="0" fontId="22" fillId="0" borderId="41" xfId="6" applyFont="1" applyBorder="1"/>
    <xf numFmtId="0" fontId="22" fillId="0" borderId="42" xfId="6" applyFont="1" applyBorder="1"/>
    <xf numFmtId="1" fontId="27" fillId="0" borderId="42" xfId="6" applyNumberFormat="1" applyFont="1" applyBorder="1"/>
    <xf numFmtId="0" fontId="22" fillId="0" borderId="42" xfId="6" applyFont="1" applyBorder="1" applyAlignment="1">
      <alignment horizontal="right"/>
    </xf>
    <xf numFmtId="0" fontId="22" fillId="0" borderId="43" xfId="6" applyFont="1" applyBorder="1" applyAlignment="1">
      <alignment horizontal="right"/>
    </xf>
    <xf numFmtId="0" fontId="22" fillId="0" borderId="44" xfId="6" applyFont="1" applyBorder="1"/>
    <xf numFmtId="0" fontId="22" fillId="0" borderId="45" xfId="6" applyFont="1" applyBorder="1"/>
    <xf numFmtId="0" fontId="22" fillId="0" borderId="38" xfId="6" applyFont="1" applyBorder="1"/>
    <xf numFmtId="0" fontId="22" fillId="0" borderId="39" xfId="6" applyFont="1" applyBorder="1" applyAlignment="1">
      <alignment horizontal="right"/>
    </xf>
    <xf numFmtId="0" fontId="22" fillId="0" borderId="40" xfId="6" applyFont="1" applyBorder="1" applyAlignment="1">
      <alignment horizontal="right"/>
    </xf>
    <xf numFmtId="0" fontId="21" fillId="0" borderId="0" xfId="9" applyFont="1" applyAlignment="1">
      <alignment horizontal="center"/>
    </xf>
    <xf numFmtId="0" fontId="21" fillId="0" borderId="0" xfId="9" applyFont="1"/>
    <xf numFmtId="0" fontId="22" fillId="0" borderId="0" xfId="9" applyFont="1" applyAlignment="1">
      <alignment horizontal="center"/>
    </xf>
    <xf numFmtId="0" fontId="22" fillId="0" borderId="0" xfId="9" applyFont="1"/>
    <xf numFmtId="0" fontId="24" fillId="0" borderId="0" xfId="9" applyFont="1"/>
    <xf numFmtId="0" fontId="25" fillId="0" borderId="0" xfId="9" applyFont="1" applyAlignment="1">
      <alignment horizontal="center"/>
    </xf>
    <xf numFmtId="0" fontId="25" fillId="0" borderId="0" xfId="9" applyFont="1"/>
    <xf numFmtId="0" fontId="26" fillId="0" borderId="0" xfId="9" applyFont="1"/>
    <xf numFmtId="0" fontId="22" fillId="0" borderId="39" xfId="9" applyFont="1" applyBorder="1"/>
    <xf numFmtId="0" fontId="22" fillId="0" borderId="39" xfId="9" applyFont="1" applyBorder="1" applyAlignment="1">
      <alignment horizontal="right"/>
    </xf>
    <xf numFmtId="0" fontId="22" fillId="0" borderId="40" xfId="9" applyFont="1" applyBorder="1" applyAlignment="1">
      <alignment horizontal="right"/>
    </xf>
    <xf numFmtId="0" fontId="22" fillId="0" borderId="8" xfId="9" applyFont="1" applyBorder="1"/>
    <xf numFmtId="0" fontId="22" fillId="0" borderId="10" xfId="9" applyFont="1" applyBorder="1" applyAlignment="1">
      <alignment horizontal="center"/>
    </xf>
    <xf numFmtId="0" fontId="22" fillId="0" borderId="11" xfId="9" applyFont="1" applyBorder="1"/>
    <xf numFmtId="0" fontId="22" fillId="0" borderId="12" xfId="9" applyFont="1" applyBorder="1"/>
    <xf numFmtId="0" fontId="22" fillId="0" borderId="14" xfId="9" applyFont="1" applyBorder="1"/>
    <xf numFmtId="0" fontId="22" fillId="0" borderId="15" xfId="9" applyFont="1" applyBorder="1"/>
    <xf numFmtId="0" fontId="29" fillId="0" borderId="0" xfId="9" applyFont="1"/>
    <xf numFmtId="0" fontId="22" fillId="0" borderId="39" xfId="6" applyFont="1" applyBorder="1"/>
    <xf numFmtId="0" fontId="22" fillId="0" borderId="46" xfId="6" applyFont="1" applyBorder="1"/>
    <xf numFmtId="0" fontId="22" fillId="0" borderId="47" xfId="6" applyFont="1" applyBorder="1"/>
    <xf numFmtId="0" fontId="26" fillId="0" borderId="0" xfId="7" applyFont="1"/>
    <xf numFmtId="0" fontId="26" fillId="0" borderId="0" xfId="3" applyFont="1"/>
    <xf numFmtId="0" fontId="26" fillId="0" borderId="0" xfId="2" applyFont="1" applyBorder="1" applyAlignment="1" applyProtection="1"/>
    <xf numFmtId="0" fontId="45" fillId="0" borderId="0" xfId="6" applyFont="1"/>
    <xf numFmtId="0" fontId="46" fillId="0" borderId="0" xfId="3" applyFont="1"/>
    <xf numFmtId="0" fontId="46" fillId="0" borderId="0" xfId="4" applyFont="1"/>
    <xf numFmtId="0" fontId="22" fillId="0" borderId="48" xfId="6" applyFont="1" applyBorder="1" applyAlignment="1">
      <alignment horizontal="center"/>
    </xf>
    <xf numFmtId="0" fontId="22" fillId="0" borderId="31" xfId="0" applyFont="1" applyBorder="1"/>
    <xf numFmtId="0" fontId="22" fillId="0" borderId="49" xfId="6" applyFont="1" applyBorder="1" applyAlignment="1">
      <alignment horizontal="center"/>
    </xf>
    <xf numFmtId="0" fontId="22" fillId="0" borderId="50" xfId="0" applyFont="1" applyBorder="1" applyAlignment="1">
      <alignment horizontal="left"/>
    </xf>
    <xf numFmtId="0" fontId="22" fillId="0" borderId="50" xfId="6" applyFont="1" applyBorder="1"/>
    <xf numFmtId="0" fontId="22" fillId="0" borderId="51" xfId="6" applyFont="1" applyBorder="1"/>
    <xf numFmtId="0" fontId="30" fillId="0" borderId="50" xfId="0" applyFont="1" applyBorder="1"/>
    <xf numFmtId="0" fontId="30" fillId="0" borderId="49" xfId="0" applyFont="1" applyBorder="1" applyAlignment="1">
      <alignment horizontal="center"/>
    </xf>
    <xf numFmtId="0" fontId="22" fillId="0" borderId="52" xfId="6" applyFont="1" applyBorder="1" applyAlignment="1">
      <alignment horizontal="center"/>
    </xf>
    <xf numFmtId="0" fontId="22" fillId="0" borderId="53" xfId="0" applyFont="1" applyBorder="1" applyAlignment="1">
      <alignment horizontal="left"/>
    </xf>
    <xf numFmtId="0" fontId="22" fillId="0" borderId="53" xfId="6" applyFont="1" applyBorder="1"/>
    <xf numFmtId="0" fontId="30" fillId="0" borderId="54" xfId="0" applyFont="1" applyBorder="1" applyAlignment="1">
      <alignment horizontal="center"/>
    </xf>
    <xf numFmtId="0" fontId="22" fillId="0" borderId="55" xfId="0" applyFont="1" applyBorder="1" applyAlignment="1">
      <alignment horizontal="left"/>
    </xf>
    <xf numFmtId="0" fontId="30" fillId="0" borderId="55" xfId="0" applyFont="1" applyBorder="1"/>
    <xf numFmtId="0" fontId="22" fillId="0" borderId="55" xfId="6" applyFont="1" applyBorder="1"/>
    <xf numFmtId="0" fontId="22" fillId="0" borderId="54" xfId="6" applyFont="1" applyBorder="1" applyAlignment="1">
      <alignment horizontal="center"/>
    </xf>
    <xf numFmtId="0" fontId="22" fillId="0" borderId="56" xfId="6" applyFont="1" applyBorder="1" applyAlignment="1">
      <alignment horizontal="center"/>
    </xf>
    <xf numFmtId="0" fontId="22" fillId="0" borderId="57" xfId="0" applyFont="1" applyBorder="1" applyAlignment="1">
      <alignment horizontal="left"/>
    </xf>
    <xf numFmtId="0" fontId="30" fillId="0" borderId="57" xfId="0" applyFont="1" applyBorder="1"/>
    <xf numFmtId="0" fontId="22" fillId="0" borderId="57" xfId="6" applyFont="1" applyBorder="1"/>
    <xf numFmtId="0" fontId="32" fillId="0" borderId="55" xfId="0" applyFont="1" applyBorder="1" applyAlignment="1">
      <alignment horizontal="left"/>
    </xf>
    <xf numFmtId="0" fontId="30" fillId="4" borderId="55" xfId="0" applyFont="1" applyFill="1" applyBorder="1"/>
    <xf numFmtId="0" fontId="30" fillId="0" borderId="56" xfId="0" applyFont="1" applyBorder="1" applyAlignment="1">
      <alignment horizontal="center"/>
    </xf>
    <xf numFmtId="165" fontId="22" fillId="0" borderId="50" xfId="6" applyNumberFormat="1" applyFont="1" applyBorder="1" applyAlignment="1">
      <alignment horizontal="right"/>
    </xf>
    <xf numFmtId="0" fontId="35" fillId="0" borderId="48" xfId="6" applyFont="1" applyBorder="1" applyAlignment="1">
      <alignment horizontal="center"/>
    </xf>
    <xf numFmtId="0" fontId="36" fillId="0" borderId="31" xfId="0" applyFont="1" applyBorder="1" applyAlignment="1">
      <alignment horizontal="left"/>
    </xf>
    <xf numFmtId="165" fontId="35" fillId="0" borderId="31" xfId="6" applyNumberFormat="1" applyFont="1" applyBorder="1" applyAlignment="1">
      <alignment horizontal="right"/>
    </xf>
    <xf numFmtId="0" fontId="35" fillId="0" borderId="31" xfId="6" applyFont="1" applyBorder="1"/>
    <xf numFmtId="0" fontId="35" fillId="0" borderId="32" xfId="0" applyFont="1" applyBorder="1"/>
    <xf numFmtId="0" fontId="36" fillId="0" borderId="50" xfId="0" applyFont="1" applyBorder="1" applyAlignment="1">
      <alignment horizontal="left"/>
    </xf>
    <xf numFmtId="165" fontId="35" fillId="0" borderId="50" xfId="6" applyNumberFormat="1" applyFont="1" applyBorder="1" applyAlignment="1">
      <alignment horizontal="right"/>
    </xf>
    <xf numFmtId="0" fontId="35" fillId="0" borderId="51" xfId="6" applyFont="1" applyBorder="1"/>
    <xf numFmtId="0" fontId="35" fillId="0" borderId="52" xfId="6" applyFont="1" applyBorder="1" applyAlignment="1">
      <alignment horizontal="center"/>
    </xf>
    <xf numFmtId="0" fontId="36" fillId="0" borderId="53" xfId="0" applyFont="1" applyBorder="1" applyAlignment="1">
      <alignment horizontal="left"/>
    </xf>
    <xf numFmtId="165" fontId="35" fillId="0" borderId="53" xfId="6" applyNumberFormat="1" applyFont="1" applyBorder="1" applyAlignment="1">
      <alignment horizontal="right"/>
    </xf>
    <xf numFmtId="0" fontId="35" fillId="0" borderId="53" xfId="6" applyFont="1" applyBorder="1"/>
    <xf numFmtId="0" fontId="1" fillId="0" borderId="54" xfId="0" applyFont="1" applyBorder="1" applyAlignment="1">
      <alignment horizontal="center"/>
    </xf>
    <xf numFmtId="0" fontId="36" fillId="0" borderId="55" xfId="0" applyFont="1" applyBorder="1" applyAlignment="1">
      <alignment horizontal="left"/>
    </xf>
    <xf numFmtId="165" fontId="1" fillId="0" borderId="55" xfId="0" applyNumberFormat="1" applyFont="1" applyBorder="1" applyAlignment="1">
      <alignment horizontal="right"/>
    </xf>
    <xf numFmtId="165" fontId="35" fillId="0" borderId="55" xfId="6" applyNumberFormat="1" applyFont="1" applyBorder="1" applyAlignment="1">
      <alignment horizontal="right"/>
    </xf>
    <xf numFmtId="0" fontId="35" fillId="0" borderId="55" xfId="6" applyFont="1" applyBorder="1"/>
    <xf numFmtId="0" fontId="35" fillId="0" borderId="54" xfId="6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6" fillId="0" borderId="57" xfId="0" applyFont="1" applyBorder="1" applyAlignment="1">
      <alignment horizontal="left"/>
    </xf>
    <xf numFmtId="165" fontId="1" fillId="0" borderId="57" xfId="0" applyNumberFormat="1" applyFont="1" applyBorder="1" applyAlignment="1">
      <alignment horizontal="right"/>
    </xf>
    <xf numFmtId="165" fontId="35" fillId="0" borderId="57" xfId="6" applyNumberFormat="1" applyFont="1" applyBorder="1" applyAlignment="1">
      <alignment horizontal="right"/>
    </xf>
    <xf numFmtId="0" fontId="35" fillId="0" borderId="57" xfId="6" applyFont="1" applyBorder="1"/>
    <xf numFmtId="0" fontId="35" fillId="0" borderId="49" xfId="6" applyFont="1" applyBorder="1" applyAlignment="1">
      <alignment horizontal="center"/>
    </xf>
    <xf numFmtId="0" fontId="35" fillId="0" borderId="56" xfId="6" applyFont="1" applyBorder="1" applyAlignment="1">
      <alignment horizontal="center"/>
    </xf>
    <xf numFmtId="165" fontId="0" fillId="0" borderId="57" xfId="0" applyNumberFormat="1" applyBorder="1" applyAlignment="1">
      <alignment horizontal="right"/>
    </xf>
    <xf numFmtId="165" fontId="30" fillId="0" borderId="50" xfId="0" applyNumberFormat="1" applyFont="1" applyBorder="1" applyAlignment="1">
      <alignment horizontal="right"/>
    </xf>
    <xf numFmtId="165" fontId="22" fillId="0" borderId="53" xfId="6" applyNumberFormat="1" applyFont="1" applyBorder="1" applyAlignment="1">
      <alignment horizontal="right"/>
    </xf>
    <xf numFmtId="165" fontId="30" fillId="0" borderId="55" xfId="0" applyNumberFormat="1" applyFont="1" applyBorder="1" applyAlignment="1">
      <alignment horizontal="right"/>
    </xf>
    <xf numFmtId="165" fontId="22" fillId="0" borderId="55" xfId="6" applyNumberFormat="1" applyFont="1" applyBorder="1" applyAlignment="1">
      <alignment horizontal="right"/>
    </xf>
    <xf numFmtId="165" fontId="30" fillId="0" borderId="57" xfId="0" applyNumberFormat="1" applyFont="1" applyBorder="1" applyAlignment="1">
      <alignment horizontal="right"/>
    </xf>
    <xf numFmtId="165" fontId="22" fillId="0" borderId="57" xfId="6" applyNumberFormat="1" applyFont="1" applyBorder="1" applyAlignment="1">
      <alignment horizontal="right"/>
    </xf>
    <xf numFmtId="0" fontId="32" fillId="0" borderId="50" xfId="0" applyFont="1" applyBorder="1" applyAlignment="1">
      <alignment horizontal="left"/>
    </xf>
    <xf numFmtId="0" fontId="10" fillId="0" borderId="48" xfId="3" applyFont="1" applyBorder="1" applyAlignment="1">
      <alignment horizontal="center"/>
    </xf>
    <xf numFmtId="0" fontId="10" fillId="0" borderId="31" xfId="3" applyFont="1" applyBorder="1" applyAlignment="1">
      <alignment horizontal="left"/>
    </xf>
    <xf numFmtId="0" fontId="10" fillId="0" borderId="31" xfId="3" applyFont="1" applyBorder="1"/>
    <xf numFmtId="0" fontId="10" fillId="0" borderId="32" xfId="3" applyFont="1" applyBorder="1"/>
    <xf numFmtId="0" fontId="10" fillId="0" borderId="49" xfId="3" applyFont="1" applyBorder="1" applyAlignment="1">
      <alignment horizontal="center"/>
    </xf>
    <xf numFmtId="0" fontId="10" fillId="0" borderId="50" xfId="3" applyFont="1" applyBorder="1" applyAlignment="1">
      <alignment horizontal="left"/>
    </xf>
    <xf numFmtId="0" fontId="10" fillId="0" borderId="50" xfId="3" applyFont="1" applyBorder="1"/>
    <xf numFmtId="0" fontId="10" fillId="0" borderId="51" xfId="3" applyFont="1" applyBorder="1"/>
    <xf numFmtId="0" fontId="10" fillId="0" borderId="53" xfId="3" applyFont="1" applyBorder="1" applyAlignment="1">
      <alignment horizontal="left"/>
    </xf>
    <xf numFmtId="0" fontId="10" fillId="0" borderId="53" xfId="3" applyFont="1" applyBorder="1"/>
    <xf numFmtId="0" fontId="17" fillId="0" borderId="54" xfId="3" applyFont="1" applyBorder="1" applyAlignment="1">
      <alignment horizontal="center"/>
    </xf>
    <xf numFmtId="0" fontId="10" fillId="0" borderId="55" xfId="3" applyFont="1" applyBorder="1" applyAlignment="1">
      <alignment horizontal="left"/>
    </xf>
    <xf numFmtId="0" fontId="17" fillId="0" borderId="55" xfId="3" applyFont="1" applyBorder="1"/>
    <xf numFmtId="0" fontId="10" fillId="0" borderId="55" xfId="3" applyFont="1" applyBorder="1"/>
    <xf numFmtId="0" fontId="10" fillId="0" borderId="54" xfId="3" applyFont="1" applyBorder="1" applyAlignment="1">
      <alignment horizontal="center"/>
    </xf>
    <xf numFmtId="0" fontId="10" fillId="0" borderId="57" xfId="3" applyFont="1" applyBorder="1" applyAlignment="1">
      <alignment horizontal="left"/>
    </xf>
    <xf numFmtId="0" fontId="17" fillId="0" borderId="57" xfId="3" applyFont="1" applyBorder="1"/>
    <xf numFmtId="0" fontId="10" fillId="0" borderId="57" xfId="3" applyFont="1" applyBorder="1"/>
    <xf numFmtId="0" fontId="22" fillId="0" borderId="48" xfId="9" applyFont="1" applyBorder="1" applyAlignment="1">
      <alignment horizontal="center"/>
    </xf>
    <xf numFmtId="0" fontId="22" fillId="0" borderId="31" xfId="9" applyFont="1" applyBorder="1"/>
    <xf numFmtId="0" fontId="22" fillId="0" borderId="49" xfId="9" applyFont="1" applyBorder="1" applyAlignment="1">
      <alignment horizontal="center"/>
    </xf>
    <xf numFmtId="0" fontId="22" fillId="0" borderId="50" xfId="9" applyFont="1" applyBorder="1"/>
    <xf numFmtId="0" fontId="22" fillId="0" borderId="51" xfId="9" applyFont="1" applyBorder="1"/>
    <xf numFmtId="0" fontId="10" fillId="0" borderId="48" xfId="2" applyFont="1" applyBorder="1" applyAlignment="1" applyProtection="1">
      <alignment horizontal="center"/>
    </xf>
    <xf numFmtId="0" fontId="10" fillId="0" borderId="31" xfId="2" applyFont="1" applyBorder="1" applyAlignment="1" applyProtection="1"/>
    <xf numFmtId="0" fontId="10" fillId="0" borderId="49" xfId="2" applyFont="1" applyBorder="1" applyAlignment="1" applyProtection="1">
      <alignment horizontal="center"/>
    </xf>
    <xf numFmtId="0" fontId="10" fillId="0" borderId="51" xfId="2" applyFont="1" applyBorder="1" applyAlignment="1" applyProtection="1"/>
    <xf numFmtId="0" fontId="22" fillId="0" borderId="48" xfId="8" applyNumberFormat="1" applyFont="1" applyFill="1" applyBorder="1" applyAlignment="1">
      <alignment horizontal="center"/>
    </xf>
    <xf numFmtId="0" fontId="22" fillId="0" borderId="31" xfId="8" applyNumberFormat="1" applyFont="1" applyFill="1" applyBorder="1" applyAlignment="1"/>
    <xf numFmtId="0" fontId="22" fillId="0" borderId="49" xfId="8" applyNumberFormat="1" applyFont="1" applyFill="1" applyBorder="1" applyAlignment="1">
      <alignment horizontal="center"/>
    </xf>
    <xf numFmtId="0" fontId="22" fillId="0" borderId="51" xfId="8" applyNumberFormat="1" applyFont="1" applyFill="1" applyBorder="1" applyAlignment="1"/>
    <xf numFmtId="0" fontId="22" fillId="0" borderId="52" xfId="8" applyNumberFormat="1" applyFont="1" applyFill="1" applyBorder="1" applyAlignment="1">
      <alignment horizontal="center"/>
    </xf>
    <xf numFmtId="0" fontId="22" fillId="0" borderId="53" xfId="8" applyNumberFormat="1" applyFont="1" applyFill="1" applyBorder="1" applyAlignment="1"/>
    <xf numFmtId="0" fontId="22" fillId="0" borderId="55" xfId="8" applyNumberFormat="1" applyFont="1" applyFill="1" applyBorder="1" applyAlignment="1"/>
    <xf numFmtId="0" fontId="22" fillId="0" borderId="54" xfId="8" applyNumberFormat="1" applyFont="1" applyFill="1" applyBorder="1" applyAlignment="1">
      <alignment horizontal="center"/>
    </xf>
    <xf numFmtId="0" fontId="22" fillId="0" borderId="56" xfId="8" applyNumberFormat="1" applyFont="1" applyFill="1" applyBorder="1" applyAlignment="1">
      <alignment horizontal="center"/>
    </xf>
    <xf numFmtId="0" fontId="22" fillId="0" borderId="57" xfId="8" applyNumberFormat="1" applyFont="1" applyFill="1" applyBorder="1" applyAlignment="1"/>
    <xf numFmtId="0" fontId="22" fillId="0" borderId="58" xfId="6" applyFont="1" applyBorder="1"/>
    <xf numFmtId="0" fontId="22" fillId="0" borderId="52" xfId="9" applyFont="1" applyBorder="1" applyAlignment="1">
      <alignment horizontal="center"/>
    </xf>
    <xf numFmtId="0" fontId="22" fillId="0" borderId="53" xfId="9" applyFont="1" applyBorder="1"/>
    <xf numFmtId="0" fontId="22" fillId="0" borderId="55" xfId="9" applyFont="1" applyBorder="1"/>
    <xf numFmtId="0" fontId="22" fillId="0" borderId="54" xfId="9" applyFont="1" applyBorder="1" applyAlignment="1">
      <alignment horizontal="center"/>
    </xf>
    <xf numFmtId="0" fontId="22" fillId="0" borderId="57" xfId="9" applyFont="1" applyBorder="1"/>
    <xf numFmtId="0" fontId="0" fillId="0" borderId="0" xfId="0" applyNumberFormat="1"/>
    <xf numFmtId="166" fontId="22" fillId="0" borderId="11" xfId="6" applyNumberFormat="1" applyFont="1" applyBorder="1"/>
    <xf numFmtId="166" fontId="22" fillId="0" borderId="14" xfId="6" applyNumberFormat="1" applyFont="1" applyBorder="1"/>
    <xf numFmtId="0" fontId="22" fillId="0" borderId="0" xfId="6" applyNumberFormat="1" applyFont="1"/>
    <xf numFmtId="166" fontId="0" fillId="0" borderId="8" xfId="0" applyNumberFormat="1" applyBorder="1"/>
    <xf numFmtId="166" fontId="0" fillId="0" borderId="11" xfId="0" applyNumberFormat="1" applyBorder="1"/>
    <xf numFmtId="166" fontId="0" fillId="0" borderId="14" xfId="0" applyNumberFormat="1" applyBorder="1"/>
    <xf numFmtId="0" fontId="10" fillId="0" borderId="0" xfId="3" applyNumberFormat="1" applyFont="1"/>
    <xf numFmtId="0" fontId="10" fillId="0" borderId="0" xfId="4" applyNumberFormat="1" applyFont="1"/>
    <xf numFmtId="0" fontId="22" fillId="0" borderId="14" xfId="0" applyFont="1" applyBorder="1"/>
    <xf numFmtId="0" fontId="22" fillId="0" borderId="15" xfId="0" applyFont="1" applyBorder="1"/>
    <xf numFmtId="0" fontId="10" fillId="0" borderId="11" xfId="2" applyFont="1" applyBorder="1" applyAlignment="1"/>
    <xf numFmtId="0" fontId="10" fillId="0" borderId="12" xfId="2" applyFont="1" applyBorder="1" applyAlignment="1"/>
    <xf numFmtId="0" fontId="22" fillId="0" borderId="32" xfId="6" applyFont="1" applyBorder="1"/>
    <xf numFmtId="0" fontId="30" fillId="0" borderId="31" xfId="0" applyFont="1" applyBorder="1"/>
    <xf numFmtId="0" fontId="30" fillId="0" borderId="48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0" fillId="0" borderId="53" xfId="0" applyFont="1" applyBorder="1"/>
    <xf numFmtId="165" fontId="1" fillId="0" borderId="53" xfId="0" applyNumberFormat="1" applyFont="1" applyBorder="1" applyAlignment="1">
      <alignment horizontal="right"/>
    </xf>
    <xf numFmtId="165" fontId="1" fillId="0" borderId="31" xfId="0" applyNumberFormat="1" applyFont="1" applyBorder="1" applyAlignment="1">
      <alignment horizontal="right"/>
    </xf>
    <xf numFmtId="0" fontId="1" fillId="0" borderId="32" xfId="0" applyFont="1" applyBorder="1"/>
    <xf numFmtId="165" fontId="30" fillId="0" borderId="53" xfId="0" applyNumberFormat="1" applyFont="1" applyBorder="1" applyAlignment="1">
      <alignment horizontal="right"/>
    </xf>
    <xf numFmtId="0" fontId="17" fillId="0" borderId="52" xfId="3" applyFont="1" applyBorder="1" applyAlignment="1">
      <alignment horizontal="center"/>
    </xf>
    <xf numFmtId="0" fontId="10" fillId="0" borderId="56" xfId="3" applyFont="1" applyBorder="1" applyAlignment="1">
      <alignment horizontal="center"/>
    </xf>
    <xf numFmtId="0" fontId="17" fillId="0" borderId="53" xfId="3" applyFont="1" applyBorder="1"/>
    <xf numFmtId="0" fontId="17" fillId="0" borderId="31" xfId="3" applyFont="1" applyBorder="1"/>
    <xf numFmtId="0" fontId="17" fillId="0" borderId="32" xfId="3" applyFont="1" applyBorder="1"/>
    <xf numFmtId="0" fontId="22" fillId="0" borderId="32" xfId="9" applyFont="1" applyBorder="1"/>
    <xf numFmtId="0" fontId="10" fillId="0" borderId="50" xfId="2" applyFont="1" applyBorder="1" applyAlignment="1" applyProtection="1"/>
    <xf numFmtId="0" fontId="10" fillId="0" borderId="14" xfId="2" applyFont="1" applyBorder="1" applyAlignment="1"/>
    <xf numFmtId="0" fontId="10" fillId="0" borderId="15" xfId="2" applyFont="1" applyBorder="1" applyAlignment="1"/>
    <xf numFmtId="0" fontId="22" fillId="0" borderId="11" xfId="8" applyNumberFormat="1" applyFont="1" applyFill="1" applyBorder="1" applyAlignment="1"/>
    <xf numFmtId="0" fontId="22" fillId="0" borderId="50" xfId="8" applyNumberFormat="1" applyFont="1" applyFill="1" applyBorder="1" applyAlignment="1"/>
    <xf numFmtId="0" fontId="10" fillId="0" borderId="31" xfId="4" applyFont="1" applyBorder="1"/>
    <xf numFmtId="0" fontId="10" fillId="0" borderId="32" xfId="4" applyFont="1" applyBorder="1"/>
    <xf numFmtId="0" fontId="35" fillId="0" borderId="32" xfId="6" applyFont="1" applyBorder="1"/>
    <xf numFmtId="166" fontId="22" fillId="0" borderId="8" xfId="6" applyNumberFormat="1" applyFont="1" applyBorder="1"/>
    <xf numFmtId="166" fontId="22" fillId="0" borderId="11" xfId="0" applyNumberFormat="1" applyFont="1" applyBorder="1"/>
    <xf numFmtId="0" fontId="10" fillId="0" borderId="7" xfId="3" applyFont="1" applyBorder="1" applyAlignment="1">
      <alignment horizontal="left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3" fillId="0" borderId="0" xfId="1" applyFont="1" applyBorder="1" applyAlignment="1" applyProtection="1">
      <alignment horizontal="left"/>
      <protection locked="0"/>
    </xf>
    <xf numFmtId="1" fontId="23" fillId="0" borderId="0" xfId="1" applyNumberFormat="1" applyFont="1" applyBorder="1" applyAlignment="1" applyProtection="1">
      <alignment horizontal="left"/>
      <protection locked="0"/>
    </xf>
  </cellXfs>
  <cellStyles count="10">
    <cellStyle name="Explanatory Text 2" xfId="7" xr:uid="{E6D6C3BD-9B02-4D9D-85AA-4819C9B614CB}"/>
    <cellStyle name="Hyperlink" xfId="1" builtinId="8"/>
    <cellStyle name="Hyperlink 2" xfId="5" xr:uid="{4A8B72F5-91AE-47A0-BA09-D3C8EA6DA6F7}"/>
    <cellStyle name="Normal" xfId="0" builtinId="0"/>
    <cellStyle name="Normal 2" xfId="2" xr:uid="{73DC9460-8128-41E0-A00D-D9D863EEBC36}"/>
    <cellStyle name="Normal 2 2" xfId="4" xr:uid="{55894CD8-B159-48B3-959B-034023D72332}"/>
    <cellStyle name="Normal 2 2 2" xfId="6" xr:uid="{74D14932-51D8-49D4-A016-32AC8DCB58C4}"/>
    <cellStyle name="Normal 2 3" xfId="8" xr:uid="{4C6E1C2C-E5E4-45DE-BEFB-8B8B4BBBAE10}"/>
    <cellStyle name="Normal 3" xfId="3" xr:uid="{CBFBF42C-AB89-4394-BC8E-8C9F114F1AA7}"/>
    <cellStyle name="Normal 3 2" xfId="9" xr:uid="{8E3D3EC6-2993-47FE-8B1D-D49C58A98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D0151-D712-4531-BF0B-65D28B044F02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75" t="s">
        <v>1426</v>
      </c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</row>
    <row r="2" spans="2:25" ht="18.75" x14ac:dyDescent="0.3">
      <c r="B2" s="476" t="s">
        <v>1498</v>
      </c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</row>
    <row r="3" spans="2:25" ht="15.75" x14ac:dyDescent="0.25">
      <c r="B3" s="477" t="s">
        <v>1427</v>
      </c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</row>
    <row r="5" spans="2:25" x14ac:dyDescent="0.25">
      <c r="B5" s="478" t="s">
        <v>1428</v>
      </c>
      <c r="C5" s="478" t="s">
        <v>1429</v>
      </c>
      <c r="D5" s="478" t="s">
        <v>1430</v>
      </c>
      <c r="E5" s="478" t="s">
        <v>1431</v>
      </c>
      <c r="F5" s="478" t="s">
        <v>1432</v>
      </c>
      <c r="G5" s="478" t="s">
        <v>1433</v>
      </c>
      <c r="H5" s="478" t="s">
        <v>1434</v>
      </c>
      <c r="I5" s="478" t="s">
        <v>1435</v>
      </c>
      <c r="J5" s="478" t="s">
        <v>1436</v>
      </c>
      <c r="K5" s="478" t="s">
        <v>1437</v>
      </c>
      <c r="L5" s="478" t="s">
        <v>1438</v>
      </c>
      <c r="M5" s="479"/>
      <c r="N5" s="480"/>
      <c r="O5" s="478" t="s">
        <v>1439</v>
      </c>
      <c r="P5" s="478" t="s">
        <v>1429</v>
      </c>
      <c r="Q5" s="478" t="s">
        <v>1430</v>
      </c>
      <c r="R5" s="478" t="s">
        <v>1431</v>
      </c>
      <c r="S5" s="480"/>
      <c r="T5" s="480"/>
      <c r="U5" s="480"/>
      <c r="V5" s="480"/>
      <c r="W5" s="480"/>
      <c r="X5" s="480"/>
      <c r="Y5" s="480"/>
    </row>
    <row r="6" spans="2:25" x14ac:dyDescent="0.25">
      <c r="B6" s="480"/>
      <c r="C6" s="478" t="s">
        <v>1440</v>
      </c>
      <c r="D6" s="478" t="s">
        <v>1441</v>
      </c>
      <c r="E6" s="478" t="s">
        <v>1442</v>
      </c>
      <c r="F6" s="478" t="s">
        <v>1443</v>
      </c>
      <c r="G6" s="478" t="s">
        <v>1444</v>
      </c>
      <c r="H6" s="478" t="s">
        <v>1445</v>
      </c>
      <c r="I6" s="478" t="s">
        <v>1446</v>
      </c>
      <c r="J6" s="478" t="s">
        <v>1447</v>
      </c>
      <c r="K6" s="480"/>
      <c r="L6" s="480"/>
      <c r="M6" s="479"/>
      <c r="N6" s="480"/>
      <c r="O6" s="478" t="s">
        <v>1448</v>
      </c>
      <c r="P6" s="478" t="s">
        <v>1429</v>
      </c>
      <c r="Q6" s="478" t="s">
        <v>1430</v>
      </c>
      <c r="R6" s="478" t="s">
        <v>1431</v>
      </c>
      <c r="S6" s="478" t="s">
        <v>1432</v>
      </c>
      <c r="T6" s="478" t="s">
        <v>1433</v>
      </c>
      <c r="U6" s="478" t="s">
        <v>1434</v>
      </c>
      <c r="V6" s="480"/>
      <c r="W6" s="480"/>
      <c r="X6" s="480"/>
      <c r="Y6" s="480"/>
    </row>
    <row r="7" spans="2:25" x14ac:dyDescent="0.25">
      <c r="B7" s="478" t="s">
        <v>1449</v>
      </c>
      <c r="C7" s="478" t="s">
        <v>1429</v>
      </c>
      <c r="D7" s="480"/>
      <c r="E7" s="480"/>
      <c r="F7" s="480"/>
      <c r="G7" s="480"/>
      <c r="H7" s="480"/>
      <c r="I7" s="480"/>
      <c r="J7" s="480"/>
      <c r="K7" s="480"/>
      <c r="L7" s="480"/>
      <c r="M7" s="479"/>
      <c r="N7" s="480"/>
      <c r="O7" s="478" t="s">
        <v>1450</v>
      </c>
      <c r="P7" s="478" t="s">
        <v>1429</v>
      </c>
      <c r="Q7" s="478" t="s">
        <v>1430</v>
      </c>
      <c r="R7" s="480"/>
      <c r="S7" s="480"/>
      <c r="T7" s="480"/>
      <c r="U7" s="480"/>
      <c r="V7" s="480"/>
      <c r="W7" s="480"/>
      <c r="X7" s="480"/>
      <c r="Y7" s="480"/>
    </row>
    <row r="8" spans="2:25" x14ac:dyDescent="0.25">
      <c r="B8" s="478" t="s">
        <v>1451</v>
      </c>
      <c r="C8" s="478" t="s">
        <v>1429</v>
      </c>
      <c r="D8" s="478" t="s">
        <v>1430</v>
      </c>
      <c r="E8" s="478" t="s">
        <v>1431</v>
      </c>
      <c r="F8" s="478" t="s">
        <v>1432</v>
      </c>
      <c r="G8" s="480"/>
      <c r="H8" s="480"/>
      <c r="I8" s="480"/>
      <c r="J8" s="480"/>
      <c r="K8" s="480"/>
      <c r="L8" s="480"/>
      <c r="M8" s="479"/>
      <c r="N8" s="480"/>
      <c r="O8" s="478" t="s">
        <v>1452</v>
      </c>
      <c r="P8" s="478" t="s">
        <v>1429</v>
      </c>
      <c r="Q8" s="478" t="s">
        <v>1430</v>
      </c>
      <c r="R8" s="478" t="s">
        <v>1431</v>
      </c>
      <c r="S8" s="478" t="s">
        <v>1432</v>
      </c>
      <c r="T8" s="478" t="s">
        <v>1433</v>
      </c>
      <c r="U8" s="478" t="s">
        <v>1434</v>
      </c>
      <c r="V8" s="478" t="s">
        <v>1435</v>
      </c>
      <c r="W8" s="478" t="s">
        <v>1436</v>
      </c>
      <c r="X8" s="480"/>
      <c r="Y8" s="480"/>
    </row>
    <row r="9" spans="2:25" x14ac:dyDescent="0.25">
      <c r="B9" s="478" t="s">
        <v>1453</v>
      </c>
      <c r="C9" s="478" t="s">
        <v>1429</v>
      </c>
      <c r="D9" s="478" t="s">
        <v>1430</v>
      </c>
      <c r="E9" s="478" t="s">
        <v>1431</v>
      </c>
      <c r="F9" s="480"/>
      <c r="G9" s="480"/>
      <c r="H9" s="480"/>
      <c r="I9" s="480"/>
      <c r="J9" s="480"/>
      <c r="K9" s="480"/>
      <c r="L9" s="480"/>
      <c r="M9" s="479"/>
      <c r="N9" s="480"/>
      <c r="O9" s="478" t="s">
        <v>1454</v>
      </c>
      <c r="P9" s="478" t="s">
        <v>1429</v>
      </c>
      <c r="Q9" s="478" t="s">
        <v>1430</v>
      </c>
      <c r="R9" s="480"/>
      <c r="S9" s="480"/>
      <c r="T9" s="480"/>
      <c r="U9" s="480"/>
      <c r="V9" s="480"/>
      <c r="W9" s="480"/>
      <c r="X9" s="480"/>
      <c r="Y9" s="480"/>
    </row>
    <row r="10" spans="2:25" x14ac:dyDescent="0.25">
      <c r="B10" s="478" t="s">
        <v>1455</v>
      </c>
      <c r="C10" s="478" t="s">
        <v>1429</v>
      </c>
      <c r="D10" s="478" t="s">
        <v>1430</v>
      </c>
      <c r="E10" s="478" t="s">
        <v>1431</v>
      </c>
      <c r="F10" s="480"/>
      <c r="G10" s="480"/>
      <c r="H10" s="480"/>
      <c r="I10" s="480"/>
      <c r="J10" s="480"/>
      <c r="K10" s="480"/>
      <c r="L10" s="480"/>
      <c r="M10" s="479"/>
      <c r="N10" s="480"/>
      <c r="O10" s="478" t="s">
        <v>1456</v>
      </c>
      <c r="P10" s="478" t="s">
        <v>1429</v>
      </c>
      <c r="Q10" s="478" t="s">
        <v>1430</v>
      </c>
      <c r="R10" s="478" t="s">
        <v>1431</v>
      </c>
      <c r="S10" s="478" t="s">
        <v>1432</v>
      </c>
      <c r="T10" s="480"/>
      <c r="U10" s="480"/>
      <c r="V10" s="480"/>
      <c r="W10" s="480"/>
      <c r="X10" s="480"/>
      <c r="Y10" s="480"/>
    </row>
    <row r="11" spans="2:25" x14ac:dyDescent="0.25">
      <c r="B11" s="478" t="s">
        <v>1457</v>
      </c>
      <c r="C11" s="478" t="s">
        <v>1429</v>
      </c>
      <c r="D11" s="478" t="s">
        <v>1430</v>
      </c>
      <c r="E11" s="478" t="s">
        <v>1431</v>
      </c>
      <c r="F11" s="478" t="s">
        <v>1432</v>
      </c>
      <c r="G11" s="480"/>
      <c r="H11" s="480"/>
      <c r="I11" s="480"/>
      <c r="J11" s="480"/>
      <c r="K11" s="480"/>
      <c r="L11" s="480"/>
      <c r="M11" s="479"/>
      <c r="N11" s="480"/>
      <c r="O11" s="478" t="s">
        <v>1458</v>
      </c>
      <c r="P11" s="478" t="s">
        <v>1429</v>
      </c>
      <c r="Q11" s="480"/>
      <c r="R11" s="480"/>
      <c r="S11" s="480"/>
      <c r="T11" s="480"/>
      <c r="U11" s="480"/>
      <c r="V11" s="480"/>
      <c r="W11" s="480"/>
      <c r="X11" s="480"/>
      <c r="Y11" s="480"/>
    </row>
    <row r="12" spans="2:25" x14ac:dyDescent="0.25">
      <c r="B12" s="478" t="s">
        <v>1459</v>
      </c>
      <c r="C12" s="478" t="s">
        <v>1429</v>
      </c>
      <c r="D12" s="480"/>
      <c r="E12" s="480"/>
      <c r="F12" s="480"/>
      <c r="G12" s="480"/>
      <c r="H12" s="480"/>
      <c r="I12" s="480"/>
      <c r="J12" s="480"/>
      <c r="K12" s="480"/>
      <c r="L12" s="480"/>
      <c r="M12" s="479"/>
      <c r="N12" s="480"/>
      <c r="O12" s="478" t="s">
        <v>1460</v>
      </c>
      <c r="P12" s="478" t="s">
        <v>1429</v>
      </c>
      <c r="Q12" s="478" t="s">
        <v>1430</v>
      </c>
      <c r="R12" s="478" t="s">
        <v>1431</v>
      </c>
      <c r="S12" s="478" t="s">
        <v>1432</v>
      </c>
      <c r="T12" s="480"/>
      <c r="U12" s="480"/>
      <c r="V12" s="480"/>
      <c r="W12" s="480"/>
      <c r="X12" s="480"/>
      <c r="Y12" s="480"/>
    </row>
    <row r="13" spans="2:25" x14ac:dyDescent="0.25">
      <c r="B13" s="478" t="s">
        <v>1461</v>
      </c>
      <c r="C13" s="478" t="s">
        <v>1429</v>
      </c>
      <c r="D13" s="480"/>
      <c r="E13" s="480"/>
      <c r="F13" s="480"/>
      <c r="G13" s="480"/>
      <c r="H13" s="480"/>
      <c r="I13" s="480"/>
      <c r="J13" s="480"/>
      <c r="K13" s="480"/>
      <c r="L13" s="480"/>
      <c r="M13" s="479"/>
      <c r="N13" s="480"/>
      <c r="O13" s="478" t="s">
        <v>1462</v>
      </c>
      <c r="P13" s="478" t="s">
        <v>1429</v>
      </c>
      <c r="Q13" s="480"/>
      <c r="R13" s="480"/>
      <c r="S13" s="480"/>
      <c r="T13" s="480"/>
      <c r="U13" s="480"/>
      <c r="V13" s="480"/>
      <c r="W13" s="480"/>
      <c r="X13" s="480"/>
      <c r="Y13" s="480"/>
    </row>
    <row r="14" spans="2:25" x14ac:dyDescent="0.25">
      <c r="B14" s="478" t="s">
        <v>1463</v>
      </c>
      <c r="C14" s="478" t="s">
        <v>1429</v>
      </c>
      <c r="D14" s="478" t="s">
        <v>1430</v>
      </c>
      <c r="E14" s="480"/>
      <c r="F14" s="480"/>
      <c r="G14" s="480"/>
      <c r="H14" s="480"/>
      <c r="I14" s="480"/>
      <c r="J14" s="480"/>
      <c r="K14" s="480"/>
      <c r="L14" s="480"/>
      <c r="M14" s="479"/>
      <c r="N14" s="480"/>
      <c r="O14" s="478" t="s">
        <v>1464</v>
      </c>
      <c r="P14" s="478" t="s">
        <v>1429</v>
      </c>
      <c r="Q14" s="480"/>
      <c r="R14" s="480"/>
      <c r="S14" s="480"/>
      <c r="T14" s="480"/>
      <c r="U14" s="480"/>
      <c r="V14" s="480"/>
      <c r="W14" s="480"/>
      <c r="X14" s="480"/>
      <c r="Y14" s="480"/>
    </row>
    <row r="15" spans="2:25" x14ac:dyDescent="0.25">
      <c r="B15" s="478" t="s">
        <v>1465</v>
      </c>
      <c r="C15" s="478" t="s">
        <v>1429</v>
      </c>
      <c r="D15" s="478" t="s">
        <v>1430</v>
      </c>
      <c r="E15" s="478" t="s">
        <v>1431</v>
      </c>
      <c r="F15" s="478" t="s">
        <v>1432</v>
      </c>
      <c r="G15" s="478" t="s">
        <v>1433</v>
      </c>
      <c r="H15" s="480"/>
      <c r="I15" s="480"/>
      <c r="J15" s="480"/>
      <c r="K15" s="480"/>
      <c r="L15" s="480"/>
      <c r="M15" s="479"/>
      <c r="N15" s="480"/>
      <c r="O15" s="478" t="s">
        <v>1466</v>
      </c>
      <c r="P15" s="478" t="s">
        <v>1429</v>
      </c>
      <c r="Q15" s="478" t="s">
        <v>1430</v>
      </c>
      <c r="R15" s="480"/>
      <c r="S15" s="480"/>
      <c r="T15" s="480"/>
      <c r="U15" s="480"/>
      <c r="V15" s="480"/>
      <c r="W15" s="480"/>
      <c r="X15" s="480"/>
      <c r="Y15" s="480"/>
    </row>
    <row r="16" spans="2:25" x14ac:dyDescent="0.25">
      <c r="B16" s="478" t="s">
        <v>1467</v>
      </c>
      <c r="C16" s="478" t="s">
        <v>1429</v>
      </c>
      <c r="D16" s="480"/>
      <c r="E16" s="480"/>
      <c r="F16" s="480"/>
      <c r="G16" s="480"/>
      <c r="H16" s="480"/>
      <c r="I16" s="480"/>
      <c r="J16" s="480"/>
      <c r="K16" s="480"/>
      <c r="L16" s="480"/>
      <c r="M16" s="479"/>
      <c r="N16" s="480"/>
      <c r="O16" s="478" t="s">
        <v>1468</v>
      </c>
      <c r="P16" s="478" t="s">
        <v>1429</v>
      </c>
      <c r="Q16" s="480"/>
      <c r="R16" s="480"/>
      <c r="S16" s="480"/>
      <c r="T16" s="480"/>
      <c r="U16" s="480"/>
      <c r="V16" s="480"/>
      <c r="W16" s="480"/>
      <c r="X16" s="480"/>
      <c r="Y16" s="480"/>
    </row>
    <row r="17" spans="2:25" x14ac:dyDescent="0.25">
      <c r="B17" s="478" t="s">
        <v>1469</v>
      </c>
      <c r="C17" s="478" t="s">
        <v>1429</v>
      </c>
      <c r="D17" s="480"/>
      <c r="E17" s="480"/>
      <c r="F17" s="480"/>
      <c r="G17" s="480"/>
      <c r="H17" s="480"/>
      <c r="I17" s="480"/>
      <c r="J17" s="480"/>
      <c r="K17" s="480"/>
      <c r="L17" s="480"/>
      <c r="M17" s="479"/>
      <c r="N17" s="480"/>
      <c r="O17" s="478" t="s">
        <v>1470</v>
      </c>
      <c r="P17" s="478" t="s">
        <v>1429</v>
      </c>
      <c r="Q17" s="480"/>
      <c r="R17" s="480"/>
      <c r="S17" s="480"/>
      <c r="T17" s="480"/>
      <c r="U17" s="480"/>
      <c r="V17" s="480"/>
      <c r="W17" s="480"/>
      <c r="X17" s="480"/>
      <c r="Y17" s="480"/>
    </row>
    <row r="18" spans="2:25" x14ac:dyDescent="0.25">
      <c r="B18" s="478" t="s">
        <v>1471</v>
      </c>
      <c r="C18" s="478" t="s">
        <v>1429</v>
      </c>
      <c r="D18" s="478" t="s">
        <v>1430</v>
      </c>
      <c r="E18" s="478" t="s">
        <v>1431</v>
      </c>
      <c r="F18" s="478" t="s">
        <v>1432</v>
      </c>
      <c r="G18" s="478" t="s">
        <v>1433</v>
      </c>
      <c r="H18" s="480"/>
      <c r="I18" s="480"/>
      <c r="J18" s="480"/>
      <c r="K18" s="480"/>
      <c r="L18" s="480"/>
      <c r="M18" s="479"/>
      <c r="N18" s="480"/>
      <c r="O18" s="478" t="s">
        <v>1472</v>
      </c>
      <c r="P18" s="478" t="s">
        <v>1429</v>
      </c>
      <c r="Q18" s="478" t="s">
        <v>1430</v>
      </c>
      <c r="R18" s="480"/>
      <c r="S18" s="480"/>
      <c r="T18" s="480"/>
      <c r="U18" s="480"/>
      <c r="V18" s="480"/>
      <c r="W18" s="480"/>
      <c r="X18" s="480"/>
      <c r="Y18" s="480"/>
    </row>
    <row r="19" spans="2:25" x14ac:dyDescent="0.25">
      <c r="B19" s="478" t="s">
        <v>1473</v>
      </c>
      <c r="C19" s="478" t="s">
        <v>1429</v>
      </c>
      <c r="D19" s="478" t="s">
        <v>1430</v>
      </c>
      <c r="E19" s="480"/>
      <c r="F19" s="480"/>
      <c r="G19" s="480"/>
      <c r="H19" s="480"/>
      <c r="I19" s="480"/>
      <c r="J19" s="480"/>
      <c r="K19" s="480"/>
      <c r="L19" s="480"/>
      <c r="M19" s="479"/>
      <c r="N19" s="480"/>
      <c r="O19" s="478" t="s">
        <v>1474</v>
      </c>
      <c r="P19" s="478" t="s">
        <v>1429</v>
      </c>
      <c r="Q19" s="480"/>
      <c r="R19" s="480"/>
      <c r="S19" s="480"/>
      <c r="T19" s="480"/>
      <c r="U19" s="480"/>
      <c r="V19" s="480"/>
      <c r="W19" s="480"/>
      <c r="X19" s="480"/>
      <c r="Y19" s="480"/>
    </row>
    <row r="20" spans="2:25" x14ac:dyDescent="0.25">
      <c r="B20" s="478" t="s">
        <v>1475</v>
      </c>
      <c r="C20" s="478" t="s">
        <v>1429</v>
      </c>
      <c r="D20" s="480"/>
      <c r="E20" s="480"/>
      <c r="F20" s="480"/>
      <c r="G20" s="480"/>
      <c r="H20" s="480"/>
      <c r="I20" s="480"/>
      <c r="J20" s="480"/>
      <c r="K20" s="480"/>
      <c r="L20" s="480"/>
      <c r="M20" s="479"/>
      <c r="N20" s="480"/>
      <c r="O20" s="478" t="s">
        <v>1476</v>
      </c>
      <c r="P20" s="478" t="s">
        <v>1429</v>
      </c>
      <c r="Q20" s="478" t="s">
        <v>1430</v>
      </c>
      <c r="R20" s="478" t="s">
        <v>1431</v>
      </c>
      <c r="S20" s="480"/>
      <c r="T20" s="480"/>
      <c r="U20" s="480"/>
      <c r="V20" s="480"/>
      <c r="W20" s="480"/>
      <c r="X20" s="480"/>
      <c r="Y20" s="480"/>
    </row>
    <row r="21" spans="2:25" x14ac:dyDescent="0.25">
      <c r="B21" s="478" t="s">
        <v>1477</v>
      </c>
      <c r="C21" s="478" t="s">
        <v>1429</v>
      </c>
      <c r="D21" s="478" t="s">
        <v>1430</v>
      </c>
      <c r="E21" s="478" t="s">
        <v>1431</v>
      </c>
      <c r="F21" s="478" t="s">
        <v>1432</v>
      </c>
      <c r="G21" s="478" t="s">
        <v>1433</v>
      </c>
      <c r="H21" s="478" t="s">
        <v>1434</v>
      </c>
      <c r="I21" s="478" t="s">
        <v>1435</v>
      </c>
      <c r="J21" s="478" t="s">
        <v>1436</v>
      </c>
      <c r="K21" s="478" t="s">
        <v>1437</v>
      </c>
      <c r="L21" s="478" t="s">
        <v>1438</v>
      </c>
      <c r="M21" s="479"/>
      <c r="N21" s="480"/>
      <c r="O21" s="478" t="s">
        <v>1478</v>
      </c>
      <c r="P21" s="478" t="s">
        <v>1429</v>
      </c>
      <c r="Q21" s="478" t="s">
        <v>1430</v>
      </c>
      <c r="R21" s="478" t="s">
        <v>1431</v>
      </c>
      <c r="S21" s="478" t="s">
        <v>1432</v>
      </c>
      <c r="T21" s="478" t="s">
        <v>1433</v>
      </c>
      <c r="U21" s="478" t="s">
        <v>1434</v>
      </c>
      <c r="V21" s="478" t="s">
        <v>1435</v>
      </c>
      <c r="W21" s="478" t="s">
        <v>1436</v>
      </c>
      <c r="X21" s="478" t="s">
        <v>1437</v>
      </c>
      <c r="Y21" s="480"/>
    </row>
    <row r="22" spans="2:25" x14ac:dyDescent="0.25">
      <c r="B22" s="478" t="s">
        <v>1479</v>
      </c>
      <c r="C22" s="478" t="s">
        <v>1429</v>
      </c>
      <c r="D22" s="478" t="s">
        <v>1430</v>
      </c>
      <c r="E22" s="478" t="s">
        <v>1431</v>
      </c>
      <c r="F22" s="480"/>
      <c r="G22" s="480"/>
      <c r="H22" s="480"/>
      <c r="I22" s="480"/>
      <c r="J22" s="480"/>
      <c r="K22" s="480"/>
      <c r="L22" s="480"/>
      <c r="M22" s="479"/>
      <c r="N22" s="480"/>
      <c r="O22" s="478" t="s">
        <v>1480</v>
      </c>
      <c r="P22" s="478" t="s">
        <v>1429</v>
      </c>
      <c r="Q22" s="480"/>
      <c r="R22" s="480"/>
      <c r="S22" s="480"/>
      <c r="T22" s="480"/>
      <c r="U22" s="480"/>
      <c r="V22" s="480"/>
      <c r="W22" s="480"/>
      <c r="X22" s="480"/>
      <c r="Y22" s="480"/>
    </row>
    <row r="23" spans="2:25" x14ac:dyDescent="0.25">
      <c r="B23" s="478" t="s">
        <v>1481</v>
      </c>
      <c r="C23" s="478" t="s">
        <v>1429</v>
      </c>
      <c r="D23" s="480"/>
      <c r="E23" s="480"/>
      <c r="F23" s="480"/>
      <c r="G23" s="480"/>
      <c r="H23" s="480"/>
      <c r="I23" s="480"/>
      <c r="J23" s="480"/>
      <c r="K23" s="480"/>
      <c r="L23" s="480"/>
      <c r="M23" s="479"/>
      <c r="N23" s="480"/>
      <c r="O23" s="478" t="s">
        <v>1482</v>
      </c>
      <c r="P23" s="478" t="s">
        <v>1429</v>
      </c>
      <c r="Q23" s="480"/>
      <c r="R23" s="480"/>
      <c r="S23" s="480"/>
      <c r="T23" s="480"/>
      <c r="U23" s="480"/>
      <c r="V23" s="480"/>
      <c r="W23" s="480"/>
      <c r="X23" s="480"/>
      <c r="Y23" s="480"/>
    </row>
    <row r="24" spans="2:25" x14ac:dyDescent="0.25">
      <c r="B24" s="478" t="s">
        <v>1483</v>
      </c>
      <c r="C24" s="478" t="s">
        <v>1429</v>
      </c>
      <c r="D24" s="478" t="s">
        <v>1430</v>
      </c>
      <c r="E24" s="478" t="s">
        <v>1431</v>
      </c>
      <c r="F24" s="478" t="s">
        <v>1432</v>
      </c>
      <c r="G24" s="478" t="s">
        <v>1433</v>
      </c>
      <c r="H24" s="478" t="s">
        <v>1434</v>
      </c>
      <c r="I24" s="478" t="s">
        <v>1435</v>
      </c>
      <c r="J24" s="478" t="s">
        <v>1436</v>
      </c>
      <c r="K24" s="478" t="s">
        <v>1437</v>
      </c>
      <c r="L24" s="478" t="s">
        <v>1438</v>
      </c>
      <c r="M24" s="479"/>
      <c r="N24" s="480"/>
      <c r="O24" s="478" t="s">
        <v>1484</v>
      </c>
      <c r="P24" s="478" t="s">
        <v>1429</v>
      </c>
      <c r="Q24" s="478" t="s">
        <v>1430</v>
      </c>
      <c r="R24" s="480"/>
      <c r="S24" s="480"/>
      <c r="T24" s="480"/>
      <c r="U24" s="480"/>
      <c r="V24" s="480"/>
      <c r="W24" s="480"/>
      <c r="X24" s="480"/>
      <c r="Y24" s="480"/>
    </row>
    <row r="25" spans="2:25" x14ac:dyDescent="0.25">
      <c r="B25" s="478" t="s">
        <v>1485</v>
      </c>
      <c r="C25" s="478" t="s">
        <v>1429</v>
      </c>
      <c r="D25" s="478" t="s">
        <v>1430</v>
      </c>
      <c r="E25" s="480"/>
      <c r="F25" s="480"/>
      <c r="G25" s="480"/>
      <c r="H25" s="480"/>
      <c r="I25" s="480"/>
      <c r="J25" s="480"/>
      <c r="K25" s="480"/>
      <c r="L25" s="480"/>
      <c r="M25" s="479"/>
      <c r="N25" s="480"/>
      <c r="O25" s="478" t="s">
        <v>1486</v>
      </c>
      <c r="P25" s="478" t="s">
        <v>1429</v>
      </c>
      <c r="Q25" s="478" t="s">
        <v>1430</v>
      </c>
      <c r="R25" s="478" t="s">
        <v>1431</v>
      </c>
      <c r="S25" s="478" t="s">
        <v>1432</v>
      </c>
      <c r="T25" s="478" t="s">
        <v>1433</v>
      </c>
      <c r="U25" s="478" t="s">
        <v>1434</v>
      </c>
      <c r="V25" s="478" t="s">
        <v>1435</v>
      </c>
      <c r="W25" s="478" t="s">
        <v>1436</v>
      </c>
      <c r="X25" s="478" t="s">
        <v>1437</v>
      </c>
      <c r="Y25" s="478" t="s">
        <v>1438</v>
      </c>
    </row>
    <row r="26" spans="2:25" x14ac:dyDescent="0.25">
      <c r="B26" s="478" t="s">
        <v>1487</v>
      </c>
      <c r="C26" s="478" t="s">
        <v>1429</v>
      </c>
      <c r="D26" s="480"/>
      <c r="E26" s="480"/>
      <c r="F26" s="480"/>
      <c r="G26" s="480"/>
      <c r="H26" s="480"/>
      <c r="I26" s="480"/>
      <c r="J26" s="480"/>
      <c r="K26" s="480"/>
      <c r="L26" s="480"/>
      <c r="M26" s="479"/>
      <c r="N26" s="480"/>
      <c r="O26" s="480"/>
      <c r="P26" s="478" t="s">
        <v>1440</v>
      </c>
      <c r="Q26" s="478" t="s">
        <v>1441</v>
      </c>
      <c r="R26" s="478" t="s">
        <v>1442</v>
      </c>
      <c r="S26" s="478" t="s">
        <v>1443</v>
      </c>
      <c r="T26" s="478" t="s">
        <v>1444</v>
      </c>
      <c r="U26" s="478" t="s">
        <v>1445</v>
      </c>
      <c r="V26" s="478" t="s">
        <v>1446</v>
      </c>
      <c r="W26" s="478" t="s">
        <v>1447</v>
      </c>
      <c r="X26" s="480"/>
      <c r="Y26" s="480"/>
    </row>
    <row r="27" spans="2:25" x14ac:dyDescent="0.25">
      <c r="B27" s="478" t="s">
        <v>1488</v>
      </c>
      <c r="C27" s="478" t="s">
        <v>1429</v>
      </c>
      <c r="D27" s="478" t="s">
        <v>1430</v>
      </c>
      <c r="E27" s="478" t="s">
        <v>1431</v>
      </c>
      <c r="F27" s="478" t="s">
        <v>1432</v>
      </c>
      <c r="G27" s="478" t="s">
        <v>1433</v>
      </c>
      <c r="H27" s="478" t="s">
        <v>1434</v>
      </c>
      <c r="I27" s="478" t="s">
        <v>1435</v>
      </c>
      <c r="J27" s="478" t="s">
        <v>1436</v>
      </c>
      <c r="K27" s="478" t="s">
        <v>1437</v>
      </c>
      <c r="L27" s="478" t="s">
        <v>1438</v>
      </c>
      <c r="M27" s="479"/>
      <c r="N27" s="480"/>
      <c r="O27" s="478" t="s">
        <v>1489</v>
      </c>
      <c r="P27" s="478" t="s">
        <v>1429</v>
      </c>
      <c r="Q27" s="478" t="s">
        <v>1430</v>
      </c>
      <c r="R27" s="478" t="s">
        <v>1431</v>
      </c>
      <c r="S27" s="478" t="s">
        <v>1432</v>
      </c>
      <c r="T27" s="478" t="s">
        <v>1433</v>
      </c>
      <c r="U27" s="480"/>
      <c r="V27" s="480"/>
      <c r="W27" s="480"/>
      <c r="X27" s="480"/>
      <c r="Y27" s="480"/>
    </row>
    <row r="28" spans="2:25" x14ac:dyDescent="0.25">
      <c r="B28" s="480"/>
      <c r="C28" s="478" t="s">
        <v>1440</v>
      </c>
      <c r="D28" s="478" t="s">
        <v>1441</v>
      </c>
      <c r="E28" s="478" t="s">
        <v>1442</v>
      </c>
      <c r="F28" s="478" t="s">
        <v>1443</v>
      </c>
      <c r="G28" s="478" t="s">
        <v>1444</v>
      </c>
      <c r="H28" s="478" t="s">
        <v>1445</v>
      </c>
      <c r="I28" s="478" t="s">
        <v>1446</v>
      </c>
      <c r="J28" s="478" t="s">
        <v>1447</v>
      </c>
      <c r="K28" s="478" t="s">
        <v>1490</v>
      </c>
      <c r="L28" s="478" t="s">
        <v>1491</v>
      </c>
      <c r="M28" s="479"/>
      <c r="N28" s="480"/>
      <c r="O28" s="478" t="s">
        <v>1492</v>
      </c>
      <c r="P28" s="478" t="s">
        <v>1429</v>
      </c>
      <c r="Q28" s="478" t="s">
        <v>1430</v>
      </c>
      <c r="R28" s="478" t="s">
        <v>1431</v>
      </c>
      <c r="S28" s="480"/>
      <c r="T28" s="480"/>
      <c r="U28" s="480"/>
      <c r="V28" s="480"/>
      <c r="W28" s="480"/>
      <c r="X28" s="480"/>
      <c r="Y28" s="480"/>
    </row>
    <row r="29" spans="2:25" x14ac:dyDescent="0.25">
      <c r="B29" s="478" t="s">
        <v>1493</v>
      </c>
      <c r="C29" s="478" t="s">
        <v>1429</v>
      </c>
      <c r="D29" s="480"/>
      <c r="E29" s="480"/>
      <c r="F29" s="480"/>
      <c r="G29" s="480"/>
      <c r="H29" s="480"/>
      <c r="I29" s="480"/>
      <c r="J29" s="480"/>
      <c r="K29" s="480"/>
      <c r="L29" s="480"/>
      <c r="M29" s="479"/>
      <c r="N29" s="480"/>
      <c r="O29" s="478" t="s">
        <v>1494</v>
      </c>
      <c r="P29" s="478" t="s">
        <v>1429</v>
      </c>
      <c r="Q29" s="478" t="s">
        <v>1430</v>
      </c>
      <c r="R29" s="480"/>
      <c r="S29" s="480"/>
      <c r="T29" s="480"/>
      <c r="U29" s="480"/>
      <c r="V29" s="480"/>
      <c r="W29" s="480"/>
      <c r="X29" s="480"/>
      <c r="Y29" s="480"/>
    </row>
    <row r="30" spans="2:25" x14ac:dyDescent="0.25">
      <c r="B30" s="478" t="s">
        <v>1495</v>
      </c>
      <c r="C30" s="478" t="s">
        <v>1429</v>
      </c>
      <c r="D30" s="478" t="s">
        <v>1430</v>
      </c>
      <c r="E30" s="478" t="s">
        <v>1431</v>
      </c>
      <c r="F30" s="478" t="s">
        <v>1432</v>
      </c>
      <c r="G30" s="480"/>
      <c r="H30" s="480"/>
      <c r="I30" s="480"/>
      <c r="J30" s="480"/>
      <c r="K30" s="480"/>
      <c r="L30" s="480"/>
      <c r="M30" s="479"/>
      <c r="N30" s="480"/>
      <c r="O30" s="478" t="s">
        <v>1496</v>
      </c>
      <c r="P30" s="478" t="s">
        <v>1429</v>
      </c>
      <c r="Q30" s="480"/>
      <c r="R30" s="480"/>
      <c r="S30" s="480"/>
      <c r="T30" s="480"/>
      <c r="U30" s="480"/>
      <c r="V30" s="480"/>
      <c r="W30" s="480"/>
      <c r="X30" s="480"/>
      <c r="Y30" s="480"/>
    </row>
    <row r="31" spans="2:25" x14ac:dyDescent="0.25">
      <c r="B31" s="480"/>
      <c r="C31" s="480"/>
      <c r="D31" s="480"/>
      <c r="E31" s="480"/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0"/>
    </row>
    <row r="32" spans="2:25" x14ac:dyDescent="0.25">
      <c r="B32" s="480"/>
      <c r="C32" s="480"/>
      <c r="D32" s="480"/>
      <c r="E32" s="480"/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  <c r="R32" s="480"/>
      <c r="S32" s="480"/>
      <c r="T32" s="480"/>
      <c r="U32" s="480"/>
      <c r="V32" s="480"/>
      <c r="W32" s="480"/>
      <c r="X32" s="480"/>
      <c r="Y32" s="480"/>
    </row>
    <row r="33" spans="2:25" x14ac:dyDescent="0.25">
      <c r="B33" s="481" t="s">
        <v>1497</v>
      </c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0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AAF4697C-0993-47EF-8BF3-CE8E94115619}"/>
    <hyperlink ref="C5" location="'10m Air Pistol 1'!$B$3" tooltip="10m Air Pistol Division 1" display="D1" xr:uid="{A429B1AD-4839-4051-BE04-9EBD4990EAC1}"/>
    <hyperlink ref="D5" location="'10m Air Pistol 1'!$J$3" tooltip="10m Air Pistol Division 2" display="D2" xr:uid="{3DB245C6-68CA-46EE-A3FA-68B8C2A2454A}"/>
    <hyperlink ref="E5" location="'10m Air Pistol 1'!$B$15" tooltip="10m Air Pistol Division 3" display="D3" xr:uid="{04021D3E-9AC3-4C34-934A-136D71E6E3B6}"/>
    <hyperlink ref="F5" location="'10m Air Pistol 1'!$J$15" tooltip="10m Air Pistol Division 4" display="D4" xr:uid="{0C41AC4B-456B-488E-BFF4-0FF2C45AC37F}"/>
    <hyperlink ref="G5" location="'10m Air Pistol 1'!$B$27" tooltip="10m Air Pistol Division 5" display="D5" xr:uid="{0B01BF49-8D7F-44C8-B2B3-BBC9A146281A}"/>
    <hyperlink ref="H5" location="'10m Air Pistol 1'!$J$27" tooltip="10m Air Pistol Division 6" display="D6" xr:uid="{94C6EB77-7AA1-4D01-9C31-AEC45E86BDCA}"/>
    <hyperlink ref="I5" location="'10m Air Pistol 1'!$B$39" tooltip="10m Air Pistol Division 7" display="D7" xr:uid="{76147532-93F7-4D73-BCE8-58FD2CBC6AD1}"/>
    <hyperlink ref="J5" location="'10m Air Pistol 1'!$J$39" tooltip="10m Air Pistol Division 8" display="D8" xr:uid="{0B87B5F3-B177-4130-86B4-58A411D433EA}"/>
    <hyperlink ref="K5" location="'10m Air Pistol 1'!$B$51" tooltip="10m Air Pistol Division 9" display="D9" xr:uid="{6176DD81-C312-4096-88FD-16451A001B08}"/>
    <hyperlink ref="L5" location="'10m Air Pistol 1'!$J$51" tooltip="10m Air Pistol Division 10" display="D10" xr:uid="{857C18B6-42D5-4CA0-B3C3-E9C62B30A8EB}"/>
    <hyperlink ref="C6" location="'10m Air Pistol 2'!$B$3" tooltip="10m Air Pistol Division 11" display="D11" xr:uid="{F24EA18E-62D7-4C75-AB7A-218E5E8A9FD0}"/>
    <hyperlink ref="D6" location="'10m Air Pistol 2'!$J$3" tooltip="10m Air Pistol Division 12" display="D12" xr:uid="{894824A4-600D-43A7-A2C0-0ECDB69DE731}"/>
    <hyperlink ref="E6" location="'10m Air Pistol 2'!$B$15" tooltip="10m Air Pistol Division 13" display="D13" xr:uid="{7243ADA5-EC80-4987-AC3A-F8EE127D6968}"/>
    <hyperlink ref="F6" location="'10m Air Pistol 2'!$J$15" tooltip="10m Air Pistol Division 14" display="D14" xr:uid="{9FB3ADE0-3E6B-4773-AA13-9C286097679D}"/>
    <hyperlink ref="G6" location="'10m Air Pistol 2'!$B$27" tooltip="10m Air Pistol Division 15" display="D15" xr:uid="{2C4A434B-5EBF-4799-8427-7FDD920565A1}"/>
    <hyperlink ref="H6" location="'10m Air Pistol 2'!$J$27" tooltip="10m Air Pistol Division 16" display="D16" xr:uid="{B0511054-5656-46D8-A46A-F4C5D77A4023}"/>
    <hyperlink ref="I6" location="'10m Air Pistol 2'!$B$39" tooltip="10m Air Pistol Division 17" display="D17" xr:uid="{3069F9F2-C661-4399-BD42-FD9957714FDC}"/>
    <hyperlink ref="J6" location="'10m Air Pistol 2'!$J$39" tooltip="10m Air Pistol Division 18" display="D18" xr:uid="{E5671682-85C7-4B33-812A-FE5E18C87CEC}"/>
    <hyperlink ref="B7" location="'10m Air Pistol Jun'!A2" tooltip="10m Air Pistol Jun" display="10m Air Pistol Jun" xr:uid="{48024C51-C905-4BE3-837E-7BBCBA5B225D}"/>
    <hyperlink ref="C7" location="'10m Air Pistol Jun'!$B$3" tooltip="10m Air Pistol Jun Division 1" display="D1" xr:uid="{FF6D9D1A-23A2-481C-AFAD-51BDAEC780B2}"/>
    <hyperlink ref="B8" location="'10m Air Pistol Sen'!A2" tooltip="10m Air Pistol Sen" display="10m Air Pistol Sen" xr:uid="{48E9135C-ACF8-435C-A38D-092FF31DA999}"/>
    <hyperlink ref="C8" location="'10m Air Pistol Sen'!$B$3" tooltip="10m Air Pistol Sen Division 1" display="D1" xr:uid="{458FAE7B-49AC-4E89-B04D-1E74A1B4D700}"/>
    <hyperlink ref="D8" location="'10m Air Pistol Sen'!$B$15" tooltip="10m Air Pistol Sen Division 2" display="D2" xr:uid="{63291941-3F87-49B8-8A63-F12EE285AA38}"/>
    <hyperlink ref="E8" location="'10m Air Pistol Sen'!$B$27" tooltip="10m Air Pistol Sen Division 3" display="D3" xr:uid="{AC8B3FCF-30D1-4ED0-95FE-C62B6DD3BE2E}"/>
    <hyperlink ref="F8" location="'10m Air Pistol Sen'!$B$39" tooltip="10m Air Pistol Sen Division 4" display="D4" xr:uid="{36062EC2-BD37-4815-914D-AC471B5F7C17}"/>
    <hyperlink ref="B9" location="'10m Air Pistol Team 1'!A2" tooltip="10m Air Pistol Team" display="10m Air Pistol Team" xr:uid="{6082715B-1BDC-4D13-87B4-724E205718CB}"/>
    <hyperlink ref="C9" location="'10m Air Pistol Team 1'!$A$3" tooltip="10m Air Pistol Team Division 1" display="D1" xr:uid="{7B165E60-7313-40D8-AAD7-C248CAFE5898}"/>
    <hyperlink ref="D9" location="'10m Air Pistol Team 1'!$A$29" tooltip="10m Air Pistol Team Division 2" display="D2" xr:uid="{7BDF5DE6-E20F-40C2-8D36-4E34369B532D}"/>
    <hyperlink ref="E9" location="'10m Air Pistol Team 2'!$A$3" tooltip="10m Air Pistol Team Division 3" display="D3" xr:uid="{7ECFE479-732D-4024-9562-A542F4325733}"/>
    <hyperlink ref="B10" location="'10m Air Pistol (Supp rest)'!A2" tooltip="10m Air Pistol (Supp rest)" display="10m Air Pistol (Supp rest)" xr:uid="{69F396C0-9490-4D25-A0AE-8966141C839B}"/>
    <hyperlink ref="C10" location="'10m Air Pistol (Supp rest)'!$B$3" tooltip="10m Air Pistol (Supp rest) Division 1" display="D1" xr:uid="{83FAF25C-434B-46D9-9A6D-252F10B0D774}"/>
    <hyperlink ref="D10" location="'10m Air Pistol (Supp rest)'!$B$14" tooltip="10m Air Pistol (Supp rest) Division 2" display="D2" xr:uid="{B0BD86B8-0024-40D8-8837-557EA1E4984C}"/>
    <hyperlink ref="E10" location="'10m Air Pistol (Supp rest)'!$B$25" tooltip="10m Air Pistol (Supp rest) Division 3" display="D3" xr:uid="{DE6C7099-C26D-425F-BF39-975E168DED25}"/>
    <hyperlink ref="B11" location="'10m Air Rifle'!A2" tooltip="10m Air Rifle" display="10m Air Rifle" xr:uid="{2F65C74A-7885-43B6-9074-B1F0BEA85208}"/>
    <hyperlink ref="C11" location="'10m Air Rifle'!$B$3" tooltip="10m Air Rifle Division 1" display="D1" xr:uid="{1DD31426-2FE7-4818-A6ED-55CC89E77267}"/>
    <hyperlink ref="D11" location="'10m Air Rifle'!$B$16" tooltip="10m Air Rifle Division 2" display="D2" xr:uid="{A8D052C1-481A-406A-B2D4-0D3897178691}"/>
    <hyperlink ref="E11" location="'10m Air Rifle'!$B$28" tooltip="10m Air Rifle Division 3" display="D3" xr:uid="{82E060D8-EA52-4124-ADE8-07EB3ED9E134}"/>
    <hyperlink ref="F11" location="'10m Air Rifle'!$B$40" tooltip="10m Air Rifle Division 4" display="D4" xr:uid="{9F7F9365-5DB7-492C-82D2-D27E788903FC}"/>
    <hyperlink ref="B12" location="'10m Air Rifle Jun'!A2" tooltip="10m Air Rifle Jun" display="10m Air Rifle Jun" xr:uid="{3446C43F-C007-4741-91AF-3B05B5E0DD02}"/>
    <hyperlink ref="C12" location="'10m Air Rifle Jun'!$B$3" tooltip="10m Air Rifle Jun Division 1" display="D1" xr:uid="{79457A5A-A2A3-4653-B2F6-28F4EB68DB83}"/>
    <hyperlink ref="B13" location="'10m Air Rifle Sen'!A2" tooltip="10m Air Rifle Sen" display="10m Air Rifle Sen" xr:uid="{9F950553-D43C-432A-9817-908CFEC0F27C}"/>
    <hyperlink ref="C13" location="'10m Air Rifle Sen'!$B$3" tooltip="10m Air Rifle Sen Division 1" display="D1" xr:uid="{08260E81-18E7-4BDE-8CC0-0AFAE41CB14D}"/>
    <hyperlink ref="B14" location="'10m Air Rifle (Supp rest)'!A2" tooltip="10m Air Rifle (Supp rest)" display="10m Air Rifle (Supp rest)" xr:uid="{54CD7B39-F97D-4A04-AB05-448110D79949}"/>
    <hyperlink ref="C14" location="'10m Air Rifle (Supp rest)'!$B$3" tooltip="10m Air Rifle (Supp rest) Division 1" display="D1" xr:uid="{9A9D8A6A-B6D0-410A-9BD6-3AF0FDEBD15C}"/>
    <hyperlink ref="D14" location="'10m Air Rifle (Supp rest)'!$B$12" tooltip="10m Air Rifle (Supp rest) Division 2" display="D2" xr:uid="{24D7D388-919F-404F-A89A-D06BE3A6098D}"/>
    <hyperlink ref="B15" location="'20Yd Pistol'!A2" tooltip="20Yd Pistol" display="20Yd Pistol" xr:uid="{8C3ACC8E-0C58-4902-AA9B-E1419BF9019E}"/>
    <hyperlink ref="C15" location="'20Yd Pistol'!$B$3" tooltip="20Yd Pistol Division 1" display="D1" xr:uid="{843EDAC3-70F7-4CFE-AF32-599C1DB25B42}"/>
    <hyperlink ref="D15" location="'20Yd Pistol'!$B$15" tooltip="20Yd Pistol Division 2" display="D2" xr:uid="{65128288-E398-474F-8433-DF315D22F647}"/>
    <hyperlink ref="E15" location="'20Yd Pistol'!$B$27" tooltip="20Yd Pistol Division 3" display="D3" xr:uid="{2D8CFFFD-FD0B-408E-94D3-DE0DB959DF10}"/>
    <hyperlink ref="F15" location="'20Yd Pistol'!$B$38" tooltip="20Yd Pistol Division 4" display="D4" xr:uid="{51D86F5F-F16D-41D9-832E-EBD5898F3AC9}"/>
    <hyperlink ref="G15" location="'20Yd Pistol'!$B$49" tooltip="20Yd Pistol Division 5" display="D5" xr:uid="{5D1A7AE2-7770-4AF5-833B-54500E2DE776}"/>
    <hyperlink ref="B16" location="'20Yd Pistol Sen'!A2" tooltip="20Yd Pistol Sen" display="20Yd Pistol Sen" xr:uid="{EA7BE620-2892-4C3B-9D97-EB8349A5CC2C}"/>
    <hyperlink ref="C16" location="'20Yd Pistol Sen'!$B$3" tooltip="20Yd Pistol Sen Division 1" display="D1" xr:uid="{6F260A1D-5D7B-429B-9C2D-9E00B40656CC}"/>
    <hyperlink ref="B17" location="'6Yd Air Pistol'!A2" tooltip="6Yd Air Pistol" display="6Yd Air Pistol" xr:uid="{8417F71A-6E06-43D0-973A-228C95F0E81C}"/>
    <hyperlink ref="C17" location="'6Yd Air Pistol'!$B$3" tooltip="6Yd Air Pistol Division 1" display="D1" xr:uid="{594F0FF7-3381-4F12-8E8F-E9AED8C934F7}"/>
    <hyperlink ref="B18" location="'Bench 100yd'!A2" tooltip="Bench 100yd" display="Bench 100yd" xr:uid="{69A842CB-033E-43E5-A5E2-2806C2998A48}"/>
    <hyperlink ref="C18" location="'Bench 100yd'!$B$3" tooltip="Bench 100yd Division 1" display="D1" xr:uid="{50756D95-3FFA-4E45-9159-A5340728C3C6}"/>
    <hyperlink ref="D18" location="'Bench 100yd'!$B$15" tooltip="Bench 100yd Division 2" display="D2" xr:uid="{BB058923-4F0B-49C3-802E-9590F4B3CB73}"/>
    <hyperlink ref="E18" location="'Bench 100yd'!$B$27" tooltip="Bench 100yd Division 3" display="D3" xr:uid="{26F77694-F3A2-43AA-A945-2A742252D9F8}"/>
    <hyperlink ref="F18" location="'Bench 100yd'!$B$38" tooltip="Bench 100yd Division 4" display="D4" xr:uid="{C3904AFF-A81B-4E4D-BD47-1DB45A82689E}"/>
    <hyperlink ref="G18" location="'Bench 100yd'!$B$49" tooltip="Bench 100yd Division 5" display="D5" xr:uid="{3C07BEE7-39DD-476A-9C7B-2AA03E22CE23}"/>
    <hyperlink ref="B19" location="'Bench 100yd Sen'!A2" tooltip="Bench 100yd Sen" display="Bench 100yd Sen" xr:uid="{364B0489-16FF-453C-8155-3287B3D6BA71}"/>
    <hyperlink ref="C19" location="'Bench 100yd Sen'!$B$3" tooltip="Bench 100yd Sen Division 1" display="D1" xr:uid="{D6ED1353-7C7A-4516-82ED-3069D69BC60D}"/>
    <hyperlink ref="D19" location="'Bench 100yd Sen'!$B$12" tooltip="Bench 100yd Sen Division 2" display="D2" xr:uid="{22EF5604-4D5B-4747-9E20-A0DE366216C5}"/>
    <hyperlink ref="B20" location="'Bench 100yd Team'!A2" tooltip="Bench 100yd Team" display="Bench 100yd Team" xr:uid="{9A49A077-F70E-4CC8-B9BF-FD3D4F48E880}"/>
    <hyperlink ref="C20" location="'Bench 100yd Team'!$A$3" tooltip="Bench 100yd Team Division 1" display="D1" xr:uid="{58C14008-5E0D-417C-B966-9D34A06EAD78}"/>
    <hyperlink ref="B21" location="'Bench 50m 1'!A2" tooltip="Bench 50m" display="Bench 50m" xr:uid="{33F89C0D-2DED-403C-8ED2-A8AB84D33861}"/>
    <hyperlink ref="C21" location="'Bench 50m 1'!$B$3" tooltip="Bench 50m Division 1" display="D1" xr:uid="{E55D87F5-44B2-4533-900E-AB227FB89C9C}"/>
    <hyperlink ref="D21" location="'Bench 50m 1'!$B$15" tooltip="Bench 50m Division 2" display="D2" xr:uid="{A23A1CF1-44F7-495F-87BF-839B5F519E47}"/>
    <hyperlink ref="E21" location="'Bench 50m 1'!$B$27" tooltip="Bench 50m Division 3" display="D3" xr:uid="{3B9F8DB5-63BC-4BA1-90C5-598CD44FCEEA}"/>
    <hyperlink ref="F21" location="'Bench 50m 1'!$B$39" tooltip="Bench 50m Division 4" display="D4" xr:uid="{87E563D5-6BC8-4E6B-BF13-628BE20F1D25}"/>
    <hyperlink ref="G21" location="'Bench 50m 1'!$B$51" tooltip="Bench 50m Division 5" display="D5" xr:uid="{997FEF38-05B0-4F80-8065-94184AA94CF1}"/>
    <hyperlink ref="H21" location="'Bench 50m 2'!$B$3" tooltip="Bench 50m Division 6" display="D6" xr:uid="{96937236-6A31-4478-85BA-329C7BE78C0D}"/>
    <hyperlink ref="I21" location="'Bench 50m 2'!$B$15" tooltip="Bench 50m Division 7" display="D7" xr:uid="{1485E55A-8303-4432-A65C-B75569C882AA}"/>
    <hyperlink ref="J21" location="'Bench 50m 2'!$B$27" tooltip="Bench 50m Division 8" display="D8" xr:uid="{0E7DA4BC-64A0-4134-8480-FF45D3E5150C}"/>
    <hyperlink ref="K21" location="'Bench 50m 2'!$B$39" tooltip="Bench 50m Division 9" display="D9" xr:uid="{EBA7B32F-D43E-410F-BB59-5B83FFCC7412}"/>
    <hyperlink ref="L21" location="'Bench 50m 2'!$B$51" tooltip="Bench 50m Division 10" display="D10" xr:uid="{91B3675B-5060-4234-84FB-5A71970F45B1}"/>
    <hyperlink ref="B22" location="'Bench 50m Sen'!A2" tooltip="Bench 50m Sen" display="Bench 50m Sen" xr:uid="{938E4B94-C604-4257-A31B-DA76E74E3A7B}"/>
    <hyperlink ref="C22" location="'Bench 50m Sen'!$B$3" tooltip="Bench 50m Sen Division 1" display="D1" xr:uid="{9D09B8BE-5235-403A-8899-D0229A587B08}"/>
    <hyperlink ref="D22" location="'Bench 50m Sen'!$B$13" tooltip="Bench 50m Sen Division 2" display="D2" xr:uid="{1BE2953A-6F31-439F-908B-B6FDB756060F}"/>
    <hyperlink ref="E22" location="'Bench 50m Sen'!$B$23" tooltip="Bench 50m Sen Division 3" display="D3" xr:uid="{A1EA56A9-7364-4534-86B4-95A462160595}"/>
    <hyperlink ref="B23" location="'Bench 50m Team'!A2" tooltip="Bench 50m Team" display="Bench 50m Team" xr:uid="{FB2606D7-6D7E-44CC-889C-CF4739DCD60D}"/>
    <hyperlink ref="C23" location="'Bench 50m Team'!$A$3" tooltip="Bench 50m Team Division 1" display="D1" xr:uid="{82AA266B-F86B-43FC-BBCD-74B3EC5B9236}"/>
    <hyperlink ref="B24" location="'Bench SR (Air) 1'!A2" tooltip="Bench SR (Air)" display="Bench SR (Air)" xr:uid="{4E3C0193-14E1-4D34-936F-6E23E62CA4FE}"/>
    <hyperlink ref="C24" location="'Bench SR (Air) 1'!$B$3" tooltip="Bench SR (Air) Division 1" display="D1" xr:uid="{E1CD3F07-8DDA-4A2C-A411-445B61C3818D}"/>
    <hyperlink ref="D24" location="'Bench SR (Air) 1'!$B$15" tooltip="Bench SR (Air) Division 2" display="D2" xr:uid="{5DE493C8-80C6-4596-98BA-287901ECE076}"/>
    <hyperlink ref="E24" location="'Bench SR (Air) 1'!$B$27" tooltip="Bench SR (Air) Division 3" display="D3" xr:uid="{D5A1DDA8-095E-4451-A831-436C2BC771F7}"/>
    <hyperlink ref="F24" location="'Bench SR (Air) 1'!$B$39" tooltip="Bench SR (Air) Division 4" display="D4" xr:uid="{797D1D47-50D4-4D9D-8673-7AB4D565AE51}"/>
    <hyperlink ref="G24" location="'Bench SR (Air) 1'!$B$51" tooltip="Bench SR (Air) Division 5" display="D5" xr:uid="{720A6A5A-7EB8-4FFD-A395-4AF7049603C9}"/>
    <hyperlink ref="H24" location="'Bench SR (Air) 2'!$B$3" tooltip="Bench SR (Air) Division 6" display="D6" xr:uid="{EFC37C54-7551-427C-8FF4-02FC464819CB}"/>
    <hyperlink ref="I24" location="'Bench SR (Air) 2'!$B$14" tooltip="Bench SR (Air) Division 7" display="D7" xr:uid="{3B923FF2-70DF-4353-ACEC-E106B6453D3E}"/>
    <hyperlink ref="J24" location="'Bench SR (Air) 2'!$B$25" tooltip="Bench SR (Air) Division 8" display="D8" xr:uid="{EC617FC4-0854-4ACD-923A-4331EC4C2CD7}"/>
    <hyperlink ref="K24" location="'Bench SR (Air) 2'!$B$36" tooltip="Bench SR (Air) Division 9" display="D9" xr:uid="{454705C1-7228-4A39-AA94-63FEDCC14211}"/>
    <hyperlink ref="L24" location="'Bench SR (Air) 2'!$B$47" tooltip="Bench SR (Air) Division 10" display="D10" xr:uid="{10F152DE-702D-4F9A-9593-6B0EC2331910}"/>
    <hyperlink ref="B25" location="'Bench SR (Air) Sen'!A2" tooltip="Bench SR (Air) Sen" display="Bench SR (Air) Sen" xr:uid="{4D138578-E57A-4469-BCC6-544917D11308}"/>
    <hyperlink ref="C25" location="'Bench SR (Air) Sen'!$B$3" tooltip="Bench SR (Air) Sen Division 1" display="D1" xr:uid="{6BCCCC94-0097-4856-84F3-9F966AD2A324}"/>
    <hyperlink ref="D25" location="'Bench SR (Air) Sen'!$B$13" tooltip="Bench SR (Air) Sen Division 2" display="D2" xr:uid="{000127C5-832B-4CE0-8EDF-C13811A6C0C0}"/>
    <hyperlink ref="B26" location="'Bench SR (Air) Team'!A2" tooltip="Bench SR (Air) Team" display="Bench SR (Air) Team" xr:uid="{734421B9-810E-4F23-84A3-9DE6EB44F321}"/>
    <hyperlink ref="C26" location="'Bench SR (Air) Team'!$A$3" tooltip="Bench SR (Air) Team Division 1" display="D1" xr:uid="{8B18C5AA-40CE-4C5A-81E6-AF8F9C97B9B9}"/>
    <hyperlink ref="B27" location="'Bench SR (Rim) 1'!A2" tooltip="Bench SR (Rim)" display="Bench SR (Rim)" xr:uid="{9BD1602D-9C37-4B7B-96D6-86898AA166C2}"/>
    <hyperlink ref="C27" location="'Bench SR (Rim) 1'!$B$3" tooltip="Bench SR (Rim) Division 1" display="D1" xr:uid="{DB6D3CE3-E44D-40B9-B413-A96847C6D5B6}"/>
    <hyperlink ref="D27" location="'Bench SR (Rim) 1'!$B$15" tooltip="Bench SR (Rim) Division 2" display="D2" xr:uid="{A7CC547B-78F6-4708-ADFE-04EB1DD8ABA7}"/>
    <hyperlink ref="E27" location="'Bench SR (Rim) 1'!$B$27" tooltip="Bench SR (Rim) Division 3" display="D3" xr:uid="{17B6C4F3-06FA-41D0-BAD6-FCB2ECF19605}"/>
    <hyperlink ref="F27" location="'Bench SR (Rim) 1'!$B$39" tooltip="Bench SR (Rim) Division 4" display="D4" xr:uid="{FEA19331-E0A5-4835-810A-EDA6F8E882B2}"/>
    <hyperlink ref="G27" location="'Bench SR (Rim) 1'!$B$51" tooltip="Bench SR (Rim) Division 5" display="D5" xr:uid="{BF2EB3E9-36D5-4248-99A4-5BBAA66D1AB5}"/>
    <hyperlink ref="H27" location="'Bench SR (Rim) 2'!$B$3" tooltip="Bench SR (Rim) Division 6" display="D6" xr:uid="{C0A28FA8-FAF9-47C5-BDCC-9DE9EEB32CBC}"/>
    <hyperlink ref="I27" location="'Bench SR (Rim) 2'!$B$15" tooltip="Bench SR (Rim) Division 7" display="D7" xr:uid="{4F6219EF-75FC-4A88-928F-8E211B52455F}"/>
    <hyperlink ref="J27" location="'Bench SR (Rim) 2'!$B$27" tooltip="Bench SR (Rim) Division 8" display="D8" xr:uid="{F5D5FFE8-0005-40D9-AA6E-02A8EACB27C7}"/>
    <hyperlink ref="K27" location="'Bench SR (Rim) 2'!$B$39" tooltip="Bench SR (Rim) Division 9" display="D9" xr:uid="{C50C4188-C447-425C-ADA9-79FCD2E3CC55}"/>
    <hyperlink ref="L27" location="'Bench SR (Rim) 2'!$B$51" tooltip="Bench SR (Rim) Division 10" display="D10" xr:uid="{0EC3527E-98BF-46D6-99BB-4121004E54B4}"/>
    <hyperlink ref="C28" location="'Bench SR (Rim) 3'!$B$3" tooltip="Bench SR (Rim) Division 11" display="D11" xr:uid="{8B135C06-2F02-441F-8E20-D94C76B9360E}"/>
    <hyperlink ref="D28" location="'Bench SR (Rim) 3'!$B$15" tooltip="Bench SR (Rim) Division 12" display="D12" xr:uid="{2D0963CE-2862-4695-9565-C30871E25D34}"/>
    <hyperlink ref="E28" location="'Bench SR (Rim) 3'!$B$27" tooltip="Bench SR (Rim) Division 13" display="D13" xr:uid="{62415DA3-5AAD-4981-8346-486FB95A2830}"/>
    <hyperlink ref="F28" location="'Bench SR (Rim) 3'!$B$39" tooltip="Bench SR (Rim) Division 14" display="D14" xr:uid="{F56E87E4-BAD6-4D73-A72F-617620BA951A}"/>
    <hyperlink ref="G28" location="'Bench SR (Rim) 3'!$B$51" tooltip="Bench SR (Rim) Division 15" display="D15" xr:uid="{A2874E3E-5E8E-4A5E-AA7E-E76F232923B5}"/>
    <hyperlink ref="H28" location="'Bench SR (Rim) 4'!$B$3" tooltip="Bench SR (Rim) Division 16" display="D16" xr:uid="{410015B4-72A7-4A02-9B60-DF09E2003CB5}"/>
    <hyperlink ref="I28" location="'Bench SR (Rim) 4'!$B$15" tooltip="Bench SR (Rim) Division 17" display="D17" xr:uid="{75B808D8-EE6D-4E08-8169-29F7578127B5}"/>
    <hyperlink ref="J28" location="'Bench SR (Rim) 4'!$B$26" tooltip="Bench SR (Rim) Division 18" display="D18" xr:uid="{1D56F3C3-9E6A-4AEE-BABC-49F7019667AD}"/>
    <hyperlink ref="K28" location="'Bench SR (Rim) 4'!$B$37" tooltip="Bench SR (Rim) Division 19" display="D19" xr:uid="{34D9A914-5B89-474D-B4AF-5EA7A63BC689}"/>
    <hyperlink ref="L28" location="'Bench SR (Rim) 4'!$B$48" tooltip="Bench SR (Rim) Division 20" display="D20" xr:uid="{9D920418-D696-438C-B150-76ECB591C5C3}"/>
    <hyperlink ref="B29" location="'Bench SR (Rim) Jun'!A2" tooltip="Bench SR (Rim) Jun" display="Bench SR (Rim) Jun" xr:uid="{FC11DE01-5832-4EFF-8468-7F4BC3B455FB}"/>
    <hyperlink ref="C29" location="'Bench SR (Rim) Jun'!$B$3" tooltip="Bench SR (Rim) Jun Division 1" display="D1" xr:uid="{90B35ADB-9D52-4761-8EA6-ED16BFDF4E88}"/>
    <hyperlink ref="B30" location="'Bench SR (Rim) Sen'!A2" tooltip="Bench SR (Rim) Sen" display="Bench SR (Rim) Sen" xr:uid="{939A30A1-C255-4923-9736-87D37DCD6177}"/>
    <hyperlink ref="C30" location="'Bench SR (Rim) Sen'!$B$3" tooltip="Bench SR (Rim) Sen Division 1" display="D1" xr:uid="{CB38A3B8-A223-46BB-BAE2-057E034A0199}"/>
    <hyperlink ref="D30" location="'Bench SR (Rim) Sen'!$B$14" tooltip="Bench SR (Rim) Sen Division 2" display="D2" xr:uid="{F5E26200-FDEC-49F7-AFCD-46005D84C357}"/>
    <hyperlink ref="E30" location="'Bench SR (Rim) Sen'!$B$25" tooltip="Bench SR (Rim) Sen Division 3" display="D3" xr:uid="{5455FF65-3C6D-4411-8EF7-5A4EC9C8AF6A}"/>
    <hyperlink ref="F30" location="'Bench SR (Rim) Sen'!$B$36" tooltip="Bench SR (Rim) Sen Division 4" display="D4" xr:uid="{41EC1297-802E-41E6-BE79-980EF193AD63}"/>
    <hyperlink ref="O5" location="'Bench SR (Rim) Team 1'!A2" tooltip="Bench SR (Rim) Team" display="Bench SR (Rim) Team" xr:uid="{6694336A-E01D-47DA-8713-A2285EA7C363}"/>
    <hyperlink ref="P5" location="'Bench SR (Rim) Team 1'!$A$3" tooltip="Bench SR (Rim) Team Division 1" display="D1" xr:uid="{9A45DBB9-71A5-41AF-880A-48E7DDA4AB29}"/>
    <hyperlink ref="Q5" location="'Bench SR (Rim) Team 1'!$A$29" tooltip="Bench SR (Rim) Team Division 2" display="D2" xr:uid="{66074E27-2FD4-4A2D-A105-27C4CDDB193A}"/>
    <hyperlink ref="R5" location="'Bench SR (Rim) Team 2'!$A$3" tooltip="Bench SR (Rim) Team Division 3" display="D3" xr:uid="{31CCF26D-A0F2-475D-98B6-260350F97164}"/>
    <hyperlink ref="O6" location="'Gallery Rifle Any'!A2" tooltip="Gallery Rifle Any" display="Gallery Rifle Any" xr:uid="{D9E051D8-4F63-4613-9364-2C55085F38DB}"/>
    <hyperlink ref="P6" location="'Gallery Rifle Any'!$B$3" tooltip="Gallery Rifle Any Division 1" display="D1" xr:uid="{E3A71944-FD60-49EF-ACE3-A9F1BC48F788}"/>
    <hyperlink ref="Q6" location="'Gallery Rifle Any'!$L$3" tooltip="Gallery Rifle Any Division 2" display="D2" xr:uid="{00A93F7E-E7BC-479E-9007-2022BEA672B4}"/>
    <hyperlink ref="R6" location="'Gallery Rifle Any'!$B$14" tooltip="Gallery Rifle Any Division 3" display="D3" xr:uid="{F3A76E93-EFEE-42D1-997D-FAC1254D0F15}"/>
    <hyperlink ref="S6" location="'Gallery Rifle Any'!$L$14" tooltip="Gallery Rifle Any Division 4" display="D4" xr:uid="{76E76D64-08F2-4F44-BC5C-5EFF613307F9}"/>
    <hyperlink ref="T6" location="'Gallery Rifle Any'!$B$25" tooltip="Gallery Rifle Any Division 5" display="D5" xr:uid="{F1F249F8-947C-4FC9-85F1-B7B8625685E1}"/>
    <hyperlink ref="U6" location="'Gallery Rifle Any'!$L$25" tooltip="Gallery Rifle Any Division 6" display="D6" xr:uid="{3229038F-B013-4E7B-965D-DB6027F584A0}"/>
    <hyperlink ref="O7" location="'Gallery Rifle Any Sen'!A2" tooltip="Gallery Rifle Any Sen" display="Gallery Rifle Any Sen" xr:uid="{88CF4699-C617-4C33-9DEC-DC04A42F7753}"/>
    <hyperlink ref="P7" location="'Gallery Rifle Any Sen'!$B$3" tooltip="Gallery Rifle Any Sen Division 1" display="D1" xr:uid="{39DDD65D-4F2C-4C3D-BF08-57E5624DFBAE}"/>
    <hyperlink ref="Q7" location="'Gallery Rifle Any Sen'!$B$15" tooltip="Gallery Rifle Any Sen Division 2" display="D2" xr:uid="{E70A718B-B991-4FBE-946F-9EBAFD172A93}"/>
    <hyperlink ref="O8" location="'Gallery Rifle Iron'!A2" tooltip="Gallery Rifle Iron" display="Gallery Rifle Iron" xr:uid="{F6F98282-97E9-4CFC-A2D1-2663F1B49AFE}"/>
    <hyperlink ref="P8" location="'Gallery Rifle Iron'!$B$3" tooltip="Gallery Rifle Iron Division 1" display="D1" xr:uid="{D3704A96-C437-4381-BF79-6894D52096C4}"/>
    <hyperlink ref="Q8" location="'Gallery Rifle Iron'!$L$3" tooltip="Gallery Rifle Iron Division 2" display="D2" xr:uid="{DA9B5E7E-5E09-4CB3-AAFA-F28988A4BD35}"/>
    <hyperlink ref="R8" location="'Gallery Rifle Iron'!$B$15" tooltip="Gallery Rifle Iron Division 3" display="D3" xr:uid="{79F390A9-7F06-4641-8E98-323059A9D74B}"/>
    <hyperlink ref="S8" location="'Gallery Rifle Iron'!$L$15" tooltip="Gallery Rifle Iron Division 4" display="D4" xr:uid="{14D56691-0BD6-40E6-899C-109C0EAAEEF3}"/>
    <hyperlink ref="T8" location="'Gallery Rifle Iron'!$B$27" tooltip="Gallery Rifle Iron Division 5" display="D5" xr:uid="{8182DD5A-D81B-4FB3-A875-90F9CCEAD221}"/>
    <hyperlink ref="U8" location="'Gallery Rifle Iron'!$L$27" tooltip="Gallery Rifle Iron Division 6" display="D6" xr:uid="{AF93BC96-C1D8-4D60-AC0D-7475AEFA757E}"/>
    <hyperlink ref="V8" location="'Gallery Rifle Iron'!$B$39" tooltip="Gallery Rifle Iron Division 7" display="D7" xr:uid="{2A9756A8-0A95-48EB-8102-61DE32D81A75}"/>
    <hyperlink ref="W8" location="'Gallery Rifle Iron'!$L$39" tooltip="Gallery Rifle Iron Division 8" display="D8" xr:uid="{D3EA7A42-4F30-4086-9EC3-D8D8775A92E1}"/>
    <hyperlink ref="O9" location="'Gallery Rifle Iron Sen'!A2" tooltip="Gallery Rifle Iron Sen" display="Gallery Rifle Iron Sen" xr:uid="{CCA7D83E-AC9D-483E-B850-1BD461D3F700}"/>
    <hyperlink ref="P9" location="'Gallery Rifle Iron Sen'!$B$3" tooltip="Gallery Rifle Iron Sen Division 1" display="D1" xr:uid="{C9F47AC4-D692-4C25-8E9F-988454C39704}"/>
    <hyperlink ref="Q9" location="'Gallery Rifle Iron Sen'!$B$16" tooltip="Gallery Rifle Iron Sen Division 2" display="D2" xr:uid="{A266F5D5-60EF-47C3-8AF5-BB7213EE8D48}"/>
    <hyperlink ref="O10" location="'Long Barrelled Pistol'!A2" tooltip="Long Barrelled Pistol" display="Long Barrelled Pistol" xr:uid="{0DF44212-5299-4222-A09A-E88F8C94D916}"/>
    <hyperlink ref="P10" location="'Long Barrelled Pistol'!$B$3" tooltip="Long Barrelled Pistol Division 1" display="D1" xr:uid="{3367EED9-8A2E-41BE-8E80-9F92A34CBBA2}"/>
    <hyperlink ref="Q10" location="'Long Barrelled Pistol'!$B$14" tooltip="Long Barrelled Pistol Division 2" display="D2" xr:uid="{898FF48E-1859-4105-A8AD-17B59B7B2435}"/>
    <hyperlink ref="R10" location="'Long Barrelled Pistol'!$B$25" tooltip="Long Barrelled Pistol Division 3" display="D3" xr:uid="{0A40114A-08DA-46A3-BA68-E6AAB71ED190}"/>
    <hyperlink ref="S10" location="'Long Barrelled Pistol'!$B$36" tooltip="Long Barrelled Pistol Division 4" display="D4" xr:uid="{8AB6443D-EC52-492C-9421-56608AE1BF1F}"/>
    <hyperlink ref="O11" location="'Long Barrelled Pistol Sen'!A2" tooltip="Long Barrelled Pistol Sen" display="Long Barrelled Pistol Sen" xr:uid="{D8EF437E-CA6C-4FC5-994A-8E698B7FA335}"/>
    <hyperlink ref="P11" location="'Long Barrelled Pistol Sen'!$B$3" tooltip="Long Barrelled Pistol Sen Division 1" display="D1" xr:uid="{E9813641-AD3F-4D11-AB4E-2303E7A40584}"/>
    <hyperlink ref="O12" location="'Long Range Rifle'!A2" tooltip="Long Range Rifle" display="Long Range Rifle" xr:uid="{9D37DAC9-5AEC-46EB-87D3-A59CB2372932}"/>
    <hyperlink ref="P12" location="'Long Range Rifle'!$B$3" tooltip="Long Range Rifle Division 1" display="D1" xr:uid="{A165095D-ECEE-43F0-AB85-B2B9C7E718C0}"/>
    <hyperlink ref="Q12" location="'Long Range Rifle'!$B$14" tooltip="Long Range Rifle Division 2" display="D2" xr:uid="{4AFCA294-058C-47A8-8E97-95215C4168BD}"/>
    <hyperlink ref="R12" location="'Long Range Rifle'!$B$25" tooltip="Long Range Rifle Division 3" display="D3" xr:uid="{49E038C6-8265-45AA-8A57-183E77F5B3A4}"/>
    <hyperlink ref="S12" location="'Long Range Rifle'!$B$36" tooltip="Long Range Rifle Division 4" display="D4" xr:uid="{CAA74FDD-84C3-49A4-8350-87B5E53A36D3}"/>
    <hyperlink ref="O13" location="'Long Range Rifle Sen'!A2" tooltip="Long Range Rifle Sen" display="Long Range Rifle Sen" xr:uid="{5CDDF833-CF8E-4951-A9E5-78A86DB9EDBE}"/>
    <hyperlink ref="P13" location="'Long Range Rifle Sen'!$B$3" tooltip="Long Range Rifle Sen Division 1" display="D1" xr:uid="{77E7D83B-2597-4D5A-A74B-3F8B0A13C275}"/>
    <hyperlink ref="O14" location="'Long Range Rifle Team'!A2" tooltip="Long Range Rifle Team" display="Long Range Rifle Team" xr:uid="{6888CB76-7E95-4F03-9E10-93B3E1ECBCA0}"/>
    <hyperlink ref="P14" location="'Long Range Rifle Team'!$A$3" tooltip="Long Range Rifle Team Division 1" display="D1" xr:uid="{BB2F2AA9-3B3B-4080-B97E-D9113C5B39A6}"/>
    <hyperlink ref="O15" location="'LR Rifle 100 Any'!A2" tooltip="LR Rifle 100 Any" display="LR Rifle 100 Any" xr:uid="{E78276A0-B3A6-48CC-9727-5EDCFCB26EBD}"/>
    <hyperlink ref="P15" location="'LR Rifle 100 Any'!$B$3" tooltip="LR Rifle 100 Any Division 1" display="D1" xr:uid="{CE0F1345-ACFE-46C8-BB2B-90862724DAFA}"/>
    <hyperlink ref="Q15" location="'LR Rifle 100 Any'!$B$14" tooltip="LR Rifle 100 Any Division 2" display="D2" xr:uid="{77AA0AEB-4084-4106-B3B8-A7001F777E94}"/>
    <hyperlink ref="O16" location="'Muzzle-loading Nitro'!A2" tooltip="Muzzle-loading Nitro" display="Muzzle-loading Nitro" xr:uid="{05ACA82D-61F6-47F0-A683-FAB5174DAAEF}"/>
    <hyperlink ref="P16" location="'Muzzle-loading Nitro'!$B$3" tooltip="Muzzle-loading Nitro Division 1" display="D1" xr:uid="{9716B661-4A78-4989-8B7A-79B6AFAD560B}"/>
    <hyperlink ref="O17" location="'Muzzle-loading Pistol'!A2" tooltip="Muzzle-loading Pistol" display="Muzzle-loading Pistol" xr:uid="{AAAEEA57-2571-4964-BB10-3997C9231D43}"/>
    <hyperlink ref="P17" location="'Muzzle-loading Pistol'!$B$3" tooltip="Muzzle-loading Pistol Division 1" display="D1" xr:uid="{F4CC88EC-C450-4C8B-AFFD-F8B734EF5D2F}"/>
    <hyperlink ref="O18" location="'Muzzle-loading Revolver'!A2" tooltip="Muzzle-loading Revolver" display="Muzzle-loading Revolver" xr:uid="{A31509E1-5159-4B30-A309-A1137822A4F0}"/>
    <hyperlink ref="P18" location="'Muzzle-loading Revolver'!$B$3" tooltip="Muzzle-loading Revolver Division 1" display="D1" xr:uid="{AA6C1895-8006-48BA-8848-BAEAE17F7B91}"/>
    <hyperlink ref="Q18" location="'Muzzle-loading Revolver'!$B$13" tooltip="Muzzle-loading Revolver Division 2" display="D2" xr:uid="{F1BE9928-F72F-4CCA-B636-5232EB78F831}"/>
    <hyperlink ref="O19" location="'Rapid Fire Air Pistol'!A2" tooltip="Rapid Fire Air Pistol" display="Rapid Fire Air Pistol" xr:uid="{36CA9554-723F-4AA2-B44E-495CC0BB19AE}"/>
    <hyperlink ref="P19" location="'Rapid Fire Air Pistol'!$B$3" tooltip="Rapid Fire Air Pistol Division 1" display="D1" xr:uid="{843FC6FD-B298-49E1-B237-225ACFF71CF6}"/>
    <hyperlink ref="O20" location="'Rapid Fire Rifle'!A2" tooltip="Rapid Fire Rifle" display="Rapid Fire Rifle" xr:uid="{A9D8EA2F-E8D1-4E88-ACDD-312240EE7707}"/>
    <hyperlink ref="P20" location="'Rapid Fire Rifle'!$B$3" tooltip="Rapid Fire Rifle Division 1" display="D1" xr:uid="{1B69AAA8-9B2D-45A4-8291-C649ED4B4DB2}"/>
    <hyperlink ref="Q20" location="'Rapid Fire Rifle'!$B$14" tooltip="Rapid Fire Rifle Division 2" display="D2" xr:uid="{33FE93B7-E3E5-4804-AC6F-75B51DE360EA}"/>
    <hyperlink ref="R20" location="'Rapid Fire Rifle'!$B$24" tooltip="Rapid Fire Rifle Division 3" display="D3" xr:uid="{AFFDA75E-8D0C-4DEA-B685-DE58CD45F81D}"/>
    <hyperlink ref="O21" location="'Short Range Rifle'!A2" tooltip="Short Range Rifle" display="Short Range Rifle" xr:uid="{751E2D77-31CA-44BC-B33F-1255249B469A}"/>
    <hyperlink ref="P21" location="'Short Range Rifle'!$B$3" tooltip="Short Range Rifle Division 1" display="D1" xr:uid="{200B0923-0E99-4A57-A5A1-DC64ADEDB92A}"/>
    <hyperlink ref="Q21" location="'Short Range Rifle'!$J$3" tooltip="Short Range Rifle Division 2" display="D2" xr:uid="{ABE58876-567F-487C-A979-592E988CF0C6}"/>
    <hyperlink ref="R21" location="'Short Range Rifle'!$B$15" tooltip="Short Range Rifle Division 3" display="D3" xr:uid="{4B6D65AD-4C8D-4B69-972B-515A445F50D1}"/>
    <hyperlink ref="S21" location="'Short Range Rifle'!$J$15" tooltip="Short Range Rifle Division 4" display="D4" xr:uid="{2F2BB9A9-688E-46F6-8241-C24D1AAB98C8}"/>
    <hyperlink ref="T21" location="'Short Range Rifle'!$B$27" tooltip="Short Range Rifle Division 5" display="D5" xr:uid="{D83CB193-454E-4A96-AACF-A8082882D4F9}"/>
    <hyperlink ref="U21" location="'Short Range Rifle'!$J$27" tooltip="Short Range Rifle Division 6" display="D6" xr:uid="{98A989F7-13CD-47EC-864C-FA2BFDB84C44}"/>
    <hyperlink ref="V21" location="'Short Range Rifle'!$B$39" tooltip="Short Range Rifle Division 7" display="D7" xr:uid="{10AE446B-78A4-409A-982F-506B68DD9BCB}"/>
    <hyperlink ref="W21" location="'Short Range Rifle'!$J$39" tooltip="Short Range Rifle Division 8" display="D8" xr:uid="{B4CF0A64-7AEE-442B-8A88-EA51BF92E43A}"/>
    <hyperlink ref="X21" location="'Short Range Rifle'!$B$51" tooltip="Short Range Rifle Division 9" display="D9" xr:uid="{50C060A5-592E-4445-9318-CC20F89CC58B}"/>
    <hyperlink ref="O22" location="'Short Range Rifle Jun'!A2" tooltip="Short Range Rifle Jun" display="Short Range Rifle Jun" xr:uid="{E2FA339C-A6A6-47A1-A00A-428C1D6777DB}"/>
    <hyperlink ref="P22" location="'Short Range Rifle Jun'!$B$3" tooltip="Short Range Rifle Jun Division 1" display="D1" xr:uid="{C40649F6-A476-4BA5-84C8-2B648802FC09}"/>
    <hyperlink ref="O23" location="'Short Range Rifle Sen'!A2" tooltip="Short Range Rifle Sen" display="Short Range Rifle Sen" xr:uid="{DE866D5C-B628-4953-8369-2A27D8BADD9D}"/>
    <hyperlink ref="P23" location="'Short Range Rifle Sen'!$B$3" tooltip="Short Range Rifle Sen Division 1" display="D1" xr:uid="{641F57EC-E8BA-48A4-BEA1-D883C6183D92}"/>
    <hyperlink ref="O24" location="'Short Range Rifle Team'!A2" tooltip="Short Range Rifle Team" display="Short Range Rifle Team" xr:uid="{1EDB1F91-4C9B-42F4-AD9E-2DBBA3A1F372}"/>
    <hyperlink ref="P24" location="'Short Range Rifle Team'!$A$3" tooltip="Short Range Rifle Team Division 1" display="D1" xr:uid="{8938A400-06B8-4ED1-AAA8-87C3878FB654}"/>
    <hyperlink ref="Q24" location="'Short Range Rifle Team'!$A$29" tooltip="Short Range Rifle Team Division 2" display="D2" xr:uid="{AB701D79-07A7-4D77-8B46-FA76990166B0}"/>
    <hyperlink ref="O25" location="'Sport Rifle 1'!A2" tooltip="Sport Rifle" display="Sport Rifle" xr:uid="{FE181569-3BA1-4D7D-8065-4B1C80186C7E}"/>
    <hyperlink ref="P25" location="'Sport Rifle 1'!$B$3" tooltip="Sport Rifle Division 1" display="D1" xr:uid="{60A18576-A3C1-4DF3-9AA1-A0457AC30CF7}"/>
    <hyperlink ref="Q25" location="'Sport Rifle 1'!$J$3" tooltip="Sport Rifle Division 2" display="D2" xr:uid="{B3F1A638-BCA8-4754-A01C-E28371AD8B10}"/>
    <hyperlink ref="R25" location="'Sport Rifle 1'!$B$15" tooltip="Sport Rifle Division 3" display="D3" xr:uid="{5AFBC694-3376-47D9-9B4E-D4497C7F448D}"/>
    <hyperlink ref="S25" location="'Sport Rifle 1'!$J$15" tooltip="Sport Rifle Division 4" display="D4" xr:uid="{0E760D03-AF45-4572-AACE-4313A433EB9D}"/>
    <hyperlink ref="T25" location="'Sport Rifle 1'!$B$27" tooltip="Sport Rifle Division 5" display="D5" xr:uid="{89333788-0F35-4A72-B427-B8D817EE34B1}"/>
    <hyperlink ref="U25" location="'Sport Rifle 1'!$J$27" tooltip="Sport Rifle Division 6" display="D6" xr:uid="{EFD0CE11-A5F4-49DD-AED8-5986264021EC}"/>
    <hyperlink ref="V25" location="'Sport Rifle 1'!$B$39" tooltip="Sport Rifle Division 7" display="D7" xr:uid="{7982A4C6-34BB-402C-A4CA-5F6B6A2B1196}"/>
    <hyperlink ref="W25" location="'Sport Rifle 1'!$J$39" tooltip="Sport Rifle Division 8" display="D8" xr:uid="{925511A3-C246-43BB-A115-B50BADD1C206}"/>
    <hyperlink ref="X25" location="'Sport Rifle 1'!$B$51" tooltip="Sport Rifle Division 9" display="D9" xr:uid="{3C10CDEC-F19D-48C2-A959-5B27C2174D38}"/>
    <hyperlink ref="Y25" location="'Sport Rifle 1'!$J$51" tooltip="Sport Rifle Division 10" display="D10" xr:uid="{3769A419-9C24-44F5-95E2-69B3464E6D11}"/>
    <hyperlink ref="P26" location="'Sport Rifle 2'!$B$3" tooltip="Sport Rifle Division 11" display="D11" xr:uid="{AE25939F-24FE-4669-BC7C-6DB8A8F8E1CF}"/>
    <hyperlink ref="Q26" location="'Sport Rifle 2'!$J$3" tooltip="Sport Rifle Division 12" display="D12" xr:uid="{1344EB0B-EB22-4E52-AFB7-E18BA3F032D2}"/>
    <hyperlink ref="R26" location="'Sport Rifle 2'!$B$15" tooltip="Sport Rifle Division 13" display="D13" xr:uid="{BC3A89B3-D07F-4483-9180-B764F3BC8E2D}"/>
    <hyperlink ref="S26" location="'Sport Rifle 2'!$J$15" tooltip="Sport Rifle Division 14" display="D14" xr:uid="{1960CBE4-8C80-47C8-89F7-CECF56E83F49}"/>
    <hyperlink ref="T26" location="'Sport Rifle 2'!$B$27" tooltip="Sport Rifle Division 15" display="D15" xr:uid="{B87B577F-EE8A-4F72-AB37-371F918DFC56}"/>
    <hyperlink ref="U26" location="'Sport Rifle 2'!$J$27" tooltip="Sport Rifle Division 16" display="D16" xr:uid="{FC60494B-BCAB-48AD-9E40-974894C04207}"/>
    <hyperlink ref="V26" location="'Sport Rifle 2'!$B$39" tooltip="Sport Rifle Division 17" display="D17" xr:uid="{ACD3F5A0-0EE5-4D14-8FB1-585B3184435F}"/>
    <hyperlink ref="W26" location="'Sport Rifle 2'!$J$39" tooltip="Sport Rifle Division 18" display="D18" xr:uid="{B071EA1E-B3A6-4AB8-8F38-8D7978D9F6DF}"/>
    <hyperlink ref="O27" location="'Sport Rifle Sen'!A2" tooltip="Sport Rifle Sen" display="Sport Rifle Sen" xr:uid="{040ECCFC-7C32-4F6F-A222-546086E072BF}"/>
    <hyperlink ref="P27" location="'Sport Rifle Sen'!$B$3" tooltip="Sport Rifle Sen Division 1" display="D1" xr:uid="{3A52D07C-D0FD-483B-8199-D8E1E92B28AA}"/>
    <hyperlink ref="Q27" location="'Sport Rifle Sen'!$B$15" tooltip="Sport Rifle Sen Division 2" display="D2" xr:uid="{D8F9440B-C906-4466-A2A7-7F54E5252686}"/>
    <hyperlink ref="R27" location="'Sport Rifle Sen'!$B$27" tooltip="Sport Rifle Sen Division 3" display="D3" xr:uid="{5A399646-A2E0-4A9E-972D-F693CB53B9FB}"/>
    <hyperlink ref="S27" location="'Sport Rifle Sen'!$B$38" tooltip="Sport Rifle Sen Division 4" display="D4" xr:uid="{D98EAAFC-77D7-4A6E-8CC7-126630C53395}"/>
    <hyperlink ref="T27" location="'Sport Rifle Sen'!$B$49" tooltip="Sport Rifle Sen Division 5" display="D5" xr:uid="{F7637534-0F3C-465E-A50B-084965E76425}"/>
    <hyperlink ref="O28" location="'Sport Rifle Team 1'!A2" tooltip="Sport Rifle Team" display="Sport Rifle Team" xr:uid="{302820A6-26B7-4968-993C-AE0BB55D68A3}"/>
    <hyperlink ref="P28" location="'Sport Rifle Team 1'!$A$3" tooltip="Sport Rifle Team Division 1" display="D1" xr:uid="{5788A404-58EC-4A44-BB91-885F45EB7ADB}"/>
    <hyperlink ref="Q28" location="'Sport Rifle Team 1'!$A$29" tooltip="Sport Rifle Team Division 2" display="D2" xr:uid="{4F076CC9-BF23-4EB9-B85C-455942006D69}"/>
    <hyperlink ref="R28" location="'Sport Rifle Team 2'!$A$3" tooltip="Sport Rifle Team Division 3" display="D3" xr:uid="{1D86F5D5-5B5E-4D29-AF18-7AB4897E8D2F}"/>
    <hyperlink ref="O29" location="'SR Standard Pistol'!A2" tooltip="SR Standard Pistol" display="SR Standard Pistol" xr:uid="{D043FDCB-A74E-4480-8C1C-11D9FA1E4971}"/>
    <hyperlink ref="P29" location="'SR Standard Pistol'!$B$3" tooltip="SR Standard Pistol Division 1" display="D1" xr:uid="{FA85219A-10F4-48C8-A60F-E19361029B45}"/>
    <hyperlink ref="Q29" location="'SR Standard Pistol'!$B$13" tooltip="SR Standard Pistol Division 2" display="D2" xr:uid="{C0D33259-CFB1-4DAF-9924-46B7F4E78AE9}"/>
    <hyperlink ref="O30" location="'SR Standard Pistol Sen'!A2" tooltip="SR Standard Pistol Sen" display="SR Standard Pistol Sen" xr:uid="{9FC14290-F35F-4379-B5F9-90D4A380C59A}"/>
    <hyperlink ref="P30" location="'SR Standard Pistol Sen'!$B$3" tooltip="SR Standard Pistol Sen Division 1" display="D1" xr:uid="{18CD228D-5C8E-4B76-B3F7-C07CBE5339F6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EDD3-47AA-4733-80D2-F7676E5FC23E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3.42578125" style="91" customWidth="1"/>
    <col min="18" max="25" width="8.42578125" style="91"/>
  </cols>
  <sheetData>
    <row r="1" spans="1:25" ht="18" x14ac:dyDescent="0.35">
      <c r="A1" s="88"/>
      <c r="B1" s="89" t="s">
        <v>1212</v>
      </c>
      <c r="C1" s="89"/>
      <c r="D1" s="90"/>
      <c r="E1" s="90"/>
      <c r="F1" s="90" t="s">
        <v>361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6" t="s">
        <v>1213</v>
      </c>
    </row>
    <row r="3" spans="1:25" ht="15.75" customHeight="1" x14ac:dyDescent="0.3">
      <c r="A3" s="96"/>
      <c r="B3" s="97" t="s">
        <v>3</v>
      </c>
      <c r="C3" s="98" t="s">
        <v>1253</v>
      </c>
      <c r="D3" s="98"/>
      <c r="E3" s="98" t="s">
        <v>1294</v>
      </c>
      <c r="F3" s="97"/>
      <c r="G3" s="97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3">
        <v>1</v>
      </c>
      <c r="B4" s="327" t="s">
        <v>7</v>
      </c>
      <c r="C4" s="327" t="s">
        <v>8</v>
      </c>
      <c r="D4" s="307" t="s">
        <v>9</v>
      </c>
      <c r="E4" s="307" t="s">
        <v>10</v>
      </c>
      <c r="F4" s="307" t="s">
        <v>11</v>
      </c>
      <c r="G4" s="308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2</v>
      </c>
      <c r="B5" s="345" t="s">
        <v>1216</v>
      </c>
      <c r="C5" s="345" t="s">
        <v>488</v>
      </c>
      <c r="D5" s="453">
        <v>191</v>
      </c>
      <c r="E5" s="346">
        <v>9</v>
      </c>
      <c r="F5" s="450">
        <v>763</v>
      </c>
      <c r="G5" s="257">
        <v>34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7">
        <v>8</v>
      </c>
      <c r="B6" s="348" t="s">
        <v>305</v>
      </c>
      <c r="C6" s="348" t="s">
        <v>271</v>
      </c>
      <c r="D6" s="349">
        <v>186</v>
      </c>
      <c r="E6" s="350">
        <v>8</v>
      </c>
      <c r="F6" s="118">
        <v>758</v>
      </c>
      <c r="G6" s="119">
        <v>34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1</v>
      </c>
      <c r="B7" s="348" t="s">
        <v>1215</v>
      </c>
      <c r="C7" s="348" t="s">
        <v>210</v>
      </c>
      <c r="D7" s="350">
        <v>183</v>
      </c>
      <c r="E7" s="350">
        <v>7</v>
      </c>
      <c r="F7" s="162">
        <v>742</v>
      </c>
      <c r="G7" s="163">
        <v>28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3</v>
      </c>
      <c r="B8" s="348" t="s">
        <v>663</v>
      </c>
      <c r="C8" s="348" t="s">
        <v>72</v>
      </c>
      <c r="D8" s="349">
        <v>183</v>
      </c>
      <c r="E8" s="350">
        <v>7</v>
      </c>
      <c r="F8" s="118">
        <v>720</v>
      </c>
      <c r="G8" s="119">
        <v>24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7">
        <v>6</v>
      </c>
      <c r="B9" s="348" t="s">
        <v>1226</v>
      </c>
      <c r="C9" s="348" t="s">
        <v>72</v>
      </c>
      <c r="D9" s="349">
        <v>177</v>
      </c>
      <c r="E9" s="350">
        <v>5</v>
      </c>
      <c r="F9" s="118">
        <v>705</v>
      </c>
      <c r="G9" s="119">
        <v>21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4</v>
      </c>
      <c r="B10" s="348" t="s">
        <v>1225</v>
      </c>
      <c r="C10" s="348" t="s">
        <v>296</v>
      </c>
      <c r="D10" s="349">
        <v>174</v>
      </c>
      <c r="E10" s="350">
        <v>4</v>
      </c>
      <c r="F10" s="118">
        <v>657</v>
      </c>
      <c r="G10" s="119">
        <v>16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7</v>
      </c>
      <c r="B11" s="348" t="s">
        <v>1241</v>
      </c>
      <c r="C11" s="348" t="s">
        <v>296</v>
      </c>
      <c r="D11" s="349">
        <v>150</v>
      </c>
      <c r="E11" s="350">
        <v>3</v>
      </c>
      <c r="F11" s="118">
        <v>598</v>
      </c>
      <c r="G11" s="119">
        <v>11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1">
        <v>9</v>
      </c>
      <c r="B12" s="348" t="s">
        <v>1058</v>
      </c>
      <c r="C12" s="348" t="s">
        <v>72</v>
      </c>
      <c r="D12" s="349">
        <v>147</v>
      </c>
      <c r="E12" s="350">
        <v>2</v>
      </c>
      <c r="F12" s="118">
        <v>580</v>
      </c>
      <c r="G12" s="119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2">
        <v>5</v>
      </c>
      <c r="B13" s="353" t="s">
        <v>1238</v>
      </c>
      <c r="C13" s="353" t="s">
        <v>296</v>
      </c>
      <c r="D13" s="354">
        <v>118</v>
      </c>
      <c r="E13" s="355">
        <v>1</v>
      </c>
      <c r="F13" s="120">
        <v>370</v>
      </c>
      <c r="G13" s="121">
        <v>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91" t="s">
        <v>183</v>
      </c>
      <c r="F15" s="113" t="s">
        <v>1499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91" t="s">
        <v>907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8589158B-F1C0-4FAE-B3BC-292B740CFF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F62B-8090-4493-B237-AC2F26FFB7D9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3.42578125" style="91" customWidth="1"/>
    <col min="18" max="25" width="8.42578125" style="91"/>
  </cols>
  <sheetData>
    <row r="1" spans="1:25" ht="18" x14ac:dyDescent="0.35">
      <c r="A1" s="88"/>
      <c r="B1" s="89" t="s">
        <v>1212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6" t="s">
        <v>1213</v>
      </c>
    </row>
    <row r="3" spans="1:25" ht="15.75" customHeight="1" x14ac:dyDescent="0.3">
      <c r="A3" s="96"/>
      <c r="B3" s="97" t="s">
        <v>3</v>
      </c>
      <c r="C3" s="98" t="s">
        <v>1254</v>
      </c>
      <c r="D3" s="98"/>
      <c r="E3" s="98" t="s">
        <v>1270</v>
      </c>
      <c r="F3" s="97"/>
      <c r="G3" s="97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3">
        <v>1</v>
      </c>
      <c r="B4" s="327" t="s">
        <v>7</v>
      </c>
      <c r="C4" s="327" t="s">
        <v>8</v>
      </c>
      <c r="D4" s="307" t="s">
        <v>9</v>
      </c>
      <c r="E4" s="307" t="s">
        <v>10</v>
      </c>
      <c r="F4" s="307" t="s">
        <v>11</v>
      </c>
      <c r="G4" s="308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8</v>
      </c>
      <c r="B5" s="345" t="s">
        <v>1220</v>
      </c>
      <c r="C5" s="345" t="s">
        <v>271</v>
      </c>
      <c r="D5" s="453">
        <v>189</v>
      </c>
      <c r="E5" s="346">
        <v>8</v>
      </c>
      <c r="F5" s="450">
        <v>750</v>
      </c>
      <c r="G5" s="257">
        <v>30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3</v>
      </c>
      <c r="B6" s="348" t="s">
        <v>1218</v>
      </c>
      <c r="C6" s="348" t="s">
        <v>390</v>
      </c>
      <c r="D6" s="349">
        <v>185</v>
      </c>
      <c r="E6" s="350">
        <v>7</v>
      </c>
      <c r="F6" s="118">
        <v>745</v>
      </c>
      <c r="G6" s="119">
        <v>30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1</v>
      </c>
      <c r="B7" s="348" t="s">
        <v>1222</v>
      </c>
      <c r="C7" s="348" t="s">
        <v>255</v>
      </c>
      <c r="D7" s="350">
        <v>148</v>
      </c>
      <c r="E7" s="350">
        <v>4</v>
      </c>
      <c r="F7" s="162">
        <v>637</v>
      </c>
      <c r="G7" s="163">
        <v>22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2</v>
      </c>
      <c r="B8" s="348" t="s">
        <v>470</v>
      </c>
      <c r="C8" s="348" t="s">
        <v>20</v>
      </c>
      <c r="D8" s="349">
        <v>151</v>
      </c>
      <c r="E8" s="350">
        <v>5</v>
      </c>
      <c r="F8" s="118">
        <v>617</v>
      </c>
      <c r="G8" s="119">
        <v>19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5</v>
      </c>
      <c r="B9" s="348" t="s">
        <v>457</v>
      </c>
      <c r="C9" s="348" t="s">
        <v>296</v>
      </c>
      <c r="D9" s="349">
        <v>158</v>
      </c>
      <c r="E9" s="350">
        <v>6</v>
      </c>
      <c r="F9" s="118">
        <v>614</v>
      </c>
      <c r="G9" s="119">
        <v>17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7</v>
      </c>
      <c r="B10" s="348" t="s">
        <v>477</v>
      </c>
      <c r="C10" s="348" t="s">
        <v>20</v>
      </c>
      <c r="D10" s="349">
        <v>131</v>
      </c>
      <c r="E10" s="350">
        <v>1</v>
      </c>
      <c r="F10" s="118">
        <v>582</v>
      </c>
      <c r="G10" s="119">
        <v>12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7">
        <v>6</v>
      </c>
      <c r="B11" s="348" t="s">
        <v>527</v>
      </c>
      <c r="C11" s="348" t="s">
        <v>296</v>
      </c>
      <c r="D11" s="349">
        <v>144</v>
      </c>
      <c r="E11" s="350">
        <v>3</v>
      </c>
      <c r="F11" s="118">
        <v>554</v>
      </c>
      <c r="G11" s="119">
        <v>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8">
        <v>4</v>
      </c>
      <c r="B12" s="353" t="s">
        <v>1240</v>
      </c>
      <c r="C12" s="353" t="s">
        <v>72</v>
      </c>
      <c r="D12" s="354">
        <v>132</v>
      </c>
      <c r="E12" s="355">
        <v>2</v>
      </c>
      <c r="F12" s="120">
        <v>528</v>
      </c>
      <c r="G12" s="121">
        <v>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91" t="s">
        <v>183</v>
      </c>
      <c r="F14" s="113" t="s">
        <v>1499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91" t="s">
        <v>907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F8DD946D-823E-4183-A9B5-6AE7775BC1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7FDB-99BA-486A-B5C1-FD99629B4EA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3.42578125" style="91" customWidth="1"/>
    <col min="18" max="25" width="8.42578125" style="91"/>
  </cols>
  <sheetData>
    <row r="1" spans="1:25" ht="18" x14ac:dyDescent="0.35">
      <c r="A1" s="88"/>
      <c r="B1" s="89" t="s">
        <v>1244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4" t="s">
        <v>1213</v>
      </c>
    </row>
    <row r="3" spans="1:25" ht="15.75" customHeight="1" x14ac:dyDescent="0.3">
      <c r="A3" s="96"/>
      <c r="B3" s="97" t="s">
        <v>3</v>
      </c>
      <c r="C3" s="98" t="s">
        <v>1245</v>
      </c>
      <c r="D3" s="98"/>
      <c r="E3" s="98" t="s">
        <v>1295</v>
      </c>
      <c r="F3" s="97"/>
      <c r="G3" s="97"/>
      <c r="I3" s="91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293">
        <v>1</v>
      </c>
      <c r="B4" s="327" t="s">
        <v>7</v>
      </c>
      <c r="C4" s="327" t="s">
        <v>8</v>
      </c>
      <c r="D4" s="307" t="s">
        <v>9</v>
      </c>
      <c r="E4" s="307" t="s">
        <v>10</v>
      </c>
      <c r="F4" s="307" t="s">
        <v>11</v>
      </c>
      <c r="G4" s="308" t="s">
        <v>12</v>
      </c>
      <c r="I4" s="91"/>
    </row>
    <row r="5" spans="1:25" ht="15.75" customHeight="1" x14ac:dyDescent="0.3">
      <c r="A5" s="336">
        <v>2</v>
      </c>
      <c r="B5" s="252" t="s">
        <v>457</v>
      </c>
      <c r="C5" s="252" t="s">
        <v>296</v>
      </c>
      <c r="D5" s="254">
        <v>188</v>
      </c>
      <c r="E5" s="254">
        <v>6</v>
      </c>
      <c r="F5" s="254">
        <v>759</v>
      </c>
      <c r="G5" s="449">
        <v>21</v>
      </c>
      <c r="I5" s="91"/>
    </row>
    <row r="6" spans="1:25" ht="15.75" customHeight="1" x14ac:dyDescent="0.3">
      <c r="A6" s="107">
        <v>1</v>
      </c>
      <c r="B6" s="108" t="s">
        <v>1246</v>
      </c>
      <c r="C6" s="108" t="s">
        <v>242</v>
      </c>
      <c r="D6" s="109">
        <v>188</v>
      </c>
      <c r="E6" s="106">
        <v>6</v>
      </c>
      <c r="F6" s="162">
        <v>758</v>
      </c>
      <c r="G6" s="163">
        <v>21</v>
      </c>
      <c r="I6" s="91"/>
    </row>
    <row r="7" spans="1:25" ht="15.75" customHeight="1" x14ac:dyDescent="0.3">
      <c r="A7" s="107">
        <v>6</v>
      </c>
      <c r="B7" s="108" t="s">
        <v>1249</v>
      </c>
      <c r="C7" s="108" t="s">
        <v>1229</v>
      </c>
      <c r="D7" s="109">
        <v>185</v>
      </c>
      <c r="E7" s="106">
        <v>4</v>
      </c>
      <c r="F7" s="109">
        <v>754</v>
      </c>
      <c r="G7" s="110">
        <v>18</v>
      </c>
      <c r="J7" s="145"/>
    </row>
    <row r="8" spans="1:25" ht="15.75" customHeight="1" x14ac:dyDescent="0.3">
      <c r="A8" s="107">
        <v>3</v>
      </c>
      <c r="B8" s="108" t="s">
        <v>1247</v>
      </c>
      <c r="C8" s="108" t="s">
        <v>296</v>
      </c>
      <c r="D8" s="109">
        <v>183</v>
      </c>
      <c r="E8" s="106">
        <v>2</v>
      </c>
      <c r="F8" s="109">
        <v>740</v>
      </c>
      <c r="G8" s="110">
        <v>12</v>
      </c>
    </row>
    <row r="9" spans="1:25" ht="15.75" customHeight="1" x14ac:dyDescent="0.3">
      <c r="A9" s="107">
        <v>4</v>
      </c>
      <c r="B9" s="108" t="s">
        <v>1248</v>
      </c>
      <c r="C9" s="108" t="s">
        <v>132</v>
      </c>
      <c r="D9" s="109">
        <v>185</v>
      </c>
      <c r="E9" s="106">
        <v>4</v>
      </c>
      <c r="F9" s="109">
        <v>714</v>
      </c>
      <c r="G9" s="110">
        <v>10</v>
      </c>
      <c r="I9" s="91"/>
    </row>
    <row r="10" spans="1:25" ht="15.75" customHeight="1" x14ac:dyDescent="0.3">
      <c r="A10" s="338">
        <v>5</v>
      </c>
      <c r="B10" s="339" t="s">
        <v>180</v>
      </c>
      <c r="C10" s="339" t="s">
        <v>65</v>
      </c>
      <c r="D10" s="340">
        <v>171</v>
      </c>
      <c r="E10" s="341">
        <v>1</v>
      </c>
      <c r="F10" s="111">
        <v>679</v>
      </c>
      <c r="G10" s="112">
        <v>4</v>
      </c>
      <c r="I10" s="91"/>
    </row>
    <row r="11" spans="1:25" ht="15.75" customHeight="1" x14ac:dyDescent="0.3">
      <c r="A11" s="91"/>
      <c r="I11" s="91"/>
    </row>
    <row r="12" spans="1:25" ht="15.75" customHeight="1" x14ac:dyDescent="0.3">
      <c r="A12" s="96"/>
      <c r="B12" s="97" t="s">
        <v>5</v>
      </c>
      <c r="C12" s="98" t="s">
        <v>1250</v>
      </c>
      <c r="D12" s="98"/>
      <c r="E12" s="98" t="s">
        <v>1294</v>
      </c>
      <c r="F12" s="97"/>
      <c r="G12" s="97"/>
      <c r="I12" s="91"/>
    </row>
    <row r="13" spans="1:25" ht="15.75" customHeight="1" x14ac:dyDescent="0.3">
      <c r="A13" s="293">
        <v>1</v>
      </c>
      <c r="B13" s="327" t="s">
        <v>7</v>
      </c>
      <c r="C13" s="327" t="s">
        <v>8</v>
      </c>
      <c r="D13" s="307" t="s">
        <v>9</v>
      </c>
      <c r="E13" s="307" t="s">
        <v>10</v>
      </c>
      <c r="F13" s="307" t="s">
        <v>11</v>
      </c>
      <c r="G13" s="308" t="s">
        <v>12</v>
      </c>
    </row>
    <row r="14" spans="1:25" ht="15.75" customHeight="1" x14ac:dyDescent="0.3">
      <c r="A14" s="336">
        <v>6</v>
      </c>
      <c r="B14" s="252" t="s">
        <v>895</v>
      </c>
      <c r="C14" s="252" t="s">
        <v>296</v>
      </c>
      <c r="D14" s="254">
        <v>187</v>
      </c>
      <c r="E14" s="254">
        <v>7</v>
      </c>
      <c r="F14" s="254">
        <v>725</v>
      </c>
      <c r="G14" s="449">
        <v>27</v>
      </c>
    </row>
    <row r="15" spans="1:25" ht="15.75" customHeight="1" x14ac:dyDescent="0.3">
      <c r="A15" s="107">
        <v>5</v>
      </c>
      <c r="B15" s="108" t="s">
        <v>519</v>
      </c>
      <c r="C15" s="108" t="s">
        <v>296</v>
      </c>
      <c r="D15" s="109">
        <v>181</v>
      </c>
      <c r="E15" s="106">
        <v>6</v>
      </c>
      <c r="F15" s="109">
        <v>702</v>
      </c>
      <c r="G15" s="110">
        <v>23</v>
      </c>
    </row>
    <row r="16" spans="1:25" ht="15.75" customHeight="1" x14ac:dyDescent="0.3">
      <c r="A16" s="107">
        <v>3</v>
      </c>
      <c r="B16" s="108" t="s">
        <v>229</v>
      </c>
      <c r="C16" s="108" t="s">
        <v>230</v>
      </c>
      <c r="D16" s="109">
        <v>164</v>
      </c>
      <c r="E16" s="106">
        <v>4</v>
      </c>
      <c r="F16" s="109">
        <v>674</v>
      </c>
      <c r="G16" s="110">
        <v>20</v>
      </c>
    </row>
    <row r="17" spans="1:7" ht="15.75" customHeight="1" x14ac:dyDescent="0.3">
      <c r="A17" s="107">
        <v>4</v>
      </c>
      <c r="B17" s="108" t="s">
        <v>1252</v>
      </c>
      <c r="C17" s="108" t="s">
        <v>20</v>
      </c>
      <c r="D17" s="109">
        <v>168</v>
      </c>
      <c r="E17" s="106">
        <v>5</v>
      </c>
      <c r="F17" s="109">
        <v>665</v>
      </c>
      <c r="G17" s="110">
        <v>17</v>
      </c>
    </row>
    <row r="18" spans="1:7" ht="15.75" customHeight="1" x14ac:dyDescent="0.3">
      <c r="A18" s="107">
        <v>2</v>
      </c>
      <c r="B18" s="108" t="s">
        <v>241</v>
      </c>
      <c r="C18" s="108" t="s">
        <v>242</v>
      </c>
      <c r="D18" s="109">
        <v>148</v>
      </c>
      <c r="E18" s="106">
        <v>2</v>
      </c>
      <c r="F18" s="109">
        <v>621</v>
      </c>
      <c r="G18" s="110">
        <v>11</v>
      </c>
    </row>
    <row r="19" spans="1:7" ht="15.75" customHeight="1" x14ac:dyDescent="0.3">
      <c r="A19" s="107">
        <v>7</v>
      </c>
      <c r="B19" s="108" t="s">
        <v>498</v>
      </c>
      <c r="C19" s="108" t="s">
        <v>255</v>
      </c>
      <c r="D19" s="109">
        <v>158</v>
      </c>
      <c r="E19" s="106">
        <v>3</v>
      </c>
      <c r="F19" s="109">
        <v>551</v>
      </c>
      <c r="G19" s="110">
        <v>11</v>
      </c>
    </row>
    <row r="20" spans="1:7" ht="15.75" customHeight="1" x14ac:dyDescent="0.3">
      <c r="A20" s="338">
        <v>1</v>
      </c>
      <c r="B20" s="339" t="s">
        <v>1251</v>
      </c>
      <c r="C20" s="339" t="s">
        <v>242</v>
      </c>
      <c r="D20" s="340" t="s">
        <v>37</v>
      </c>
      <c r="E20" s="341">
        <v>0</v>
      </c>
      <c r="F20" s="445">
        <v>0</v>
      </c>
      <c r="G20" s="446">
        <v>0</v>
      </c>
    </row>
    <row r="21" spans="1:7" ht="15.75" customHeight="1" x14ac:dyDescent="0.3"/>
    <row r="22" spans="1:7" ht="15.75" customHeight="1" x14ac:dyDescent="0.3">
      <c r="B22" s="91" t="s">
        <v>1243</v>
      </c>
      <c r="F22" s="113" t="s">
        <v>1499</v>
      </c>
    </row>
    <row r="23" spans="1:7" ht="15.75" customHeight="1" x14ac:dyDescent="0.3">
      <c r="B23" s="91" t="s">
        <v>907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4:G20">
    <sortCondition descending="1" ref="G14"/>
    <sortCondition descending="1" ref="F14"/>
  </sortState>
  <hyperlinks>
    <hyperlink ref="B2" location="'Index'!A3" tooltip="Go to the Index sheet" display="á" xr:uid="{CFAD192B-E7FD-4A18-8872-8F81267C28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4401-228A-4DBF-BB66-798CED152E31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18.7109375" style="91" customWidth="1"/>
    <col min="14" max="19" width="5" style="91" customWidth="1"/>
    <col min="20" max="25" width="4.140625" style="91" customWidth="1"/>
    <col min="26" max="27" width="4.140625" customWidth="1"/>
  </cols>
  <sheetData>
    <row r="1" spans="1:25" ht="18" x14ac:dyDescent="0.35">
      <c r="A1" s="88"/>
      <c r="B1" s="89" t="s">
        <v>1174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1175</v>
      </c>
    </row>
    <row r="3" spans="1:25" ht="15.75" customHeight="1" x14ac:dyDescent="0.3">
      <c r="A3" s="96"/>
      <c r="B3" s="97" t="s">
        <v>3</v>
      </c>
      <c r="C3" s="98" t="s">
        <v>662</v>
      </c>
      <c r="D3" s="98"/>
      <c r="E3" s="98" t="s">
        <v>1342</v>
      </c>
      <c r="F3" s="97"/>
      <c r="G3" s="97"/>
      <c r="H3" s="97"/>
      <c r="I3" s="97"/>
      <c r="J3" s="96"/>
      <c r="K3" s="91"/>
      <c r="T3" s="97"/>
      <c r="U3" s="97"/>
      <c r="V3" s="97"/>
      <c r="W3" s="97"/>
      <c r="X3" s="97"/>
      <c r="Y3" s="97"/>
    </row>
    <row r="4" spans="1:25" ht="15.75" customHeight="1" x14ac:dyDescent="0.3">
      <c r="A4" s="293">
        <v>2</v>
      </c>
      <c r="B4" s="327" t="s">
        <v>7</v>
      </c>
      <c r="C4" s="328" t="s">
        <v>8</v>
      </c>
      <c r="D4" s="300"/>
      <c r="E4" s="329"/>
      <c r="F4" s="307" t="s">
        <v>9</v>
      </c>
      <c r="G4" s="307" t="s">
        <v>10</v>
      </c>
      <c r="H4" s="307" t="s">
        <v>11</v>
      </c>
      <c r="I4" s="308" t="s">
        <v>12</v>
      </c>
      <c r="K4" s="91"/>
    </row>
    <row r="5" spans="1:25" ht="15.75" customHeight="1" x14ac:dyDescent="0.3">
      <c r="A5" s="336">
        <v>6</v>
      </c>
      <c r="B5" s="252" t="s">
        <v>398</v>
      </c>
      <c r="C5" s="252" t="s">
        <v>72</v>
      </c>
      <c r="D5" s="254">
        <v>88</v>
      </c>
      <c r="E5" s="254">
        <v>96</v>
      </c>
      <c r="F5" s="254">
        <f>SUM(D5:E5)</f>
        <v>184</v>
      </c>
      <c r="G5" s="254">
        <v>8</v>
      </c>
      <c r="H5" s="254">
        <v>748</v>
      </c>
      <c r="I5" s="449">
        <v>32</v>
      </c>
      <c r="K5" s="91"/>
      <c r="V5" s="92"/>
      <c r="W5" s="92"/>
    </row>
    <row r="6" spans="1:25" ht="15.75" customHeight="1" x14ac:dyDescent="0.3">
      <c r="A6" s="107">
        <v>5</v>
      </c>
      <c r="B6" s="164" t="s">
        <v>397</v>
      </c>
      <c r="C6" s="108" t="s">
        <v>132</v>
      </c>
      <c r="D6" s="109">
        <v>91</v>
      </c>
      <c r="E6" s="109">
        <v>89</v>
      </c>
      <c r="F6" s="109">
        <f>SUM(D6:E6)</f>
        <v>180</v>
      </c>
      <c r="G6" s="106">
        <v>6</v>
      </c>
      <c r="H6" s="109">
        <v>746</v>
      </c>
      <c r="I6" s="110">
        <v>31</v>
      </c>
      <c r="K6" s="91"/>
      <c r="V6" s="92"/>
      <c r="W6" s="92"/>
    </row>
    <row r="7" spans="1:25" ht="15.75" customHeight="1" x14ac:dyDescent="0.3">
      <c r="A7" s="107">
        <v>3</v>
      </c>
      <c r="B7" s="108" t="s">
        <v>1164</v>
      </c>
      <c r="C7" s="108" t="s">
        <v>57</v>
      </c>
      <c r="D7" s="109">
        <v>92</v>
      </c>
      <c r="E7" s="109">
        <v>96</v>
      </c>
      <c r="F7" s="109">
        <f>SUM(D7:E7)</f>
        <v>188</v>
      </c>
      <c r="G7" s="106">
        <v>9</v>
      </c>
      <c r="H7" s="109">
        <v>731</v>
      </c>
      <c r="I7" s="110">
        <v>28</v>
      </c>
      <c r="J7" s="145"/>
      <c r="K7" s="91"/>
      <c r="V7" s="92"/>
      <c r="W7" s="92"/>
    </row>
    <row r="8" spans="1:25" ht="15.75" customHeight="1" x14ac:dyDescent="0.3">
      <c r="A8" s="107">
        <v>1</v>
      </c>
      <c r="B8" s="108" t="s">
        <v>391</v>
      </c>
      <c r="C8" s="108" t="s">
        <v>72</v>
      </c>
      <c r="D8" s="109">
        <v>88</v>
      </c>
      <c r="E8" s="109">
        <v>89</v>
      </c>
      <c r="F8" s="109">
        <f>SUM(D8:E8)</f>
        <v>177</v>
      </c>
      <c r="G8" s="106">
        <v>4</v>
      </c>
      <c r="H8" s="162">
        <v>731</v>
      </c>
      <c r="I8" s="163">
        <v>26</v>
      </c>
      <c r="K8" s="91"/>
      <c r="V8" s="92"/>
      <c r="W8" s="92"/>
    </row>
    <row r="9" spans="1:25" ht="15.75" customHeight="1" x14ac:dyDescent="0.3">
      <c r="A9" s="107">
        <v>2</v>
      </c>
      <c r="B9" s="108" t="s">
        <v>411</v>
      </c>
      <c r="C9" s="108" t="s">
        <v>412</v>
      </c>
      <c r="D9" s="109">
        <v>88</v>
      </c>
      <c r="E9" s="109">
        <v>90</v>
      </c>
      <c r="F9" s="109">
        <f>SUM(D9:E9)</f>
        <v>178</v>
      </c>
      <c r="G9" s="106">
        <v>5</v>
      </c>
      <c r="H9" s="109">
        <v>709</v>
      </c>
      <c r="I9" s="110">
        <v>20</v>
      </c>
      <c r="L9" s="92"/>
      <c r="M9" s="92"/>
      <c r="N9" s="92"/>
      <c r="O9" s="92"/>
      <c r="P9" s="92"/>
      <c r="Q9" s="92"/>
      <c r="R9" s="92"/>
      <c r="S9" s="92"/>
      <c r="T9" s="92"/>
      <c r="U9" s="92"/>
      <c r="X9" s="92"/>
      <c r="Y9" s="92"/>
    </row>
    <row r="10" spans="1:25" ht="15.75" customHeight="1" x14ac:dyDescent="0.3">
      <c r="A10" s="107">
        <v>8</v>
      </c>
      <c r="B10" s="108" t="s">
        <v>1176</v>
      </c>
      <c r="C10" s="108" t="s">
        <v>1177</v>
      </c>
      <c r="D10" s="109">
        <v>90</v>
      </c>
      <c r="E10" s="109">
        <v>85</v>
      </c>
      <c r="F10" s="109">
        <f>SUM(D10:E10)</f>
        <v>175</v>
      </c>
      <c r="G10" s="106">
        <v>3</v>
      </c>
      <c r="H10" s="109">
        <v>697</v>
      </c>
      <c r="I10" s="110">
        <v>17</v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X10" s="92"/>
      <c r="Y10" s="92"/>
    </row>
    <row r="11" spans="1:25" ht="15.75" customHeight="1" x14ac:dyDescent="0.3">
      <c r="A11" s="107">
        <v>9</v>
      </c>
      <c r="B11" s="108" t="s">
        <v>1178</v>
      </c>
      <c r="C11" s="108" t="s">
        <v>235</v>
      </c>
      <c r="D11" s="109">
        <v>96</v>
      </c>
      <c r="E11" s="109">
        <v>86</v>
      </c>
      <c r="F11" s="109">
        <f>SUM(D11:E11)</f>
        <v>182</v>
      </c>
      <c r="G11" s="106">
        <v>7</v>
      </c>
      <c r="H11" s="109">
        <v>500</v>
      </c>
      <c r="I11" s="110">
        <v>12</v>
      </c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</row>
    <row r="12" spans="1:25" ht="15.75" customHeight="1" x14ac:dyDescent="0.3">
      <c r="A12" s="107">
        <v>7</v>
      </c>
      <c r="B12" s="108" t="s">
        <v>423</v>
      </c>
      <c r="C12" s="108" t="s">
        <v>40</v>
      </c>
      <c r="D12" s="109">
        <v>86</v>
      </c>
      <c r="E12" s="109">
        <v>87</v>
      </c>
      <c r="F12" s="109">
        <f>SUM(D12:E12)</f>
        <v>173</v>
      </c>
      <c r="G12" s="106">
        <v>2</v>
      </c>
      <c r="H12" s="109">
        <v>634</v>
      </c>
      <c r="I12" s="110">
        <v>9</v>
      </c>
      <c r="L12" s="92"/>
      <c r="M12" s="92"/>
      <c r="N12" s="92"/>
      <c r="O12" s="92"/>
      <c r="P12" s="92"/>
      <c r="Q12" s="92"/>
      <c r="R12" s="92"/>
      <c r="S12" s="92"/>
      <c r="T12" s="92"/>
      <c r="U12" s="92"/>
      <c r="X12" s="92"/>
      <c r="Y12" s="92"/>
    </row>
    <row r="13" spans="1:25" ht="15.75" customHeight="1" x14ac:dyDescent="0.3">
      <c r="A13" s="338">
        <v>4</v>
      </c>
      <c r="B13" s="339" t="s">
        <v>442</v>
      </c>
      <c r="C13" s="339" t="s">
        <v>217</v>
      </c>
      <c r="D13" s="340">
        <v>82</v>
      </c>
      <c r="E13" s="340">
        <v>85</v>
      </c>
      <c r="F13" s="340">
        <f>SUM(D13:E13)</f>
        <v>167</v>
      </c>
      <c r="G13" s="341">
        <v>1</v>
      </c>
      <c r="H13" s="111">
        <v>615</v>
      </c>
      <c r="I13" s="112">
        <v>6</v>
      </c>
      <c r="L13" s="92"/>
      <c r="M13" s="92"/>
      <c r="N13" s="92"/>
      <c r="O13" s="92"/>
      <c r="P13" s="92"/>
      <c r="Q13" s="92"/>
      <c r="R13" s="92"/>
      <c r="S13" s="92"/>
      <c r="T13" s="92"/>
      <c r="U13" s="92"/>
      <c r="X13" s="92"/>
      <c r="Y13" s="92"/>
    </row>
    <row r="14" spans="1:25" ht="15.75" customHeight="1" x14ac:dyDescent="0.3"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ht="15.75" customHeight="1" x14ac:dyDescent="0.3">
      <c r="A15" s="96"/>
      <c r="B15" s="97" t="s">
        <v>5</v>
      </c>
      <c r="C15" s="98" t="s">
        <v>464</v>
      </c>
      <c r="D15" s="98"/>
      <c r="E15" s="98" t="s">
        <v>1343</v>
      </c>
      <c r="F15" s="97"/>
      <c r="G15" s="97"/>
      <c r="H15" s="97"/>
      <c r="I15" s="97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ht="15.75" customHeight="1" x14ac:dyDescent="0.3">
      <c r="A16" s="293">
        <v>2</v>
      </c>
      <c r="B16" s="327" t="s">
        <v>7</v>
      </c>
      <c r="C16" s="328" t="s">
        <v>8</v>
      </c>
      <c r="D16" s="300"/>
      <c r="E16" s="329"/>
      <c r="F16" s="307" t="s">
        <v>9</v>
      </c>
      <c r="G16" s="307" t="s">
        <v>10</v>
      </c>
      <c r="H16" s="307" t="s">
        <v>11</v>
      </c>
      <c r="I16" s="308" t="s">
        <v>12</v>
      </c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1:25" ht="15.75" customHeight="1" x14ac:dyDescent="0.3">
      <c r="A17" s="336">
        <v>5</v>
      </c>
      <c r="B17" s="252" t="s">
        <v>1181</v>
      </c>
      <c r="C17" s="252" t="s">
        <v>1177</v>
      </c>
      <c r="D17" s="254">
        <v>84</v>
      </c>
      <c r="E17" s="254">
        <v>80</v>
      </c>
      <c r="F17" s="254">
        <f>SUM(D17:E17)</f>
        <v>164</v>
      </c>
      <c r="G17" s="254">
        <v>7</v>
      </c>
      <c r="H17" s="254">
        <v>660</v>
      </c>
      <c r="I17" s="449">
        <v>30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X17" s="92"/>
      <c r="Y17" s="92"/>
    </row>
    <row r="18" spans="1:25" x14ac:dyDescent="0.3">
      <c r="A18" s="107">
        <v>2</v>
      </c>
      <c r="B18" s="108" t="s">
        <v>467</v>
      </c>
      <c r="C18" s="108" t="s">
        <v>57</v>
      </c>
      <c r="D18" s="109">
        <v>88</v>
      </c>
      <c r="E18" s="109">
        <v>89</v>
      </c>
      <c r="F18" s="109">
        <f>SUM(D18:E18)</f>
        <v>177</v>
      </c>
      <c r="G18" s="106">
        <v>9</v>
      </c>
      <c r="H18" s="109">
        <v>663</v>
      </c>
      <c r="I18" s="110">
        <v>29</v>
      </c>
      <c r="V18" s="92"/>
      <c r="W18" s="92"/>
    </row>
    <row r="19" spans="1:25" ht="15.75" customHeight="1" x14ac:dyDescent="0.3">
      <c r="A19" s="107">
        <v>8</v>
      </c>
      <c r="B19" s="108" t="s">
        <v>1182</v>
      </c>
      <c r="C19" s="108" t="s">
        <v>1177</v>
      </c>
      <c r="D19" s="109">
        <v>84</v>
      </c>
      <c r="E19" s="109">
        <v>80</v>
      </c>
      <c r="F19" s="109">
        <f>SUM(D19:E19)</f>
        <v>164</v>
      </c>
      <c r="G19" s="106">
        <v>7</v>
      </c>
      <c r="H19" s="109">
        <v>653</v>
      </c>
      <c r="I19" s="110">
        <v>25</v>
      </c>
    </row>
    <row r="20" spans="1:25" ht="15.75" customHeight="1" x14ac:dyDescent="0.3">
      <c r="A20" s="107">
        <v>9</v>
      </c>
      <c r="B20" s="108" t="s">
        <v>462</v>
      </c>
      <c r="C20" s="108" t="s">
        <v>296</v>
      </c>
      <c r="D20" s="109">
        <v>85</v>
      </c>
      <c r="E20" s="109">
        <v>78</v>
      </c>
      <c r="F20" s="109">
        <f>SUM(D20:E20)</f>
        <v>163</v>
      </c>
      <c r="G20" s="106">
        <v>5</v>
      </c>
      <c r="H20" s="109">
        <v>650</v>
      </c>
      <c r="I20" s="110">
        <v>22</v>
      </c>
    </row>
    <row r="21" spans="1:25" ht="15.75" customHeight="1" x14ac:dyDescent="0.3">
      <c r="A21" s="107">
        <v>1</v>
      </c>
      <c r="B21" s="108" t="s">
        <v>451</v>
      </c>
      <c r="C21" s="108" t="s">
        <v>57</v>
      </c>
      <c r="D21" s="109">
        <v>80</v>
      </c>
      <c r="E21" s="109">
        <v>65</v>
      </c>
      <c r="F21" s="109">
        <f>SUM(D21:E21)</f>
        <v>145</v>
      </c>
      <c r="G21" s="106">
        <v>2</v>
      </c>
      <c r="H21" s="162">
        <v>638</v>
      </c>
      <c r="I21" s="163">
        <v>22</v>
      </c>
    </row>
    <row r="22" spans="1:25" ht="15.75" customHeight="1" x14ac:dyDescent="0.3">
      <c r="A22" s="107">
        <v>4</v>
      </c>
      <c r="B22" s="108" t="s">
        <v>1180</v>
      </c>
      <c r="C22" s="108" t="s">
        <v>235</v>
      </c>
      <c r="D22" s="109">
        <v>91</v>
      </c>
      <c r="E22" s="109">
        <v>82</v>
      </c>
      <c r="F22" s="109">
        <f>SUM(D22:E22)</f>
        <v>173</v>
      </c>
      <c r="G22" s="106">
        <v>8</v>
      </c>
      <c r="H22" s="109">
        <v>640</v>
      </c>
      <c r="I22" s="110">
        <v>19</v>
      </c>
    </row>
    <row r="23" spans="1:25" ht="15.75" customHeight="1" x14ac:dyDescent="0.3">
      <c r="A23" s="107">
        <v>3</v>
      </c>
      <c r="B23" s="108" t="s">
        <v>1179</v>
      </c>
      <c r="C23" s="108" t="s">
        <v>1177</v>
      </c>
      <c r="D23" s="109">
        <v>76</v>
      </c>
      <c r="E23" s="109">
        <v>70</v>
      </c>
      <c r="F23" s="109">
        <f>SUM(D23:E23)</f>
        <v>146</v>
      </c>
      <c r="G23" s="106">
        <v>3</v>
      </c>
      <c r="H23" s="109">
        <v>623</v>
      </c>
      <c r="I23" s="110">
        <v>19</v>
      </c>
    </row>
    <row r="24" spans="1:25" ht="15.75" customHeight="1" x14ac:dyDescent="0.3">
      <c r="A24" s="107">
        <v>7</v>
      </c>
      <c r="B24" s="108" t="s">
        <v>59</v>
      </c>
      <c r="C24" s="108" t="s">
        <v>28</v>
      </c>
      <c r="D24" s="109">
        <v>81</v>
      </c>
      <c r="E24" s="109">
        <v>74</v>
      </c>
      <c r="F24" s="109">
        <f>SUM(D24:E24)</f>
        <v>155</v>
      </c>
      <c r="G24" s="106">
        <v>4</v>
      </c>
      <c r="H24" s="109">
        <v>603</v>
      </c>
      <c r="I24" s="110">
        <v>13</v>
      </c>
    </row>
    <row r="25" spans="1:25" ht="15.75" customHeight="1" x14ac:dyDescent="0.3">
      <c r="A25" s="338">
        <v>6</v>
      </c>
      <c r="B25" s="339" t="s">
        <v>31</v>
      </c>
      <c r="C25" s="339" t="s">
        <v>32</v>
      </c>
      <c r="D25" s="340" t="s">
        <v>30</v>
      </c>
      <c r="E25" s="340"/>
      <c r="F25" s="340">
        <f>SUM(D25:E25)</f>
        <v>0</v>
      </c>
      <c r="G25" s="341">
        <v>0</v>
      </c>
      <c r="H25" s="111">
        <v>0</v>
      </c>
      <c r="I25" s="112">
        <v>0</v>
      </c>
    </row>
    <row r="26" spans="1:25" ht="15.75" customHeight="1" x14ac:dyDescent="0.3"/>
    <row r="27" spans="1:25" ht="15.75" customHeight="1" x14ac:dyDescent="0.3">
      <c r="A27" s="96"/>
      <c r="B27" s="97" t="s">
        <v>45</v>
      </c>
      <c r="C27" s="98" t="s">
        <v>1183</v>
      </c>
      <c r="D27" s="98"/>
      <c r="E27" s="98" t="s">
        <v>1271</v>
      </c>
      <c r="F27" s="97"/>
      <c r="G27" s="97"/>
      <c r="H27" s="97"/>
      <c r="I27" s="97"/>
    </row>
    <row r="28" spans="1:25" ht="15.75" customHeight="1" x14ac:dyDescent="0.3">
      <c r="A28" s="293">
        <v>2</v>
      </c>
      <c r="B28" s="327" t="s">
        <v>7</v>
      </c>
      <c r="C28" s="328" t="s">
        <v>8</v>
      </c>
      <c r="D28" s="300"/>
      <c r="E28" s="329"/>
      <c r="F28" s="307" t="s">
        <v>9</v>
      </c>
      <c r="G28" s="307" t="s">
        <v>10</v>
      </c>
      <c r="H28" s="307" t="s">
        <v>11</v>
      </c>
      <c r="I28" s="308" t="s">
        <v>12</v>
      </c>
    </row>
    <row r="29" spans="1:25" ht="15.75" customHeight="1" x14ac:dyDescent="0.3">
      <c r="A29" s="336">
        <v>8</v>
      </c>
      <c r="B29" s="252" t="s">
        <v>351</v>
      </c>
      <c r="C29" s="252" t="s">
        <v>296</v>
      </c>
      <c r="D29" s="254">
        <v>78</v>
      </c>
      <c r="E29" s="254">
        <v>81</v>
      </c>
      <c r="F29" s="254">
        <f>SUM(D29:E29)</f>
        <v>159</v>
      </c>
      <c r="G29" s="254">
        <v>6</v>
      </c>
      <c r="H29" s="254">
        <v>634</v>
      </c>
      <c r="I29" s="449">
        <v>25</v>
      </c>
    </row>
    <row r="30" spans="1:25" ht="15.75" customHeight="1" x14ac:dyDescent="0.3">
      <c r="A30" s="107">
        <v>1</v>
      </c>
      <c r="B30" s="108" t="s">
        <v>433</v>
      </c>
      <c r="C30" s="108" t="s">
        <v>291</v>
      </c>
      <c r="D30" s="109">
        <v>89</v>
      </c>
      <c r="E30" s="109">
        <v>82</v>
      </c>
      <c r="F30" s="109">
        <f>SUM(D30:E30)</f>
        <v>171</v>
      </c>
      <c r="G30" s="106">
        <v>8</v>
      </c>
      <c r="H30" s="162">
        <v>641</v>
      </c>
      <c r="I30" s="163">
        <v>23</v>
      </c>
    </row>
    <row r="31" spans="1:25" ht="15.75" customHeight="1" x14ac:dyDescent="0.3">
      <c r="A31" s="107">
        <v>7</v>
      </c>
      <c r="B31" s="108" t="s">
        <v>164</v>
      </c>
      <c r="C31" s="108" t="s">
        <v>132</v>
      </c>
      <c r="D31" s="109">
        <v>74</v>
      </c>
      <c r="E31" s="109">
        <v>73</v>
      </c>
      <c r="F31" s="109">
        <f>SUM(D31:E31)</f>
        <v>147</v>
      </c>
      <c r="G31" s="106">
        <v>4</v>
      </c>
      <c r="H31" s="109">
        <v>617</v>
      </c>
      <c r="I31" s="110">
        <v>20</v>
      </c>
    </row>
    <row r="32" spans="1:25" ht="15.75" customHeight="1" x14ac:dyDescent="0.3">
      <c r="A32" s="107">
        <v>6</v>
      </c>
      <c r="B32" s="108" t="s">
        <v>459</v>
      </c>
      <c r="C32" s="108" t="s">
        <v>271</v>
      </c>
      <c r="D32" s="109">
        <v>84</v>
      </c>
      <c r="E32" s="109">
        <v>74</v>
      </c>
      <c r="F32" s="109">
        <f>SUM(D32:E32)</f>
        <v>158</v>
      </c>
      <c r="G32" s="106">
        <v>5</v>
      </c>
      <c r="H32" s="109">
        <v>618</v>
      </c>
      <c r="I32" s="110">
        <v>19</v>
      </c>
    </row>
    <row r="33" spans="1:9" ht="15.75" customHeight="1" x14ac:dyDescent="0.3">
      <c r="A33" s="107">
        <v>3</v>
      </c>
      <c r="B33" s="108" t="s">
        <v>1185</v>
      </c>
      <c r="C33" s="108" t="s">
        <v>235</v>
      </c>
      <c r="D33" s="109">
        <v>59</v>
      </c>
      <c r="E33" s="109">
        <v>76</v>
      </c>
      <c r="F33" s="109">
        <f>SUM(D33:E33)</f>
        <v>135</v>
      </c>
      <c r="G33" s="106">
        <v>3</v>
      </c>
      <c r="H33" s="109">
        <v>607</v>
      </c>
      <c r="I33" s="110">
        <v>19</v>
      </c>
    </row>
    <row r="34" spans="1:9" ht="15.75" customHeight="1" x14ac:dyDescent="0.3">
      <c r="A34" s="107">
        <v>4</v>
      </c>
      <c r="B34" s="108" t="s">
        <v>624</v>
      </c>
      <c r="C34" s="108" t="s">
        <v>72</v>
      </c>
      <c r="D34" s="109">
        <v>85</v>
      </c>
      <c r="E34" s="109">
        <v>84</v>
      </c>
      <c r="F34" s="109">
        <f>SUM(D34:E34)</f>
        <v>169</v>
      </c>
      <c r="G34" s="106">
        <v>7</v>
      </c>
      <c r="H34" s="109">
        <v>609</v>
      </c>
      <c r="I34" s="110">
        <v>15</v>
      </c>
    </row>
    <row r="35" spans="1:9" ht="15.75" customHeight="1" x14ac:dyDescent="0.3">
      <c r="A35" s="107">
        <v>5</v>
      </c>
      <c r="B35" s="108" t="s">
        <v>474</v>
      </c>
      <c r="C35" s="108" t="s">
        <v>291</v>
      </c>
      <c r="D35" s="109">
        <v>73</v>
      </c>
      <c r="E35" s="109">
        <v>61</v>
      </c>
      <c r="F35" s="109">
        <f>SUM(D35:E35)</f>
        <v>134</v>
      </c>
      <c r="G35" s="106">
        <v>2</v>
      </c>
      <c r="H35" s="109">
        <v>582</v>
      </c>
      <c r="I35" s="110">
        <v>14</v>
      </c>
    </row>
    <row r="36" spans="1:9" ht="15.75" customHeight="1" x14ac:dyDescent="0.3">
      <c r="A36" s="338">
        <v>2</v>
      </c>
      <c r="B36" s="339" t="s">
        <v>1184</v>
      </c>
      <c r="C36" s="339" t="s">
        <v>32</v>
      </c>
      <c r="D36" s="340">
        <v>0</v>
      </c>
      <c r="E36" s="340">
        <v>0</v>
      </c>
      <c r="F36" s="340">
        <f>SUM(D36:E36)</f>
        <v>0</v>
      </c>
      <c r="G36" s="341">
        <v>0</v>
      </c>
      <c r="H36" s="111">
        <v>299</v>
      </c>
      <c r="I36" s="112">
        <v>7</v>
      </c>
    </row>
    <row r="37" spans="1:9" ht="15.75" customHeight="1" x14ac:dyDescent="0.3"/>
    <row r="38" spans="1:9" ht="15.75" customHeight="1" x14ac:dyDescent="0.3">
      <c r="A38" s="96"/>
      <c r="B38" s="97" t="s">
        <v>47</v>
      </c>
      <c r="C38" s="98" t="s">
        <v>1186</v>
      </c>
      <c r="D38" s="98"/>
      <c r="E38" s="98" t="s">
        <v>1344</v>
      </c>
      <c r="F38" s="97"/>
      <c r="G38" s="97"/>
      <c r="H38" s="97"/>
      <c r="I38" s="97"/>
    </row>
    <row r="39" spans="1:9" ht="15.75" customHeight="1" x14ac:dyDescent="0.3">
      <c r="A39" s="293">
        <v>2</v>
      </c>
      <c r="B39" s="327" t="s">
        <v>7</v>
      </c>
      <c r="C39" s="328" t="s">
        <v>8</v>
      </c>
      <c r="D39" s="300"/>
      <c r="E39" s="329"/>
      <c r="F39" s="307" t="s">
        <v>9</v>
      </c>
      <c r="G39" s="307" t="s">
        <v>10</v>
      </c>
      <c r="H39" s="307" t="s">
        <v>11</v>
      </c>
      <c r="I39" s="308" t="s">
        <v>12</v>
      </c>
    </row>
    <row r="40" spans="1:9" ht="15.75" customHeight="1" x14ac:dyDescent="0.3">
      <c r="A40" s="336">
        <v>4</v>
      </c>
      <c r="B40" s="252" t="s">
        <v>1187</v>
      </c>
      <c r="C40" s="252" t="s">
        <v>235</v>
      </c>
      <c r="D40" s="254">
        <v>74</v>
      </c>
      <c r="E40" s="254">
        <v>90</v>
      </c>
      <c r="F40" s="254">
        <f>SUM(D40:E40)</f>
        <v>164</v>
      </c>
      <c r="G40" s="254">
        <v>8</v>
      </c>
      <c r="H40" s="254">
        <v>637</v>
      </c>
      <c r="I40" s="449">
        <v>29</v>
      </c>
    </row>
    <row r="41" spans="1:9" ht="15.75" customHeight="1" x14ac:dyDescent="0.3">
      <c r="A41" s="107">
        <v>1</v>
      </c>
      <c r="B41" s="108" t="s">
        <v>78</v>
      </c>
      <c r="C41" s="108" t="s">
        <v>79</v>
      </c>
      <c r="D41" s="109">
        <v>81</v>
      </c>
      <c r="E41" s="109">
        <v>83</v>
      </c>
      <c r="F41" s="109">
        <f>SUM(D41:E41)</f>
        <v>164</v>
      </c>
      <c r="G41" s="106">
        <v>8</v>
      </c>
      <c r="H41" s="162">
        <v>596</v>
      </c>
      <c r="I41" s="163">
        <v>26</v>
      </c>
    </row>
    <row r="42" spans="1:9" ht="15.75" customHeight="1" x14ac:dyDescent="0.3">
      <c r="A42" s="107">
        <v>3</v>
      </c>
      <c r="B42" s="108" t="s">
        <v>415</v>
      </c>
      <c r="C42" s="108" t="s">
        <v>412</v>
      </c>
      <c r="D42" s="109">
        <v>85</v>
      </c>
      <c r="E42" s="109">
        <v>70</v>
      </c>
      <c r="F42" s="109">
        <f>SUM(D42:E42)</f>
        <v>155</v>
      </c>
      <c r="G42" s="106">
        <v>6</v>
      </c>
      <c r="H42" s="109">
        <v>584</v>
      </c>
      <c r="I42" s="110">
        <v>24</v>
      </c>
    </row>
    <row r="43" spans="1:9" ht="15.75" customHeight="1" x14ac:dyDescent="0.3">
      <c r="A43" s="107">
        <v>8</v>
      </c>
      <c r="B43" s="108" t="s">
        <v>248</v>
      </c>
      <c r="C43" s="108" t="s">
        <v>235</v>
      </c>
      <c r="D43" s="109">
        <v>78</v>
      </c>
      <c r="E43" s="109">
        <v>63</v>
      </c>
      <c r="F43" s="109">
        <f>SUM(D43:E43)</f>
        <v>141</v>
      </c>
      <c r="G43" s="106">
        <v>5</v>
      </c>
      <c r="H43" s="109">
        <v>582</v>
      </c>
      <c r="I43" s="110">
        <v>23</v>
      </c>
    </row>
    <row r="44" spans="1:9" ht="15.75" customHeight="1" x14ac:dyDescent="0.3">
      <c r="A44" s="107">
        <v>5</v>
      </c>
      <c r="B44" s="108" t="s">
        <v>1188</v>
      </c>
      <c r="C44" s="108" t="s">
        <v>235</v>
      </c>
      <c r="D44" s="109">
        <v>70</v>
      </c>
      <c r="E44" s="109">
        <v>60</v>
      </c>
      <c r="F44" s="109">
        <f>SUM(D44:E44)</f>
        <v>130</v>
      </c>
      <c r="G44" s="106">
        <v>4</v>
      </c>
      <c r="H44" s="109">
        <v>403</v>
      </c>
      <c r="I44" s="110">
        <v>14</v>
      </c>
    </row>
    <row r="45" spans="1:9" ht="15.75" customHeight="1" x14ac:dyDescent="0.3">
      <c r="A45" s="107">
        <v>7</v>
      </c>
      <c r="B45" s="108" t="s">
        <v>652</v>
      </c>
      <c r="C45" s="108" t="s">
        <v>32</v>
      </c>
      <c r="D45" s="109">
        <v>62</v>
      </c>
      <c r="E45" s="109">
        <v>66</v>
      </c>
      <c r="F45" s="109">
        <f>SUM(D45:E45)</f>
        <v>128</v>
      </c>
      <c r="G45" s="106">
        <v>3</v>
      </c>
      <c r="H45" s="109">
        <v>516</v>
      </c>
      <c r="I45" s="110">
        <v>13</v>
      </c>
    </row>
    <row r="46" spans="1:9" ht="15.75" customHeight="1" x14ac:dyDescent="0.3">
      <c r="A46" s="107">
        <v>2</v>
      </c>
      <c r="B46" s="108" t="s">
        <v>112</v>
      </c>
      <c r="C46" s="108" t="s">
        <v>40</v>
      </c>
      <c r="D46" s="109">
        <v>56</v>
      </c>
      <c r="E46" s="109">
        <v>62</v>
      </c>
      <c r="F46" s="109">
        <f>SUM(D46:E46)</f>
        <v>118</v>
      </c>
      <c r="G46" s="106">
        <v>2</v>
      </c>
      <c r="H46" s="109">
        <v>480</v>
      </c>
      <c r="I46" s="110">
        <v>11</v>
      </c>
    </row>
    <row r="47" spans="1:9" ht="15.75" customHeight="1" x14ac:dyDescent="0.3">
      <c r="A47" s="338">
        <v>6</v>
      </c>
      <c r="B47" s="339" t="s">
        <v>1189</v>
      </c>
      <c r="C47" s="339" t="s">
        <v>235</v>
      </c>
      <c r="D47" s="340" t="s">
        <v>30</v>
      </c>
      <c r="E47" s="340"/>
      <c r="F47" s="340">
        <f>SUM(D47:E47)</f>
        <v>0</v>
      </c>
      <c r="G47" s="341">
        <v>0</v>
      </c>
      <c r="H47" s="111">
        <v>0</v>
      </c>
      <c r="I47" s="112">
        <v>0</v>
      </c>
    </row>
    <row r="48" spans="1:9" ht="15.75" customHeight="1" x14ac:dyDescent="0.3"/>
    <row r="49" spans="1:10" ht="15.75" customHeight="1" x14ac:dyDescent="0.3">
      <c r="A49" s="96"/>
      <c r="B49" s="97" t="s">
        <v>73</v>
      </c>
      <c r="C49" s="98" t="s">
        <v>1190</v>
      </c>
      <c r="D49" s="98"/>
      <c r="E49" s="98" t="s">
        <v>1345</v>
      </c>
      <c r="F49" s="97"/>
      <c r="G49" s="97"/>
      <c r="H49" s="97"/>
      <c r="I49" s="97"/>
    </row>
    <row r="50" spans="1:10" ht="15.75" customHeight="1" x14ac:dyDescent="0.3">
      <c r="A50" s="293">
        <v>2</v>
      </c>
      <c r="B50" s="327" t="s">
        <v>7</v>
      </c>
      <c r="C50" s="328" t="s">
        <v>8</v>
      </c>
      <c r="D50" s="300"/>
      <c r="E50" s="329"/>
      <c r="F50" s="307" t="s">
        <v>9</v>
      </c>
      <c r="G50" s="307" t="s">
        <v>10</v>
      </c>
      <c r="H50" s="307" t="s">
        <v>11</v>
      </c>
      <c r="I50" s="308" t="s">
        <v>12</v>
      </c>
    </row>
    <row r="51" spans="1:10" ht="15.75" customHeight="1" x14ac:dyDescent="0.3">
      <c r="A51" s="336">
        <v>2</v>
      </c>
      <c r="B51" s="252" t="s">
        <v>234</v>
      </c>
      <c r="C51" s="252" t="s">
        <v>235</v>
      </c>
      <c r="D51" s="254">
        <v>64</v>
      </c>
      <c r="E51" s="254">
        <v>70</v>
      </c>
      <c r="F51" s="254">
        <f>SUM(D51:E51)</f>
        <v>134</v>
      </c>
      <c r="G51" s="254">
        <v>7</v>
      </c>
      <c r="H51" s="254">
        <v>550</v>
      </c>
      <c r="I51" s="449">
        <v>26</v>
      </c>
    </row>
    <row r="52" spans="1:10" ht="15.75" customHeight="1" x14ac:dyDescent="0.3">
      <c r="A52" s="107">
        <v>4</v>
      </c>
      <c r="B52" s="108" t="s">
        <v>1193</v>
      </c>
      <c r="C52" s="108" t="s">
        <v>28</v>
      </c>
      <c r="D52" s="109">
        <v>72</v>
      </c>
      <c r="E52" s="109">
        <v>60</v>
      </c>
      <c r="F52" s="109">
        <f>SUM(D52:E52)</f>
        <v>132</v>
      </c>
      <c r="G52" s="106">
        <v>6</v>
      </c>
      <c r="H52" s="109">
        <v>532</v>
      </c>
      <c r="I52" s="110">
        <v>24</v>
      </c>
    </row>
    <row r="53" spans="1:10" ht="15.75" customHeight="1" x14ac:dyDescent="0.3">
      <c r="A53" s="107">
        <v>6</v>
      </c>
      <c r="B53" s="108" t="s">
        <v>1195</v>
      </c>
      <c r="C53" s="108" t="s">
        <v>235</v>
      </c>
      <c r="D53" s="109">
        <v>67</v>
      </c>
      <c r="E53" s="109">
        <v>58</v>
      </c>
      <c r="F53" s="109">
        <f>SUM(D53:E53)</f>
        <v>125</v>
      </c>
      <c r="G53" s="106">
        <v>5</v>
      </c>
      <c r="H53" s="109">
        <v>515</v>
      </c>
      <c r="I53" s="110">
        <v>22</v>
      </c>
      <c r="J53" s="174" t="s">
        <v>1192</v>
      </c>
    </row>
    <row r="54" spans="1:10" ht="15.75" customHeight="1" x14ac:dyDescent="0.3">
      <c r="A54" s="107">
        <v>3</v>
      </c>
      <c r="B54" s="108" t="s">
        <v>1137</v>
      </c>
      <c r="C54" s="108" t="s">
        <v>26</v>
      </c>
      <c r="D54" s="109">
        <v>24</v>
      </c>
      <c r="E54" s="109">
        <v>7</v>
      </c>
      <c r="F54" s="109">
        <f>SUM(D54:E54)</f>
        <v>31</v>
      </c>
      <c r="G54" s="106">
        <v>4</v>
      </c>
      <c r="H54" s="109">
        <v>112</v>
      </c>
      <c r="I54" s="110">
        <v>12</v>
      </c>
    </row>
    <row r="55" spans="1:10" ht="15.75" customHeight="1" x14ac:dyDescent="0.3">
      <c r="A55" s="107">
        <v>1</v>
      </c>
      <c r="B55" s="108" t="s">
        <v>1191</v>
      </c>
      <c r="C55" s="108" t="s">
        <v>235</v>
      </c>
      <c r="D55" s="109" t="s">
        <v>30</v>
      </c>
      <c r="E55" s="109"/>
      <c r="F55" s="109">
        <f>SUM(D55:E55)</f>
        <v>0</v>
      </c>
      <c r="G55" s="106">
        <v>0</v>
      </c>
      <c r="H55" s="162">
        <v>0</v>
      </c>
      <c r="I55" s="163">
        <v>0</v>
      </c>
    </row>
    <row r="56" spans="1:10" ht="15.75" customHeight="1" x14ac:dyDescent="0.3">
      <c r="A56" s="107">
        <v>5</v>
      </c>
      <c r="B56" s="108" t="s">
        <v>1194</v>
      </c>
      <c r="C56" s="108" t="s">
        <v>235</v>
      </c>
      <c r="D56" s="109" t="s">
        <v>30</v>
      </c>
      <c r="E56" s="109"/>
      <c r="F56" s="109">
        <f>SUM(D56:E56)</f>
        <v>0</v>
      </c>
      <c r="G56" s="106">
        <v>0</v>
      </c>
      <c r="H56" s="109">
        <v>0</v>
      </c>
      <c r="I56" s="110">
        <v>0</v>
      </c>
    </row>
    <row r="57" spans="1:10" ht="15.75" customHeight="1" x14ac:dyDescent="0.3">
      <c r="A57" s="338">
        <v>7</v>
      </c>
      <c r="B57" s="339" t="s">
        <v>1196</v>
      </c>
      <c r="C57" s="339" t="s">
        <v>26</v>
      </c>
      <c r="D57" s="340" t="s">
        <v>30</v>
      </c>
      <c r="E57" s="340"/>
      <c r="F57" s="340">
        <f>SUM(D57:E57)</f>
        <v>0</v>
      </c>
      <c r="G57" s="341">
        <v>0</v>
      </c>
      <c r="H57" s="111">
        <v>0</v>
      </c>
      <c r="I57" s="112">
        <v>0</v>
      </c>
    </row>
    <row r="58" spans="1:10" ht="15.75" customHeight="1" x14ac:dyDescent="0.3"/>
    <row r="59" spans="1:10" ht="15.75" customHeight="1" x14ac:dyDescent="0.3">
      <c r="B59" s="91" t="s">
        <v>1197</v>
      </c>
      <c r="F59" s="113" t="s">
        <v>1499</v>
      </c>
    </row>
    <row r="60" spans="1:10" ht="15.75" customHeight="1" x14ac:dyDescent="0.3">
      <c r="B60" s="91" t="s">
        <v>907</v>
      </c>
    </row>
    <row r="61" spans="1:10" ht="15.75" customHeight="1" x14ac:dyDescent="0.3"/>
    <row r="62" spans="1:10" ht="15.75" customHeight="1" x14ac:dyDescent="0.3"/>
    <row r="63" spans="1:10" ht="15.75" customHeight="1" x14ac:dyDescent="0.3"/>
  </sheetData>
  <sortState xmlns:xlrd2="http://schemas.microsoft.com/office/spreadsheetml/2017/richdata2" ref="A51:I57">
    <sortCondition descending="1" ref="I51"/>
    <sortCondition descending="1" ref="H51"/>
  </sortState>
  <hyperlinks>
    <hyperlink ref="B2" location="'Index'!A3" tooltip="Go to the Index sheet" display="á" xr:uid="{19BCBFAE-E992-456C-9469-7DA56BBDBF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6A16-DB02-4587-8E12-7282FA2BB2D3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18.7109375" style="91" customWidth="1"/>
    <col min="14" max="19" width="5" style="91" customWidth="1"/>
    <col min="20" max="25" width="4.140625" style="91" customWidth="1"/>
    <col min="26" max="27" width="4.140625" customWidth="1"/>
  </cols>
  <sheetData>
    <row r="1" spans="1:25" ht="18" x14ac:dyDescent="0.35">
      <c r="A1" s="88"/>
      <c r="B1" s="89" t="s">
        <v>1174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1175</v>
      </c>
    </row>
    <row r="3" spans="1:25" ht="15.75" customHeight="1" x14ac:dyDescent="0.3">
      <c r="A3" s="96"/>
      <c r="B3" s="97" t="s">
        <v>3</v>
      </c>
      <c r="C3" s="98" t="s">
        <v>1198</v>
      </c>
      <c r="D3" s="98"/>
      <c r="E3" s="98" t="s">
        <v>1346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3">
        <v>2</v>
      </c>
      <c r="B4" s="327" t="s">
        <v>7</v>
      </c>
      <c r="C4" s="328" t="s">
        <v>8</v>
      </c>
      <c r="D4" s="300"/>
      <c r="E4" s="329"/>
      <c r="F4" s="307" t="s">
        <v>9</v>
      </c>
      <c r="G4" s="307" t="s">
        <v>10</v>
      </c>
      <c r="H4" s="307" t="s">
        <v>11</v>
      </c>
      <c r="I4" s="308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6</v>
      </c>
      <c r="B5" s="345" t="s">
        <v>1164</v>
      </c>
      <c r="C5" s="345" t="s">
        <v>57</v>
      </c>
      <c r="D5" s="453">
        <v>92</v>
      </c>
      <c r="E5" s="453">
        <v>96</v>
      </c>
      <c r="F5" s="346">
        <v>188</v>
      </c>
      <c r="G5" s="346">
        <v>9</v>
      </c>
      <c r="H5" s="450">
        <v>731</v>
      </c>
      <c r="I5" s="257">
        <v>36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3</v>
      </c>
      <c r="B6" s="348" t="s">
        <v>467</v>
      </c>
      <c r="C6" s="348" t="s">
        <v>57</v>
      </c>
      <c r="D6" s="349">
        <v>88</v>
      </c>
      <c r="E6" s="349">
        <v>89</v>
      </c>
      <c r="F6" s="350">
        <v>177</v>
      </c>
      <c r="G6" s="350">
        <v>8</v>
      </c>
      <c r="H6" s="118">
        <v>663</v>
      </c>
      <c r="I6" s="119">
        <v>27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7</v>
      </c>
      <c r="B7" s="348" t="s">
        <v>423</v>
      </c>
      <c r="C7" s="348" t="s">
        <v>40</v>
      </c>
      <c r="D7" s="349">
        <v>86</v>
      </c>
      <c r="E7" s="349">
        <v>87</v>
      </c>
      <c r="F7" s="350">
        <v>173</v>
      </c>
      <c r="G7" s="350">
        <v>7</v>
      </c>
      <c r="H7" s="118">
        <v>634</v>
      </c>
      <c r="I7" s="119">
        <v>24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1</v>
      </c>
      <c r="B8" s="348" t="s">
        <v>451</v>
      </c>
      <c r="C8" s="348" t="s">
        <v>57</v>
      </c>
      <c r="D8" s="350">
        <v>80</v>
      </c>
      <c r="E8" s="350">
        <v>65</v>
      </c>
      <c r="F8" s="350">
        <v>145</v>
      </c>
      <c r="G8" s="350">
        <v>3</v>
      </c>
      <c r="H8" s="162">
        <v>638</v>
      </c>
      <c r="I8" s="163">
        <v>22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9</v>
      </c>
      <c r="B9" s="348" t="s">
        <v>164</v>
      </c>
      <c r="C9" s="348" t="s">
        <v>132</v>
      </c>
      <c r="D9" s="349">
        <v>74</v>
      </c>
      <c r="E9" s="349">
        <v>73</v>
      </c>
      <c r="F9" s="350">
        <v>147</v>
      </c>
      <c r="G9" s="350">
        <v>4</v>
      </c>
      <c r="H9" s="118">
        <v>617</v>
      </c>
      <c r="I9" s="119">
        <v>22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8</v>
      </c>
      <c r="B10" s="348" t="s">
        <v>459</v>
      </c>
      <c r="C10" s="348" t="s">
        <v>271</v>
      </c>
      <c r="D10" s="349">
        <v>84</v>
      </c>
      <c r="E10" s="349">
        <v>74</v>
      </c>
      <c r="F10" s="350">
        <v>158</v>
      </c>
      <c r="G10" s="350">
        <v>5</v>
      </c>
      <c r="H10" s="118">
        <v>618</v>
      </c>
      <c r="I10" s="119">
        <v>21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5</v>
      </c>
      <c r="B11" s="348" t="s">
        <v>624</v>
      </c>
      <c r="C11" s="348" t="s">
        <v>72</v>
      </c>
      <c r="D11" s="349">
        <v>85</v>
      </c>
      <c r="E11" s="349">
        <v>84</v>
      </c>
      <c r="F11" s="350">
        <v>169</v>
      </c>
      <c r="G11" s="350">
        <v>6</v>
      </c>
      <c r="H11" s="118">
        <v>609</v>
      </c>
      <c r="I11" s="119">
        <v>17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7">
        <v>4</v>
      </c>
      <c r="B12" s="348" t="s">
        <v>112</v>
      </c>
      <c r="C12" s="348" t="s">
        <v>40</v>
      </c>
      <c r="D12" s="349">
        <v>56</v>
      </c>
      <c r="E12" s="349">
        <v>62</v>
      </c>
      <c r="F12" s="350">
        <v>118</v>
      </c>
      <c r="G12" s="350">
        <v>2</v>
      </c>
      <c r="H12" s="118">
        <v>480</v>
      </c>
      <c r="I12" s="119">
        <v>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8">
        <v>2</v>
      </c>
      <c r="B13" s="353" t="s">
        <v>391</v>
      </c>
      <c r="C13" s="353" t="s">
        <v>72</v>
      </c>
      <c r="D13" s="354" t="s">
        <v>37</v>
      </c>
      <c r="E13" s="354" t="s">
        <v>37</v>
      </c>
      <c r="F13" s="355">
        <v>0</v>
      </c>
      <c r="G13" s="355">
        <v>0</v>
      </c>
      <c r="H13" s="120">
        <v>0</v>
      </c>
      <c r="I13" s="121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91" t="s">
        <v>183</v>
      </c>
      <c r="F15" s="113" t="s">
        <v>1499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91" t="s">
        <v>907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C0502E41-E841-4884-9975-0891DD3EBEC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AB6C-F60D-493F-BA2B-B95944536235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1" customWidth="1"/>
    <col min="10" max="11" width="20.7109375" style="91" customWidth="1"/>
    <col min="12" max="15" width="5" style="91" customWidth="1"/>
    <col min="16" max="23" width="4.140625" style="91" customWidth="1"/>
    <col min="24" max="25" width="10.28515625" style="91"/>
  </cols>
  <sheetData>
    <row r="1" spans="1:25" ht="18" x14ac:dyDescent="0.35">
      <c r="A1" s="88"/>
      <c r="B1" s="89" t="s">
        <v>579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384</v>
      </c>
    </row>
    <row r="3" spans="1:25" ht="15.75" customHeight="1" x14ac:dyDescent="0.3">
      <c r="A3" s="96"/>
      <c r="B3" s="97" t="s">
        <v>3</v>
      </c>
      <c r="C3" s="98" t="s">
        <v>208</v>
      </c>
      <c r="D3" s="98"/>
      <c r="E3" s="98" t="s">
        <v>1264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</row>
    <row r="5" spans="1:25" ht="15.75" customHeight="1" x14ac:dyDescent="0.3">
      <c r="A5" s="336">
        <v>4</v>
      </c>
      <c r="B5" s="252" t="s">
        <v>215</v>
      </c>
      <c r="C5" s="252" t="s">
        <v>212</v>
      </c>
      <c r="D5" s="254">
        <v>180</v>
      </c>
      <c r="E5" s="254">
        <v>10</v>
      </c>
      <c r="F5" s="254">
        <v>703</v>
      </c>
      <c r="G5" s="449">
        <v>42</v>
      </c>
    </row>
    <row r="6" spans="1:25" ht="15.75" customHeight="1" x14ac:dyDescent="0.3">
      <c r="A6" s="107">
        <v>7</v>
      </c>
      <c r="B6" s="108" t="s">
        <v>89</v>
      </c>
      <c r="C6" s="108" t="s">
        <v>257</v>
      </c>
      <c r="D6" s="109">
        <v>181</v>
      </c>
      <c r="E6" s="106">
        <v>11</v>
      </c>
      <c r="F6" s="109">
        <v>705</v>
      </c>
      <c r="G6" s="110">
        <v>39</v>
      </c>
    </row>
    <row r="7" spans="1:25" ht="15.75" customHeight="1" x14ac:dyDescent="0.3">
      <c r="A7" s="107">
        <v>1</v>
      </c>
      <c r="B7" s="108" t="s">
        <v>486</v>
      </c>
      <c r="C7" s="108" t="s">
        <v>296</v>
      </c>
      <c r="D7" s="109">
        <v>168</v>
      </c>
      <c r="E7" s="106">
        <v>9</v>
      </c>
      <c r="F7" s="162">
        <v>669</v>
      </c>
      <c r="G7" s="163">
        <v>30</v>
      </c>
      <c r="J7" s="145"/>
    </row>
    <row r="8" spans="1:25" ht="15.75" customHeight="1" x14ac:dyDescent="0.3">
      <c r="A8" s="107">
        <v>9</v>
      </c>
      <c r="B8" s="108" t="s">
        <v>582</v>
      </c>
      <c r="C8" s="108" t="s">
        <v>257</v>
      </c>
      <c r="D8" s="109">
        <v>167</v>
      </c>
      <c r="E8" s="106">
        <v>8</v>
      </c>
      <c r="F8" s="109">
        <v>659</v>
      </c>
      <c r="G8" s="110">
        <v>28</v>
      </c>
    </row>
    <row r="9" spans="1:25" ht="15.75" customHeight="1" x14ac:dyDescent="0.3">
      <c r="A9" s="107">
        <v>8</v>
      </c>
      <c r="B9" s="108" t="s">
        <v>581</v>
      </c>
      <c r="C9" s="108" t="s">
        <v>134</v>
      </c>
      <c r="D9" s="109">
        <v>164</v>
      </c>
      <c r="E9" s="106">
        <v>7</v>
      </c>
      <c r="F9" s="109">
        <v>662</v>
      </c>
      <c r="G9" s="110">
        <v>26</v>
      </c>
    </row>
    <row r="10" spans="1:25" ht="15.75" customHeight="1" x14ac:dyDescent="0.3">
      <c r="A10" s="107">
        <v>5</v>
      </c>
      <c r="B10" s="108" t="s">
        <v>338</v>
      </c>
      <c r="C10" s="108" t="s">
        <v>134</v>
      </c>
      <c r="D10" s="109">
        <v>161</v>
      </c>
      <c r="E10" s="106">
        <v>5</v>
      </c>
      <c r="F10" s="109">
        <v>657</v>
      </c>
      <c r="G10" s="110">
        <v>26</v>
      </c>
    </row>
    <row r="11" spans="1:25" ht="15.75" customHeight="1" x14ac:dyDescent="0.3">
      <c r="A11" s="107">
        <v>10</v>
      </c>
      <c r="B11" s="108" t="s">
        <v>457</v>
      </c>
      <c r="C11" s="108" t="s">
        <v>296</v>
      </c>
      <c r="D11" s="109">
        <v>163</v>
      </c>
      <c r="E11" s="106">
        <v>6</v>
      </c>
      <c r="F11" s="109">
        <v>650</v>
      </c>
      <c r="G11" s="110">
        <v>23</v>
      </c>
    </row>
    <row r="12" spans="1:25" ht="15.75" customHeight="1" x14ac:dyDescent="0.3">
      <c r="A12" s="107">
        <v>6</v>
      </c>
      <c r="B12" s="108" t="s">
        <v>580</v>
      </c>
      <c r="C12" s="108" t="s">
        <v>396</v>
      </c>
      <c r="D12" s="109">
        <v>154</v>
      </c>
      <c r="E12" s="106">
        <v>4</v>
      </c>
      <c r="F12" s="109">
        <v>642</v>
      </c>
      <c r="G12" s="110">
        <v>20</v>
      </c>
    </row>
    <row r="13" spans="1:25" ht="15.75" customHeight="1" x14ac:dyDescent="0.3">
      <c r="A13" s="107">
        <v>2</v>
      </c>
      <c r="B13" s="108" t="s">
        <v>211</v>
      </c>
      <c r="C13" s="108" t="s">
        <v>212</v>
      </c>
      <c r="D13" s="109">
        <v>141</v>
      </c>
      <c r="E13" s="106">
        <v>2</v>
      </c>
      <c r="F13" s="109">
        <v>593</v>
      </c>
      <c r="G13" s="110">
        <v>14</v>
      </c>
    </row>
    <row r="14" spans="1:25" ht="15.75" customHeight="1" x14ac:dyDescent="0.3">
      <c r="A14" s="107">
        <v>3</v>
      </c>
      <c r="B14" s="108" t="s">
        <v>519</v>
      </c>
      <c r="C14" s="108" t="s">
        <v>296</v>
      </c>
      <c r="D14" s="109">
        <v>144</v>
      </c>
      <c r="E14" s="106">
        <v>3</v>
      </c>
      <c r="F14" s="109">
        <v>572</v>
      </c>
      <c r="G14" s="110">
        <v>10</v>
      </c>
    </row>
    <row r="15" spans="1:25" ht="15.75" customHeight="1" x14ac:dyDescent="0.3">
      <c r="A15" s="338">
        <v>11</v>
      </c>
      <c r="B15" s="339" t="s">
        <v>583</v>
      </c>
      <c r="C15" s="339" t="s">
        <v>134</v>
      </c>
      <c r="D15" s="340" t="s">
        <v>37</v>
      </c>
      <c r="E15" s="341">
        <v>0</v>
      </c>
      <c r="F15" s="111">
        <v>170</v>
      </c>
      <c r="G15" s="112">
        <v>7</v>
      </c>
    </row>
    <row r="16" spans="1:25" ht="15.75" customHeight="1" x14ac:dyDescent="0.3"/>
    <row r="17" spans="2:25" ht="15.75" customHeight="1" x14ac:dyDescent="0.3">
      <c r="B17" s="91" t="s">
        <v>480</v>
      </c>
      <c r="C17" s="91" t="s">
        <v>584</v>
      </c>
      <c r="F17" s="113" t="s">
        <v>1499</v>
      </c>
    </row>
    <row r="18" spans="2:25" ht="15.75" customHeight="1" x14ac:dyDescent="0.3">
      <c r="B18" s="91" t="s">
        <v>907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2:25" ht="15.75" customHeight="1" x14ac:dyDescent="0.3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</row>
    <row r="27" spans="2:25" ht="15.75" customHeight="1" x14ac:dyDescent="0.3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2:25" ht="15.75" customHeight="1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</row>
    <row r="29" spans="2:25" ht="15.75" customHeight="1" x14ac:dyDescent="0.3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2:25" ht="15.75" customHeight="1" x14ac:dyDescent="0.3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</row>
    <row r="31" spans="2:25" ht="15.75" customHeight="1" x14ac:dyDescent="0.3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2:25" ht="15.75" customHeight="1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</row>
    <row r="33" spans="2:25" ht="15.75" customHeight="1" x14ac:dyDescent="0.3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2:25" ht="15.75" customHeight="1" x14ac:dyDescent="0.3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</row>
    <row r="35" spans="2:25" ht="15.75" customHeight="1" x14ac:dyDescent="0.3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</row>
    <row r="36" spans="2:25" ht="15.75" customHeight="1" x14ac:dyDescent="0.3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</row>
    <row r="37" spans="2:25" ht="15.75" customHeight="1" x14ac:dyDescent="0.3"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</row>
    <row r="38" spans="2:25" ht="15.75" customHeight="1" x14ac:dyDescent="0.3"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2:25" ht="15.75" customHeight="1" x14ac:dyDescent="0.3"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2:25" ht="15.75" customHeight="1" x14ac:dyDescent="0.3"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2:25" ht="15.75" customHeight="1" x14ac:dyDescent="0.3"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2:25" ht="15.75" customHeight="1" x14ac:dyDescent="0.3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2:25" ht="15.75" customHeight="1" x14ac:dyDescent="0.3"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2:25" ht="15.75" customHeight="1" x14ac:dyDescent="0.3"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2:25" ht="15.75" customHeight="1" x14ac:dyDescent="0.3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2:25" ht="15.75" customHeight="1" x14ac:dyDescent="0.3"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2:25" ht="15.75" customHeight="1" x14ac:dyDescent="0.3"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</row>
    <row r="48" spans="2:25" ht="15.75" customHeight="1" x14ac:dyDescent="0.3"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</row>
    <row r="49" spans="2:25" ht="15.75" customHeight="1" x14ac:dyDescent="0.3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</row>
    <row r="50" spans="2:25" ht="15.75" customHeight="1" x14ac:dyDescent="0.3"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</row>
    <row r="51" spans="2:25" ht="15.75" customHeight="1" x14ac:dyDescent="0.3"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</row>
    <row r="52" spans="2:25" ht="15.75" customHeight="1" x14ac:dyDescent="0.3"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</row>
    <row r="53" spans="2:25" ht="15.75" customHeight="1" x14ac:dyDescent="0.3"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</row>
    <row r="54" spans="2:25" ht="15.75" customHeight="1" x14ac:dyDescent="0.3"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</row>
    <row r="55" spans="2:25" ht="15.75" customHeight="1" x14ac:dyDescent="0.3"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</row>
    <row r="56" spans="2:25" ht="15.75" customHeight="1" x14ac:dyDescent="0.3"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</row>
    <row r="57" spans="2:25" ht="15.75" customHeight="1" x14ac:dyDescent="0.3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</row>
    <row r="58" spans="2:25" ht="15.75" customHeight="1" x14ac:dyDescent="0.3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</row>
    <row r="59" spans="2:25" ht="15.75" customHeight="1" x14ac:dyDescent="0.3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2:25" ht="15.75" customHeight="1" x14ac:dyDescent="0.3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2:25" ht="15.75" customHeight="1" x14ac:dyDescent="0.3"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2:25" ht="15.75" customHeight="1" x14ac:dyDescent="0.3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2:25" ht="15.75" customHeight="1" x14ac:dyDescent="0.3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</row>
    <row r="64" spans="2:25" ht="15.75" customHeight="1" x14ac:dyDescent="0.3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</row>
    <row r="65" spans="2:25" ht="15.75" customHeight="1" x14ac:dyDescent="0.3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</row>
    <row r="66" spans="2:25" ht="15.75" customHeight="1" x14ac:dyDescent="0.3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</row>
    <row r="67" spans="2:25" ht="15.75" customHeight="1" x14ac:dyDescent="0.3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</row>
  </sheetData>
  <sortState xmlns:xlrd2="http://schemas.microsoft.com/office/spreadsheetml/2017/richdata2" ref="A5:G15">
    <sortCondition descending="1" ref="G5"/>
    <sortCondition descending="1" ref="F5"/>
  </sortState>
  <hyperlinks>
    <hyperlink ref="B2" location="'Index'!A3" tooltip="Go to the Index sheet" display="á" xr:uid="{78556807-6E0F-471E-A694-401A2FC766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0B51-5914-4289-8B10-81509A6FC902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8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697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/>
      <c r="B2" s="93" t="s">
        <v>1</v>
      </c>
      <c r="I2" s="176" t="s">
        <v>698</v>
      </c>
      <c r="K2" s="177">
        <v>1</v>
      </c>
    </row>
    <row r="3" spans="1:25" ht="15.75" customHeight="1" x14ac:dyDescent="0.3">
      <c r="A3" s="96"/>
      <c r="B3" s="97" t="s">
        <v>3</v>
      </c>
      <c r="C3" s="98" t="s">
        <v>699</v>
      </c>
      <c r="D3" s="98"/>
      <c r="E3" s="98" t="s">
        <v>1296</v>
      </c>
      <c r="F3" s="97"/>
      <c r="G3" s="97"/>
      <c r="H3" s="97"/>
      <c r="I3" s="97"/>
      <c r="J3" s="97"/>
      <c r="K3" s="91"/>
      <c r="U3" s="97"/>
      <c r="V3" s="97"/>
      <c r="W3" s="97"/>
      <c r="X3" s="97"/>
      <c r="Y3" s="97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K4" s="91"/>
    </row>
    <row r="5" spans="1:25" ht="15.75" customHeight="1" x14ac:dyDescent="0.3">
      <c r="A5" s="336">
        <v>6</v>
      </c>
      <c r="B5" s="252" t="s">
        <v>703</v>
      </c>
      <c r="C5" s="252" t="s">
        <v>22</v>
      </c>
      <c r="D5" s="253">
        <v>97.001999999999995</v>
      </c>
      <c r="E5" s="253">
        <v>100.001</v>
      </c>
      <c r="F5" s="253">
        <f>SUM(D5:E5)</f>
        <v>197.00299999999999</v>
      </c>
      <c r="G5" s="254">
        <v>8</v>
      </c>
      <c r="H5" s="253">
        <v>789.01700000000005</v>
      </c>
      <c r="I5" s="449">
        <v>33</v>
      </c>
      <c r="K5" s="91"/>
    </row>
    <row r="6" spans="1:25" ht="15.75" customHeight="1" x14ac:dyDescent="0.3">
      <c r="A6" s="107">
        <v>1</v>
      </c>
      <c r="B6" s="108" t="s">
        <v>700</v>
      </c>
      <c r="C6" s="108" t="s">
        <v>425</v>
      </c>
      <c r="D6" s="178">
        <v>98</v>
      </c>
      <c r="E6" s="178">
        <v>99</v>
      </c>
      <c r="F6" s="178">
        <f>SUM(D6:E6)</f>
        <v>197</v>
      </c>
      <c r="G6" s="106">
        <v>7</v>
      </c>
      <c r="H6" s="178">
        <v>782.01199999999994</v>
      </c>
      <c r="I6" s="163">
        <v>25</v>
      </c>
      <c r="K6" s="91"/>
    </row>
    <row r="7" spans="1:25" ht="15.75" customHeight="1" x14ac:dyDescent="0.3">
      <c r="A7" s="107">
        <v>4</v>
      </c>
      <c r="B7" s="108" t="s">
        <v>702</v>
      </c>
      <c r="C7" s="108" t="s">
        <v>97</v>
      </c>
      <c r="D7" s="178">
        <v>99</v>
      </c>
      <c r="E7" s="178">
        <v>100.003</v>
      </c>
      <c r="F7" s="178">
        <f>SUM(D7:E7)</f>
        <v>199.00299999999999</v>
      </c>
      <c r="G7" s="106">
        <v>9</v>
      </c>
      <c r="H7" s="178">
        <v>593.01199999999994</v>
      </c>
      <c r="I7" s="110">
        <v>25</v>
      </c>
      <c r="J7" s="145"/>
      <c r="K7" s="91"/>
    </row>
    <row r="8" spans="1:25" ht="15.75" customHeight="1" x14ac:dyDescent="0.3">
      <c r="A8" s="107">
        <v>2</v>
      </c>
      <c r="B8" s="108" t="s">
        <v>453</v>
      </c>
      <c r="C8" s="108" t="s">
        <v>601</v>
      </c>
      <c r="D8" s="178">
        <v>98</v>
      </c>
      <c r="E8" s="178">
        <v>96</v>
      </c>
      <c r="F8" s="178">
        <f>SUM(D8:E8)</f>
        <v>194</v>
      </c>
      <c r="G8" s="106">
        <v>5</v>
      </c>
      <c r="H8" s="179">
        <v>781.01300000000003</v>
      </c>
      <c r="I8" s="163">
        <v>24</v>
      </c>
    </row>
    <row r="9" spans="1:25" ht="15.75" customHeight="1" x14ac:dyDescent="0.3">
      <c r="A9" s="107">
        <v>8</v>
      </c>
      <c r="B9" s="108" t="s">
        <v>705</v>
      </c>
      <c r="C9" s="108" t="s">
        <v>425</v>
      </c>
      <c r="D9" s="178">
        <v>92</v>
      </c>
      <c r="E9" s="178">
        <v>93.001000000000005</v>
      </c>
      <c r="F9" s="178">
        <f>SUM(D9:E9)</f>
        <v>185.001</v>
      </c>
      <c r="G9" s="106">
        <v>2</v>
      </c>
      <c r="H9" s="178">
        <v>770.0139999999999</v>
      </c>
      <c r="I9" s="110">
        <v>21</v>
      </c>
    </row>
    <row r="10" spans="1:25" ht="15.75" customHeight="1" x14ac:dyDescent="0.3">
      <c r="A10" s="107">
        <v>9</v>
      </c>
      <c r="B10" s="108" t="s">
        <v>600</v>
      </c>
      <c r="C10" s="108" t="s">
        <v>601</v>
      </c>
      <c r="D10" s="178">
        <v>98.003</v>
      </c>
      <c r="E10" s="178">
        <v>94.001000000000005</v>
      </c>
      <c r="F10" s="178">
        <f>SUM(D10:E10)</f>
        <v>192.00400000000002</v>
      </c>
      <c r="G10" s="106">
        <v>4</v>
      </c>
      <c r="H10" s="178">
        <v>773.01099999999997</v>
      </c>
      <c r="I10" s="110">
        <v>19</v>
      </c>
    </row>
    <row r="11" spans="1:25" ht="15.75" customHeight="1" x14ac:dyDescent="0.3">
      <c r="A11" s="107">
        <v>7</v>
      </c>
      <c r="B11" s="108" t="s">
        <v>704</v>
      </c>
      <c r="C11" s="108" t="s">
        <v>425</v>
      </c>
      <c r="D11" s="178">
        <v>95.001000000000005</v>
      </c>
      <c r="E11" s="178">
        <v>99.001000000000005</v>
      </c>
      <c r="F11" s="178">
        <f>SUM(D11:E11)</f>
        <v>194.00200000000001</v>
      </c>
      <c r="G11" s="106">
        <v>6</v>
      </c>
      <c r="H11" s="178">
        <v>764.01</v>
      </c>
      <c r="I11" s="110">
        <v>16</v>
      </c>
      <c r="K11" s="91"/>
    </row>
    <row r="12" spans="1:25" ht="15.75" customHeight="1" x14ac:dyDescent="0.3">
      <c r="A12" s="107">
        <v>5</v>
      </c>
      <c r="B12" s="108" t="s">
        <v>163</v>
      </c>
      <c r="C12" s="108" t="s">
        <v>79</v>
      </c>
      <c r="D12" s="178">
        <v>98.001999999999995</v>
      </c>
      <c r="E12" s="178">
        <v>92.001000000000005</v>
      </c>
      <c r="F12" s="178">
        <f>SUM(D12:E12)</f>
        <v>190.00299999999999</v>
      </c>
      <c r="G12" s="106">
        <v>3</v>
      </c>
      <c r="H12" s="178">
        <v>764.01099999999997</v>
      </c>
      <c r="I12" s="110">
        <v>14</v>
      </c>
      <c r="K12" s="91"/>
    </row>
    <row r="13" spans="1:25" ht="15.75" customHeight="1" x14ac:dyDescent="0.3">
      <c r="A13" s="338">
        <v>3</v>
      </c>
      <c r="B13" s="339" t="s">
        <v>701</v>
      </c>
      <c r="C13" s="339" t="s">
        <v>34</v>
      </c>
      <c r="D13" s="359" t="s">
        <v>30</v>
      </c>
      <c r="E13" s="359"/>
      <c r="F13" s="359">
        <f>SUM(D13:E13)</f>
        <v>0</v>
      </c>
      <c r="G13" s="341">
        <v>0</v>
      </c>
      <c r="H13" s="180">
        <v>0</v>
      </c>
      <c r="I13" s="112">
        <v>0</v>
      </c>
      <c r="K13" s="91"/>
    </row>
    <row r="14" spans="1:25" ht="15.75" customHeight="1" x14ac:dyDescent="0.3">
      <c r="A14" s="91"/>
      <c r="K14" s="91"/>
    </row>
    <row r="15" spans="1:25" ht="15.75" customHeight="1" x14ac:dyDescent="0.3">
      <c r="A15" s="96"/>
      <c r="B15" s="97" t="s">
        <v>5</v>
      </c>
      <c r="C15" s="98" t="s">
        <v>706</v>
      </c>
      <c r="D15" s="98"/>
      <c r="E15" s="98" t="s">
        <v>1297</v>
      </c>
      <c r="F15" s="97"/>
      <c r="G15" s="97"/>
      <c r="H15" s="97"/>
      <c r="I15" s="97"/>
      <c r="K15" s="91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K16" s="91"/>
    </row>
    <row r="17" spans="1:11" ht="15.75" customHeight="1" x14ac:dyDescent="0.3">
      <c r="A17" s="336">
        <v>3</v>
      </c>
      <c r="B17" s="252" t="s">
        <v>708</v>
      </c>
      <c r="C17" s="252" t="s">
        <v>84</v>
      </c>
      <c r="D17" s="253">
        <v>99.001000000000005</v>
      </c>
      <c r="E17" s="253">
        <v>98.001999999999995</v>
      </c>
      <c r="F17" s="253">
        <f>SUM(D17:E17)</f>
        <v>197.00299999999999</v>
      </c>
      <c r="G17" s="254">
        <v>9</v>
      </c>
      <c r="H17" s="253">
        <v>790.0139999999999</v>
      </c>
      <c r="I17" s="449">
        <v>32</v>
      </c>
      <c r="K17" s="91"/>
    </row>
    <row r="18" spans="1:11" ht="15.75" customHeight="1" x14ac:dyDescent="0.3">
      <c r="A18" s="107">
        <v>1</v>
      </c>
      <c r="B18" s="108" t="s">
        <v>707</v>
      </c>
      <c r="C18" s="108" t="s">
        <v>601</v>
      </c>
      <c r="D18" s="178">
        <v>97.001000000000005</v>
      </c>
      <c r="E18" s="178">
        <v>98.001999999999995</v>
      </c>
      <c r="F18" s="178">
        <f>SUM(D18:E18)</f>
        <v>195.00299999999999</v>
      </c>
      <c r="G18" s="106">
        <v>7</v>
      </c>
      <c r="H18" s="178">
        <v>785.01</v>
      </c>
      <c r="I18" s="163">
        <v>28</v>
      </c>
      <c r="K18" s="91"/>
    </row>
    <row r="19" spans="1:11" ht="15.75" customHeight="1" x14ac:dyDescent="0.3">
      <c r="A19" s="107">
        <v>2</v>
      </c>
      <c r="B19" s="108" t="s">
        <v>409</v>
      </c>
      <c r="C19" s="108" t="s">
        <v>601</v>
      </c>
      <c r="D19" s="178">
        <v>99.001999999999995</v>
      </c>
      <c r="E19" s="178">
        <v>96.001999999999995</v>
      </c>
      <c r="F19" s="178">
        <f>SUM(D19:E19)</f>
        <v>195.00399999999999</v>
      </c>
      <c r="G19" s="106">
        <v>8</v>
      </c>
      <c r="H19" s="178">
        <v>781.01200000000006</v>
      </c>
      <c r="I19" s="110">
        <v>28</v>
      </c>
      <c r="K19" s="91"/>
    </row>
    <row r="20" spans="1:11" ht="15.75" customHeight="1" x14ac:dyDescent="0.3">
      <c r="A20" s="107">
        <v>4</v>
      </c>
      <c r="B20" s="108" t="s">
        <v>709</v>
      </c>
      <c r="C20" s="108" t="s">
        <v>710</v>
      </c>
      <c r="D20" s="178">
        <v>98.001000000000005</v>
      </c>
      <c r="E20" s="178">
        <v>94.001000000000005</v>
      </c>
      <c r="F20" s="178">
        <f>SUM(D20:E20)</f>
        <v>192.00200000000001</v>
      </c>
      <c r="G20" s="106">
        <v>5</v>
      </c>
      <c r="H20" s="178">
        <v>773.00900000000001</v>
      </c>
      <c r="I20" s="110">
        <v>22</v>
      </c>
      <c r="K20" s="91"/>
    </row>
    <row r="21" spans="1:11" ht="15.75" customHeight="1" x14ac:dyDescent="0.3">
      <c r="A21" s="107">
        <v>8</v>
      </c>
      <c r="B21" s="108" t="s">
        <v>713</v>
      </c>
      <c r="C21" s="108" t="s">
        <v>34</v>
      </c>
      <c r="D21" s="178">
        <v>96.001000000000005</v>
      </c>
      <c r="E21" s="178">
        <v>94.001000000000005</v>
      </c>
      <c r="F21" s="178">
        <f>SUM(D21:E21)</f>
        <v>190.00200000000001</v>
      </c>
      <c r="G21" s="106">
        <v>4</v>
      </c>
      <c r="H21" s="178">
        <v>767.00900000000001</v>
      </c>
      <c r="I21" s="110">
        <v>17</v>
      </c>
      <c r="K21" s="91"/>
    </row>
    <row r="22" spans="1:11" ht="15.75" customHeight="1" x14ac:dyDescent="0.3">
      <c r="A22" s="107">
        <v>5</v>
      </c>
      <c r="B22" s="108" t="s">
        <v>711</v>
      </c>
      <c r="C22" s="108" t="s">
        <v>417</v>
      </c>
      <c r="D22" s="178">
        <v>90.001999999999995</v>
      </c>
      <c r="E22" s="178">
        <v>96.001000000000005</v>
      </c>
      <c r="F22" s="178">
        <f>SUM(D22:E22)</f>
        <v>186.00299999999999</v>
      </c>
      <c r="G22" s="106">
        <v>2</v>
      </c>
      <c r="H22" s="178">
        <v>763.01600000000008</v>
      </c>
      <c r="I22" s="110">
        <v>16</v>
      </c>
      <c r="K22" s="91"/>
    </row>
    <row r="23" spans="1:11" ht="15.75" customHeight="1" x14ac:dyDescent="0.3">
      <c r="A23" s="107">
        <v>6</v>
      </c>
      <c r="B23" s="108" t="s">
        <v>712</v>
      </c>
      <c r="C23" s="108" t="s">
        <v>22</v>
      </c>
      <c r="D23" s="178">
        <v>97.001000000000005</v>
      </c>
      <c r="E23" s="178">
        <v>97.001999999999995</v>
      </c>
      <c r="F23" s="178">
        <f>SUM(D23:E23)</f>
        <v>194.00299999999999</v>
      </c>
      <c r="G23" s="106">
        <v>6</v>
      </c>
      <c r="H23" s="178">
        <v>765.01099999999997</v>
      </c>
      <c r="I23" s="110">
        <v>15</v>
      </c>
      <c r="K23" s="91"/>
    </row>
    <row r="24" spans="1:11" ht="15.75" customHeight="1" x14ac:dyDescent="0.3">
      <c r="A24" s="107">
        <v>7</v>
      </c>
      <c r="B24" s="108" t="s">
        <v>25</v>
      </c>
      <c r="C24" s="108" t="s">
        <v>26</v>
      </c>
      <c r="D24" s="178">
        <v>96</v>
      </c>
      <c r="E24" s="178">
        <v>90</v>
      </c>
      <c r="F24" s="178">
        <f>SUM(D24:E24)</f>
        <v>186</v>
      </c>
      <c r="G24" s="106">
        <v>1</v>
      </c>
      <c r="H24" s="178">
        <v>765.00900000000001</v>
      </c>
      <c r="I24" s="110">
        <v>15</v>
      </c>
      <c r="K24" s="91"/>
    </row>
    <row r="25" spans="1:11" ht="15.75" customHeight="1" x14ac:dyDescent="0.3">
      <c r="A25" s="338">
        <v>9</v>
      </c>
      <c r="B25" s="339" t="s">
        <v>616</v>
      </c>
      <c r="C25" s="339" t="s">
        <v>97</v>
      </c>
      <c r="D25" s="359">
        <v>95.001000000000005</v>
      </c>
      <c r="E25" s="359">
        <v>94.001999999999995</v>
      </c>
      <c r="F25" s="359">
        <f>SUM(D25:E25)</f>
        <v>189.00299999999999</v>
      </c>
      <c r="G25" s="341">
        <v>3</v>
      </c>
      <c r="H25" s="180">
        <v>755.00800000000004</v>
      </c>
      <c r="I25" s="112">
        <v>8</v>
      </c>
      <c r="K25" s="91"/>
    </row>
    <row r="26" spans="1:11" ht="15.75" customHeight="1" x14ac:dyDescent="0.3">
      <c r="A26" s="91"/>
      <c r="K26" s="91"/>
    </row>
    <row r="27" spans="1:11" ht="15.75" customHeight="1" x14ac:dyDescent="0.3">
      <c r="A27" s="96"/>
      <c r="B27" s="97" t="s">
        <v>45</v>
      </c>
      <c r="C27" s="98" t="s">
        <v>714</v>
      </c>
      <c r="D27" s="98"/>
      <c r="E27" s="98" t="s">
        <v>1298</v>
      </c>
      <c r="F27" s="97"/>
      <c r="G27" s="97"/>
      <c r="H27" s="97"/>
      <c r="I27" s="97"/>
      <c r="K27" s="91"/>
    </row>
    <row r="28" spans="1:11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  <c r="K28" s="91"/>
    </row>
    <row r="29" spans="1:11" ht="15.75" customHeight="1" x14ac:dyDescent="0.3">
      <c r="A29" s="336">
        <v>4</v>
      </c>
      <c r="B29" s="252" t="s">
        <v>718</v>
      </c>
      <c r="C29" s="252" t="s">
        <v>417</v>
      </c>
      <c r="D29" s="253">
        <v>99.001999999999995</v>
      </c>
      <c r="E29" s="253">
        <v>99.001999999999995</v>
      </c>
      <c r="F29" s="253">
        <f>SUM(D29:E29)</f>
        <v>198.00399999999999</v>
      </c>
      <c r="G29" s="254">
        <v>7</v>
      </c>
      <c r="H29" s="253">
        <v>796.02100000000007</v>
      </c>
      <c r="I29" s="449">
        <v>31</v>
      </c>
      <c r="K29" s="91"/>
    </row>
    <row r="30" spans="1:11" ht="15.75" customHeight="1" x14ac:dyDescent="0.3">
      <c r="A30" s="107">
        <v>2</v>
      </c>
      <c r="B30" s="108" t="s">
        <v>716</v>
      </c>
      <c r="C30" s="108" t="s">
        <v>417</v>
      </c>
      <c r="D30" s="178">
        <v>100.003</v>
      </c>
      <c r="E30" s="178">
        <v>99.001999999999995</v>
      </c>
      <c r="F30" s="178">
        <f>SUM(D30:E30)</f>
        <v>199.005</v>
      </c>
      <c r="G30" s="106">
        <v>8</v>
      </c>
      <c r="H30" s="178">
        <v>785.02200000000005</v>
      </c>
      <c r="I30" s="110">
        <v>28</v>
      </c>
      <c r="K30" s="91"/>
    </row>
    <row r="31" spans="1:11" ht="15.75" customHeight="1" x14ac:dyDescent="0.3">
      <c r="A31" s="107">
        <v>1</v>
      </c>
      <c r="B31" s="108" t="s">
        <v>715</v>
      </c>
      <c r="C31" s="108" t="s">
        <v>601</v>
      </c>
      <c r="D31" s="178">
        <v>95.001000000000005</v>
      </c>
      <c r="E31" s="178">
        <v>92.001999999999995</v>
      </c>
      <c r="F31" s="178">
        <f>SUM(D31:E31)</f>
        <v>187.00299999999999</v>
      </c>
      <c r="G31" s="106">
        <v>3</v>
      </c>
      <c r="H31" s="178">
        <v>765.00700000000006</v>
      </c>
      <c r="I31" s="163">
        <v>21</v>
      </c>
      <c r="K31" s="91"/>
    </row>
    <row r="32" spans="1:11" ht="15.75" customHeight="1" x14ac:dyDescent="0.3">
      <c r="A32" s="107">
        <v>5</v>
      </c>
      <c r="B32" s="108" t="s">
        <v>719</v>
      </c>
      <c r="C32" s="108" t="s">
        <v>417</v>
      </c>
      <c r="D32" s="178">
        <v>97</v>
      </c>
      <c r="E32" s="178">
        <v>97.001000000000005</v>
      </c>
      <c r="F32" s="178">
        <f>SUM(D32:E32)</f>
        <v>194.001</v>
      </c>
      <c r="G32" s="106">
        <v>6</v>
      </c>
      <c r="H32" s="178">
        <v>762.00699999999995</v>
      </c>
      <c r="I32" s="110">
        <v>21</v>
      </c>
      <c r="K32" s="91"/>
    </row>
    <row r="33" spans="1:11" ht="15.75" customHeight="1" x14ac:dyDescent="0.3">
      <c r="A33" s="107">
        <v>7</v>
      </c>
      <c r="B33" s="108" t="s">
        <v>721</v>
      </c>
      <c r="C33" s="108" t="s">
        <v>97</v>
      </c>
      <c r="D33" s="178">
        <v>96.001000000000005</v>
      </c>
      <c r="E33" s="178">
        <v>95.001000000000005</v>
      </c>
      <c r="F33" s="178">
        <f>SUM(D33:E33)</f>
        <v>191.00200000000001</v>
      </c>
      <c r="G33" s="106">
        <v>5</v>
      </c>
      <c r="H33" s="178">
        <v>743.00499999999988</v>
      </c>
      <c r="I33" s="110">
        <v>15</v>
      </c>
      <c r="K33" s="91"/>
    </row>
    <row r="34" spans="1:11" ht="15.75" customHeight="1" x14ac:dyDescent="0.3">
      <c r="A34" s="107">
        <v>6</v>
      </c>
      <c r="B34" s="108" t="s">
        <v>720</v>
      </c>
      <c r="C34" s="108" t="s">
        <v>417</v>
      </c>
      <c r="D34" s="178">
        <v>98.001000000000005</v>
      </c>
      <c r="E34" s="178">
        <v>89</v>
      </c>
      <c r="F34" s="178">
        <f>SUM(D34:E34)</f>
        <v>187.001</v>
      </c>
      <c r="G34" s="106">
        <v>2</v>
      </c>
      <c r="H34" s="178">
        <v>748.01</v>
      </c>
      <c r="I34" s="110">
        <v>14</v>
      </c>
      <c r="K34" s="91"/>
    </row>
    <row r="35" spans="1:11" ht="15.75" customHeight="1" x14ac:dyDescent="0.3">
      <c r="A35" s="107">
        <v>3</v>
      </c>
      <c r="B35" s="108" t="s">
        <v>717</v>
      </c>
      <c r="C35" s="108" t="s">
        <v>257</v>
      </c>
      <c r="D35" s="178">
        <v>93.001999999999995</v>
      </c>
      <c r="E35" s="178">
        <v>95.001000000000005</v>
      </c>
      <c r="F35" s="178">
        <f>SUM(D35:E35)</f>
        <v>188.00299999999999</v>
      </c>
      <c r="G35" s="106">
        <v>4</v>
      </c>
      <c r="H35" s="178">
        <v>717.00600000000009</v>
      </c>
      <c r="I35" s="110">
        <v>10</v>
      </c>
      <c r="K35" s="91"/>
    </row>
    <row r="36" spans="1:11" ht="15.75" customHeight="1" x14ac:dyDescent="0.3">
      <c r="A36" s="338">
        <v>8</v>
      </c>
      <c r="B36" s="339" t="s">
        <v>182</v>
      </c>
      <c r="C36" s="339" t="s">
        <v>34</v>
      </c>
      <c r="D36" s="359" t="s">
        <v>30</v>
      </c>
      <c r="E36" s="359"/>
      <c r="F36" s="359">
        <f>SUM(D36:E36)</f>
        <v>0</v>
      </c>
      <c r="G36" s="341">
        <v>0</v>
      </c>
      <c r="H36" s="180">
        <v>0</v>
      </c>
      <c r="I36" s="112">
        <v>0</v>
      </c>
      <c r="K36" s="91"/>
    </row>
    <row r="37" spans="1:11" ht="15.75" customHeight="1" x14ac:dyDescent="0.3">
      <c r="A37" s="91"/>
      <c r="K37" s="91"/>
    </row>
    <row r="38" spans="1:11" ht="15.75" customHeight="1" x14ac:dyDescent="0.3">
      <c r="A38" s="96"/>
      <c r="B38" s="97" t="s">
        <v>47</v>
      </c>
      <c r="C38" s="98" t="s">
        <v>722</v>
      </c>
      <c r="D38" s="98"/>
      <c r="E38" s="98" t="s">
        <v>1299</v>
      </c>
      <c r="F38" s="97"/>
      <c r="G38" s="97"/>
      <c r="H38" s="97"/>
      <c r="I38" s="97"/>
      <c r="K38" s="91"/>
    </row>
    <row r="39" spans="1:11" ht="15.75" customHeight="1" x14ac:dyDescent="0.3">
      <c r="A39" s="99">
        <v>2</v>
      </c>
      <c r="B39" s="100" t="s">
        <v>7</v>
      </c>
      <c r="C39" s="101" t="s">
        <v>8</v>
      </c>
      <c r="D39" s="125"/>
      <c r="E39" s="173"/>
      <c r="F39" s="104" t="s">
        <v>9</v>
      </c>
      <c r="G39" s="104" t="s">
        <v>10</v>
      </c>
      <c r="H39" s="104" t="s">
        <v>11</v>
      </c>
      <c r="I39" s="105" t="s">
        <v>12</v>
      </c>
      <c r="K39" s="91"/>
    </row>
    <row r="40" spans="1:11" ht="15.75" customHeight="1" x14ac:dyDescent="0.3">
      <c r="A40" s="336">
        <v>2</v>
      </c>
      <c r="B40" s="252" t="s">
        <v>724</v>
      </c>
      <c r="C40" s="252" t="s">
        <v>97</v>
      </c>
      <c r="D40" s="253">
        <v>96.001999999999995</v>
      </c>
      <c r="E40" s="253">
        <v>98.001000000000005</v>
      </c>
      <c r="F40" s="253">
        <f>SUM(D40:E40)</f>
        <v>194.00299999999999</v>
      </c>
      <c r="G40" s="254">
        <v>8</v>
      </c>
      <c r="H40" s="253">
        <v>676.00800000000004</v>
      </c>
      <c r="I40" s="449">
        <v>27</v>
      </c>
      <c r="K40" s="91"/>
    </row>
    <row r="41" spans="1:11" ht="15.75" customHeight="1" x14ac:dyDescent="0.3">
      <c r="A41" s="107">
        <v>1</v>
      </c>
      <c r="B41" s="108" t="s">
        <v>723</v>
      </c>
      <c r="C41" s="108" t="s">
        <v>417</v>
      </c>
      <c r="D41" s="178">
        <v>93</v>
      </c>
      <c r="E41" s="178">
        <v>92.001000000000005</v>
      </c>
      <c r="F41" s="178">
        <f>SUM(D41:E41)</f>
        <v>185.001</v>
      </c>
      <c r="G41" s="106">
        <v>4</v>
      </c>
      <c r="H41" s="178">
        <v>750.00599999999997</v>
      </c>
      <c r="I41" s="163">
        <v>26</v>
      </c>
      <c r="K41" s="91"/>
    </row>
    <row r="42" spans="1:11" ht="15.75" customHeight="1" x14ac:dyDescent="0.3">
      <c r="A42" s="107">
        <v>4</v>
      </c>
      <c r="B42" s="108" t="s">
        <v>726</v>
      </c>
      <c r="C42" s="108" t="s">
        <v>417</v>
      </c>
      <c r="D42" s="178">
        <v>94.001000000000005</v>
      </c>
      <c r="E42" s="178">
        <v>94.001000000000005</v>
      </c>
      <c r="F42" s="178">
        <f>SUM(D42:E42)</f>
        <v>188.00200000000001</v>
      </c>
      <c r="G42" s="106">
        <v>6</v>
      </c>
      <c r="H42" s="178">
        <v>746.00499999999988</v>
      </c>
      <c r="I42" s="110">
        <v>22</v>
      </c>
      <c r="K42" s="91"/>
    </row>
    <row r="43" spans="1:11" ht="15.75" customHeight="1" x14ac:dyDescent="0.3">
      <c r="A43" s="107">
        <v>8</v>
      </c>
      <c r="B43" s="108" t="s">
        <v>603</v>
      </c>
      <c r="C43" s="108" t="s">
        <v>97</v>
      </c>
      <c r="D43" s="178">
        <v>91.001999999999995</v>
      </c>
      <c r="E43" s="178">
        <v>94.001000000000005</v>
      </c>
      <c r="F43" s="178">
        <f>SUM(D43:E43)</f>
        <v>185.00299999999999</v>
      </c>
      <c r="G43" s="106">
        <v>5</v>
      </c>
      <c r="H43" s="178">
        <v>744.00399999999991</v>
      </c>
      <c r="I43" s="110">
        <v>22</v>
      </c>
      <c r="K43" s="91"/>
    </row>
    <row r="44" spans="1:11" ht="15.75" customHeight="1" x14ac:dyDescent="0.3">
      <c r="A44" s="107">
        <v>7</v>
      </c>
      <c r="B44" s="108" t="s">
        <v>728</v>
      </c>
      <c r="C44" s="108" t="s">
        <v>34</v>
      </c>
      <c r="D44" s="178">
        <v>94</v>
      </c>
      <c r="E44" s="178">
        <v>95.001999999999995</v>
      </c>
      <c r="F44" s="178">
        <f>SUM(D44:E44)</f>
        <v>189.00200000000001</v>
      </c>
      <c r="G44" s="106">
        <v>7</v>
      </c>
      <c r="H44" s="178">
        <v>742.00500000000011</v>
      </c>
      <c r="I44" s="110">
        <v>21</v>
      </c>
      <c r="K44" s="91"/>
    </row>
    <row r="45" spans="1:11" ht="15.75" customHeight="1" x14ac:dyDescent="0.3">
      <c r="A45" s="107">
        <v>3</v>
      </c>
      <c r="B45" s="108" t="s">
        <v>725</v>
      </c>
      <c r="C45" s="108" t="s">
        <v>601</v>
      </c>
      <c r="D45" s="178">
        <v>83</v>
      </c>
      <c r="E45" s="178">
        <v>88</v>
      </c>
      <c r="F45" s="178">
        <f>SUM(D45:E45)</f>
        <v>171</v>
      </c>
      <c r="G45" s="106">
        <v>3</v>
      </c>
      <c r="H45" s="178">
        <v>714.00199999999995</v>
      </c>
      <c r="I45" s="110">
        <v>15</v>
      </c>
      <c r="K45" s="91"/>
    </row>
    <row r="46" spans="1:11" ht="15.75" customHeight="1" x14ac:dyDescent="0.3">
      <c r="A46" s="107">
        <v>5</v>
      </c>
      <c r="B46" s="108" t="s">
        <v>727</v>
      </c>
      <c r="C46" s="108" t="s">
        <v>97</v>
      </c>
      <c r="D46" s="178" t="s">
        <v>30</v>
      </c>
      <c r="E46" s="178"/>
      <c r="F46" s="178">
        <f>SUM(D46:E46)</f>
        <v>0</v>
      </c>
      <c r="G46" s="106">
        <v>0</v>
      </c>
      <c r="H46" s="178">
        <v>0</v>
      </c>
      <c r="I46" s="110">
        <v>0</v>
      </c>
      <c r="K46" s="91"/>
    </row>
    <row r="47" spans="1:11" ht="15.75" customHeight="1" x14ac:dyDescent="0.3">
      <c r="A47" s="338">
        <v>6</v>
      </c>
      <c r="B47" s="339" t="s">
        <v>629</v>
      </c>
      <c r="C47" s="339" t="s">
        <v>34</v>
      </c>
      <c r="D47" s="359" t="s">
        <v>30</v>
      </c>
      <c r="E47" s="359"/>
      <c r="F47" s="359">
        <f>SUM(D47:E47)</f>
        <v>0</v>
      </c>
      <c r="G47" s="341">
        <v>0</v>
      </c>
      <c r="H47" s="180">
        <v>0</v>
      </c>
      <c r="I47" s="112">
        <v>0</v>
      </c>
      <c r="K47" s="91"/>
    </row>
    <row r="48" spans="1:11" ht="15.75" customHeight="1" x14ac:dyDescent="0.3">
      <c r="A48" s="91"/>
      <c r="K48" s="91"/>
    </row>
    <row r="49" spans="1:11" ht="15.75" customHeight="1" x14ac:dyDescent="0.3">
      <c r="A49" s="96"/>
      <c r="B49" s="97" t="s">
        <v>73</v>
      </c>
      <c r="C49" s="98" t="s">
        <v>619</v>
      </c>
      <c r="D49" s="98"/>
      <c r="E49" s="98" t="s">
        <v>1300</v>
      </c>
      <c r="F49" s="97"/>
      <c r="G49" s="97"/>
      <c r="H49" s="97"/>
      <c r="I49" s="97"/>
      <c r="K49" s="91"/>
    </row>
    <row r="50" spans="1:11" ht="15.75" customHeight="1" x14ac:dyDescent="0.3">
      <c r="A50" s="99">
        <v>2</v>
      </c>
      <c r="B50" s="100" t="s">
        <v>7</v>
      </c>
      <c r="C50" s="101" t="s">
        <v>8</v>
      </c>
      <c r="D50" s="125"/>
      <c r="E50" s="173"/>
      <c r="F50" s="104" t="s">
        <v>9</v>
      </c>
      <c r="G50" s="104" t="s">
        <v>10</v>
      </c>
      <c r="H50" s="104" t="s">
        <v>11</v>
      </c>
      <c r="I50" s="105" t="s">
        <v>12</v>
      </c>
      <c r="K50" s="91"/>
    </row>
    <row r="51" spans="1:11" ht="15.75" customHeight="1" x14ac:dyDescent="0.3">
      <c r="A51" s="336">
        <v>5</v>
      </c>
      <c r="B51" s="252" t="s">
        <v>733</v>
      </c>
      <c r="C51" s="252" t="s">
        <v>710</v>
      </c>
      <c r="D51" s="253">
        <v>98.001999999999995</v>
      </c>
      <c r="E51" s="253">
        <v>99.001999999999995</v>
      </c>
      <c r="F51" s="253">
        <f>SUM(D51:E51)</f>
        <v>197.00399999999999</v>
      </c>
      <c r="G51" s="254">
        <v>8</v>
      </c>
      <c r="H51" s="253">
        <v>764.01300000000003</v>
      </c>
      <c r="I51" s="449">
        <v>31</v>
      </c>
      <c r="K51" s="91"/>
    </row>
    <row r="52" spans="1:11" ht="15.75" customHeight="1" x14ac:dyDescent="0.3">
      <c r="A52" s="107">
        <v>7</v>
      </c>
      <c r="B52" s="108" t="s">
        <v>633</v>
      </c>
      <c r="C52" s="108" t="s">
        <v>97</v>
      </c>
      <c r="D52" s="178">
        <v>96.001999999999995</v>
      </c>
      <c r="E52" s="178">
        <v>97.003</v>
      </c>
      <c r="F52" s="178">
        <f>SUM(D52:E52)</f>
        <v>193.005</v>
      </c>
      <c r="G52" s="106">
        <v>7</v>
      </c>
      <c r="H52" s="178">
        <v>762.01</v>
      </c>
      <c r="I52" s="110">
        <v>29</v>
      </c>
      <c r="K52" s="91"/>
    </row>
    <row r="53" spans="1:11" ht="15.75" customHeight="1" x14ac:dyDescent="0.3">
      <c r="A53" s="107">
        <v>4</v>
      </c>
      <c r="B53" s="108" t="s">
        <v>732</v>
      </c>
      <c r="C53" s="108" t="s">
        <v>97</v>
      </c>
      <c r="D53" s="178">
        <v>90</v>
      </c>
      <c r="E53" s="178">
        <v>91.001000000000005</v>
      </c>
      <c r="F53" s="178">
        <f>SUM(D53:E53)</f>
        <v>181.001</v>
      </c>
      <c r="G53" s="106">
        <v>6</v>
      </c>
      <c r="H53" s="178">
        <v>728.00400000000002</v>
      </c>
      <c r="I53" s="110">
        <v>24</v>
      </c>
      <c r="K53" s="91"/>
    </row>
    <row r="54" spans="1:11" ht="15.75" customHeight="1" x14ac:dyDescent="0.3">
      <c r="A54" s="107">
        <v>3</v>
      </c>
      <c r="B54" s="108" t="s">
        <v>731</v>
      </c>
      <c r="C54" s="108" t="s">
        <v>97</v>
      </c>
      <c r="D54" s="178">
        <v>82</v>
      </c>
      <c r="E54" s="178">
        <v>68</v>
      </c>
      <c r="F54" s="178">
        <f>SUM(D54:E54)</f>
        <v>150</v>
      </c>
      <c r="G54" s="106">
        <v>5</v>
      </c>
      <c r="H54" s="178">
        <v>589.00099999999998</v>
      </c>
      <c r="I54" s="110">
        <v>19</v>
      </c>
      <c r="K54" s="91"/>
    </row>
    <row r="55" spans="1:11" ht="15.75" customHeight="1" x14ac:dyDescent="0.3">
      <c r="A55" s="107">
        <v>1</v>
      </c>
      <c r="B55" s="108" t="s">
        <v>729</v>
      </c>
      <c r="C55" s="108" t="s">
        <v>97</v>
      </c>
      <c r="D55" s="178" t="s">
        <v>30</v>
      </c>
      <c r="E55" s="178"/>
      <c r="F55" s="178">
        <f>SUM(D55:E55)</f>
        <v>0</v>
      </c>
      <c r="G55" s="106">
        <v>0</v>
      </c>
      <c r="H55" s="178">
        <v>180.001</v>
      </c>
      <c r="I55" s="163">
        <v>5</v>
      </c>
      <c r="K55" s="91"/>
    </row>
    <row r="56" spans="1:11" ht="15.75" customHeight="1" x14ac:dyDescent="0.3">
      <c r="A56" s="107">
        <v>2</v>
      </c>
      <c r="B56" s="108" t="s">
        <v>730</v>
      </c>
      <c r="C56" s="108" t="s">
        <v>97</v>
      </c>
      <c r="D56" s="178" t="s">
        <v>30</v>
      </c>
      <c r="E56" s="178"/>
      <c r="F56" s="178">
        <f>SUM(D56:E56)</f>
        <v>0</v>
      </c>
      <c r="G56" s="106">
        <v>0</v>
      </c>
      <c r="H56" s="178">
        <v>0</v>
      </c>
      <c r="I56" s="110">
        <v>0</v>
      </c>
      <c r="K56" s="91"/>
    </row>
    <row r="57" spans="1:11" ht="15.75" customHeight="1" x14ac:dyDescent="0.3">
      <c r="A57" s="107">
        <v>6</v>
      </c>
      <c r="B57" s="108" t="s">
        <v>734</v>
      </c>
      <c r="C57" s="108" t="s">
        <v>97</v>
      </c>
      <c r="D57" s="178" t="s">
        <v>30</v>
      </c>
      <c r="E57" s="178"/>
      <c r="F57" s="178">
        <f>SUM(D57:E57)</f>
        <v>0</v>
      </c>
      <c r="G57" s="106">
        <v>0</v>
      </c>
      <c r="H57" s="178">
        <v>0</v>
      </c>
      <c r="I57" s="110">
        <v>0</v>
      </c>
      <c r="K57" s="91"/>
    </row>
    <row r="58" spans="1:11" ht="15.75" customHeight="1" x14ac:dyDescent="0.3">
      <c r="A58" s="338">
        <v>8</v>
      </c>
      <c r="B58" s="339" t="s">
        <v>116</v>
      </c>
      <c r="C58" s="339" t="s">
        <v>97</v>
      </c>
      <c r="D58" s="359" t="s">
        <v>30</v>
      </c>
      <c r="E58" s="359"/>
      <c r="F58" s="359">
        <f>SUM(D58:E58)</f>
        <v>0</v>
      </c>
      <c r="G58" s="341">
        <v>0</v>
      </c>
      <c r="H58" s="180">
        <v>0</v>
      </c>
      <c r="I58" s="112">
        <v>0</v>
      </c>
      <c r="K58" s="91"/>
    </row>
    <row r="59" spans="1:11" ht="15.75" customHeight="1" x14ac:dyDescent="0.3">
      <c r="A59" s="91"/>
      <c r="K59" s="91"/>
    </row>
    <row r="60" spans="1:11" ht="15.75" customHeight="1" x14ac:dyDescent="0.3">
      <c r="A60" s="91"/>
      <c r="B60" s="91" t="s">
        <v>735</v>
      </c>
      <c r="K60" s="91"/>
    </row>
    <row r="61" spans="1:11" ht="15.75" customHeight="1" x14ac:dyDescent="0.3">
      <c r="A61" s="91"/>
      <c r="K61" s="91"/>
    </row>
    <row r="62" spans="1:11" ht="15.75" customHeight="1" x14ac:dyDescent="0.3">
      <c r="A62" s="91"/>
      <c r="B62" s="91" t="s">
        <v>736</v>
      </c>
      <c r="E62" s="113" t="s">
        <v>1499</v>
      </c>
      <c r="K62" s="91"/>
    </row>
    <row r="63" spans="1:11" ht="15.75" customHeight="1" x14ac:dyDescent="0.3">
      <c r="A63" s="91"/>
      <c r="B63" s="91" t="s">
        <v>907</v>
      </c>
      <c r="K63" s="91"/>
    </row>
    <row r="64" spans="1:11" ht="15.75" customHeight="1" x14ac:dyDescent="0.3">
      <c r="A64" s="91"/>
      <c r="K64" s="91"/>
    </row>
    <row r="65" spans="1:11" ht="15.75" customHeight="1" x14ac:dyDescent="0.3">
      <c r="A65" s="91"/>
      <c r="K65" s="91"/>
    </row>
    <row r="66" spans="1:11" ht="15.75" customHeight="1" x14ac:dyDescent="0.3">
      <c r="A66" s="91"/>
      <c r="K66" s="91"/>
    </row>
    <row r="67" spans="1:11" ht="15.75" customHeight="1" x14ac:dyDescent="0.3">
      <c r="A67" s="91"/>
      <c r="K67" s="91"/>
    </row>
    <row r="68" spans="1:11" ht="15.75" customHeight="1" x14ac:dyDescent="0.3">
      <c r="A68" s="91"/>
      <c r="K68" s="91"/>
    </row>
    <row r="69" spans="1:11" ht="15.75" customHeight="1" x14ac:dyDescent="0.3">
      <c r="A69" s="91"/>
      <c r="K69" s="91"/>
    </row>
    <row r="70" spans="1:11" ht="15.75" customHeight="1" x14ac:dyDescent="0.3">
      <c r="A70" s="91"/>
      <c r="K70" s="91"/>
    </row>
    <row r="71" spans="1:11" ht="15.75" customHeight="1" x14ac:dyDescent="0.3">
      <c r="A71" s="91"/>
      <c r="K71" s="91"/>
    </row>
    <row r="72" spans="1:11" ht="15.75" customHeight="1" x14ac:dyDescent="0.3">
      <c r="A72" s="91"/>
      <c r="K72" s="91"/>
    </row>
    <row r="73" spans="1:11" ht="15.75" customHeight="1" x14ac:dyDescent="0.3">
      <c r="A73" s="91"/>
      <c r="K73" s="91"/>
    </row>
    <row r="74" spans="1:11" ht="15.75" customHeight="1" x14ac:dyDescent="0.3">
      <c r="A74" s="91"/>
      <c r="K74" s="91"/>
    </row>
    <row r="75" spans="1:11" ht="15.75" customHeight="1" x14ac:dyDescent="0.3">
      <c r="A75" s="91"/>
      <c r="K75" s="91"/>
    </row>
    <row r="76" spans="1:11" ht="15.75" customHeight="1" x14ac:dyDescent="0.3">
      <c r="A76" s="91"/>
      <c r="K76" s="91"/>
    </row>
    <row r="77" spans="1:11" ht="15.75" customHeight="1" x14ac:dyDescent="0.3">
      <c r="A77" s="91"/>
      <c r="K77" s="91"/>
    </row>
    <row r="78" spans="1:11" ht="15.75" customHeight="1" x14ac:dyDescent="0.3">
      <c r="A78" s="91"/>
      <c r="K78" s="91"/>
    </row>
    <row r="79" spans="1:11" ht="15.75" customHeight="1" x14ac:dyDescent="0.3">
      <c r="A79" s="91"/>
      <c r="K79" s="91"/>
    </row>
    <row r="80" spans="1:11" x14ac:dyDescent="0.3">
      <c r="A80" s="91"/>
      <c r="K80" s="91"/>
    </row>
    <row r="81" spans="1:11" x14ac:dyDescent="0.3">
      <c r="A81" s="91"/>
      <c r="K81" s="91"/>
    </row>
    <row r="82" spans="1:11" x14ac:dyDescent="0.3">
      <c r="A82" s="91"/>
      <c r="K82" s="91"/>
    </row>
    <row r="83" spans="1:11" x14ac:dyDescent="0.3">
      <c r="A83" s="91"/>
      <c r="K83" s="91"/>
    </row>
    <row r="84" spans="1:11" x14ac:dyDescent="0.3">
      <c r="A84" s="91"/>
      <c r="K84" s="91"/>
    </row>
    <row r="85" spans="1:11" x14ac:dyDescent="0.3">
      <c r="A85" s="91"/>
      <c r="K85" s="91"/>
    </row>
    <row r="86" spans="1:11" x14ac:dyDescent="0.3">
      <c r="A86" s="91"/>
      <c r="K86" s="91"/>
    </row>
    <row r="87" spans="1:11" x14ac:dyDescent="0.3">
      <c r="A87" s="91"/>
      <c r="K87" s="91"/>
    </row>
    <row r="88" spans="1:11" x14ac:dyDescent="0.3">
      <c r="A88" s="91"/>
      <c r="K88" s="91"/>
    </row>
    <row r="89" spans="1:11" x14ac:dyDescent="0.3">
      <c r="A89" s="91"/>
      <c r="K89" s="91"/>
    </row>
    <row r="90" spans="1:11" x14ac:dyDescent="0.3">
      <c r="A90" s="91"/>
      <c r="K90" s="91"/>
    </row>
    <row r="91" spans="1:11" x14ac:dyDescent="0.3">
      <c r="A91" s="91"/>
      <c r="K91" s="91"/>
    </row>
    <row r="92" spans="1:11" x14ac:dyDescent="0.3">
      <c r="A92" s="91"/>
      <c r="K92" s="91"/>
    </row>
    <row r="93" spans="1:11" x14ac:dyDescent="0.3">
      <c r="A93" s="91"/>
      <c r="K93" s="91"/>
    </row>
    <row r="94" spans="1:11" x14ac:dyDescent="0.3">
      <c r="A94" s="91"/>
      <c r="K94" s="91"/>
    </row>
    <row r="95" spans="1:11" x14ac:dyDescent="0.3">
      <c r="A95" s="91"/>
      <c r="K95" s="91"/>
    </row>
    <row r="96" spans="1:11" x14ac:dyDescent="0.3">
      <c r="A96" s="91"/>
      <c r="K96" s="91"/>
    </row>
    <row r="97" spans="1:11" x14ac:dyDescent="0.3">
      <c r="A97" s="91"/>
      <c r="K97" s="91"/>
    </row>
    <row r="98" spans="1:11" x14ac:dyDescent="0.3">
      <c r="A98" s="91"/>
      <c r="K98" s="91"/>
    </row>
    <row r="99" spans="1:11" x14ac:dyDescent="0.3">
      <c r="A99" s="91"/>
      <c r="K99" s="91"/>
    </row>
    <row r="100" spans="1:11" x14ac:dyDescent="0.3">
      <c r="A100" s="91"/>
      <c r="K100" s="91"/>
    </row>
    <row r="101" spans="1:11" x14ac:dyDescent="0.3">
      <c r="A101" s="91"/>
      <c r="K101" s="91"/>
    </row>
    <row r="102" spans="1:11" x14ac:dyDescent="0.3">
      <c r="A102" s="91"/>
      <c r="K102" s="91"/>
    </row>
    <row r="103" spans="1:11" x14ac:dyDescent="0.3">
      <c r="A103" s="91"/>
      <c r="K103" s="91"/>
    </row>
    <row r="104" spans="1:11" x14ac:dyDescent="0.3">
      <c r="A104" s="91"/>
      <c r="K104" s="91"/>
    </row>
    <row r="105" spans="1:11" x14ac:dyDescent="0.3">
      <c r="A105" s="91"/>
      <c r="K105" s="91"/>
    </row>
    <row r="106" spans="1:11" x14ac:dyDescent="0.3">
      <c r="A106" s="91"/>
      <c r="K106" s="91"/>
    </row>
    <row r="107" spans="1:11" x14ac:dyDescent="0.3">
      <c r="A107" s="91"/>
      <c r="K107" s="91"/>
    </row>
    <row r="108" spans="1:11" x14ac:dyDescent="0.3">
      <c r="A108" s="91"/>
      <c r="K108" s="91"/>
    </row>
    <row r="109" spans="1:11" x14ac:dyDescent="0.3">
      <c r="A109" s="91"/>
      <c r="K109" s="91"/>
    </row>
    <row r="110" spans="1:11" x14ac:dyDescent="0.3">
      <c r="A110" s="91"/>
      <c r="K110" s="91"/>
    </row>
    <row r="111" spans="1:11" x14ac:dyDescent="0.3">
      <c r="A111" s="91"/>
      <c r="K111" s="91"/>
    </row>
    <row r="112" spans="1:11" x14ac:dyDescent="0.3">
      <c r="A112" s="91"/>
      <c r="K112" s="91"/>
    </row>
    <row r="113" spans="1:11" x14ac:dyDescent="0.3">
      <c r="A113" s="91"/>
      <c r="K113" s="91"/>
    </row>
    <row r="114" spans="1:11" x14ac:dyDescent="0.3">
      <c r="A114" s="91"/>
      <c r="K114" s="91"/>
    </row>
    <row r="115" spans="1:11" x14ac:dyDescent="0.3">
      <c r="A115" s="91"/>
      <c r="K115" s="91"/>
    </row>
    <row r="116" spans="1:11" x14ac:dyDescent="0.3">
      <c r="A116" s="91"/>
      <c r="K116" s="91"/>
    </row>
    <row r="117" spans="1:11" x14ac:dyDescent="0.3">
      <c r="A117" s="91"/>
      <c r="K117" s="91"/>
    </row>
    <row r="118" spans="1:11" x14ac:dyDescent="0.3">
      <c r="A118" s="91"/>
      <c r="K118" s="91"/>
    </row>
    <row r="119" spans="1:11" x14ac:dyDescent="0.3">
      <c r="A119" s="91"/>
      <c r="K119" s="91"/>
    </row>
    <row r="120" spans="1:11" x14ac:dyDescent="0.3">
      <c r="A120" s="91"/>
      <c r="K120" s="91"/>
    </row>
    <row r="121" spans="1:11" x14ac:dyDescent="0.3">
      <c r="A121" s="91"/>
      <c r="K121" s="91"/>
    </row>
    <row r="122" spans="1:11" x14ac:dyDescent="0.3">
      <c r="A122" s="91"/>
      <c r="K122" s="91"/>
    </row>
    <row r="123" spans="1:11" x14ac:dyDescent="0.3">
      <c r="A123" s="91"/>
      <c r="K123" s="91"/>
    </row>
    <row r="124" spans="1:11" x14ac:dyDescent="0.3">
      <c r="A124" s="91"/>
      <c r="K124" s="91"/>
    </row>
    <row r="125" spans="1:11" x14ac:dyDescent="0.3">
      <c r="A125" s="91"/>
      <c r="K125" s="91"/>
    </row>
    <row r="126" spans="1:11" x14ac:dyDescent="0.3">
      <c r="A126" s="91"/>
      <c r="K126" s="91"/>
    </row>
    <row r="127" spans="1:11" x14ac:dyDescent="0.3">
      <c r="A127" s="91"/>
      <c r="K127" s="91"/>
    </row>
    <row r="128" spans="1:11" x14ac:dyDescent="0.3">
      <c r="A128" s="91"/>
      <c r="K128" s="91"/>
    </row>
    <row r="129" spans="1:11" x14ac:dyDescent="0.3">
      <c r="A129" s="91"/>
      <c r="K129" s="91"/>
    </row>
    <row r="130" spans="1:11" x14ac:dyDescent="0.3">
      <c r="A130" s="91"/>
      <c r="K130" s="91"/>
    </row>
    <row r="131" spans="1:11" x14ac:dyDescent="0.3">
      <c r="A131" s="91"/>
      <c r="K131" s="91"/>
    </row>
    <row r="132" spans="1:11" x14ac:dyDescent="0.3">
      <c r="A132" s="91"/>
      <c r="K132" s="91"/>
    </row>
    <row r="133" spans="1:11" x14ac:dyDescent="0.3">
      <c r="A133" s="91"/>
      <c r="K133" s="91"/>
    </row>
    <row r="134" spans="1:11" x14ac:dyDescent="0.3">
      <c r="A134" s="91"/>
      <c r="K134" s="91"/>
    </row>
    <row r="135" spans="1:11" x14ac:dyDescent="0.3">
      <c r="A135" s="91"/>
      <c r="K135" s="91"/>
    </row>
    <row r="136" spans="1:11" x14ac:dyDescent="0.3">
      <c r="A136" s="91"/>
      <c r="K136" s="91"/>
    </row>
    <row r="137" spans="1:11" x14ac:dyDescent="0.3">
      <c r="A137" s="91"/>
      <c r="K137" s="91"/>
    </row>
    <row r="138" spans="1:11" x14ac:dyDescent="0.3">
      <c r="A138" s="91"/>
      <c r="K138" s="91"/>
    </row>
    <row r="139" spans="1:11" x14ac:dyDescent="0.3">
      <c r="A139" s="91"/>
      <c r="K139" s="91"/>
    </row>
    <row r="140" spans="1:11" x14ac:dyDescent="0.3">
      <c r="A140" s="91"/>
      <c r="K140" s="91"/>
    </row>
    <row r="141" spans="1:11" x14ac:dyDescent="0.3">
      <c r="A141" s="91"/>
      <c r="K141" s="91"/>
    </row>
    <row r="142" spans="1:11" x14ac:dyDescent="0.3">
      <c r="A142" s="91"/>
      <c r="K142" s="91"/>
    </row>
    <row r="143" spans="1:11" x14ac:dyDescent="0.3">
      <c r="A143" s="91"/>
      <c r="K143" s="91"/>
    </row>
    <row r="144" spans="1:11" x14ac:dyDescent="0.3">
      <c r="A144" s="91"/>
      <c r="K144" s="91"/>
    </row>
    <row r="145" spans="1:11" x14ac:dyDescent="0.3">
      <c r="A145" s="91"/>
      <c r="K145" s="91"/>
    </row>
    <row r="146" spans="1:11" x14ac:dyDescent="0.3">
      <c r="A146" s="91"/>
      <c r="K146" s="91"/>
    </row>
    <row r="147" spans="1:11" x14ac:dyDescent="0.3">
      <c r="A147" s="91"/>
      <c r="K147" s="91"/>
    </row>
    <row r="148" spans="1:11" x14ac:dyDescent="0.3">
      <c r="A148" s="91"/>
      <c r="K148" s="91"/>
    </row>
    <row r="149" spans="1:11" x14ac:dyDescent="0.3">
      <c r="A149" s="91"/>
      <c r="K149" s="91"/>
    </row>
    <row r="150" spans="1:11" x14ac:dyDescent="0.3">
      <c r="A150" s="91"/>
      <c r="K150" s="91"/>
    </row>
    <row r="151" spans="1:11" x14ac:dyDescent="0.3">
      <c r="A151" s="91"/>
      <c r="K151" s="91"/>
    </row>
    <row r="152" spans="1:11" x14ac:dyDescent="0.3">
      <c r="A152" s="91"/>
      <c r="K152" s="91"/>
    </row>
    <row r="153" spans="1:11" x14ac:dyDescent="0.3">
      <c r="A153" s="91"/>
      <c r="K153" s="91"/>
    </row>
    <row r="154" spans="1:11" x14ac:dyDescent="0.3">
      <c r="A154" s="91"/>
      <c r="K154" s="91"/>
    </row>
    <row r="155" spans="1:11" x14ac:dyDescent="0.3">
      <c r="A155" s="91"/>
      <c r="K155" s="91"/>
    </row>
    <row r="156" spans="1:11" x14ac:dyDescent="0.3">
      <c r="A156" s="91"/>
      <c r="K156" s="91"/>
    </row>
    <row r="157" spans="1:11" x14ac:dyDescent="0.3">
      <c r="A157" s="91"/>
      <c r="K157" s="91"/>
    </row>
    <row r="158" spans="1:11" x14ac:dyDescent="0.3">
      <c r="A158" s="91"/>
      <c r="K158" s="91"/>
    </row>
    <row r="159" spans="1:11" x14ac:dyDescent="0.3">
      <c r="A159" s="91"/>
      <c r="K159" s="91"/>
    </row>
    <row r="160" spans="1:11" x14ac:dyDescent="0.3">
      <c r="A160" s="91"/>
      <c r="K160" s="91"/>
    </row>
    <row r="161" spans="1:11" x14ac:dyDescent="0.3">
      <c r="A161" s="91"/>
      <c r="K161" s="91"/>
    </row>
    <row r="162" spans="1:11" x14ac:dyDescent="0.3">
      <c r="A162" s="91"/>
      <c r="K162" s="91"/>
    </row>
    <row r="163" spans="1:11" x14ac:dyDescent="0.3">
      <c r="A163" s="91"/>
      <c r="K163" s="91"/>
    </row>
    <row r="164" spans="1:11" x14ac:dyDescent="0.3">
      <c r="A164" s="91"/>
      <c r="K164" s="91"/>
    </row>
    <row r="165" spans="1:11" x14ac:dyDescent="0.3">
      <c r="A165" s="91"/>
      <c r="K165" s="91"/>
    </row>
    <row r="166" spans="1:11" x14ac:dyDescent="0.3">
      <c r="A166" s="91"/>
      <c r="K166" s="91"/>
    </row>
    <row r="167" spans="1:11" x14ac:dyDescent="0.3">
      <c r="A167" s="91"/>
      <c r="K167" s="91"/>
    </row>
    <row r="168" spans="1:11" x14ac:dyDescent="0.3">
      <c r="A168" s="91"/>
      <c r="K168" s="91"/>
    </row>
    <row r="169" spans="1:11" x14ac:dyDescent="0.3">
      <c r="A169" s="91"/>
      <c r="K169" s="91"/>
    </row>
    <row r="170" spans="1:11" x14ac:dyDescent="0.3">
      <c r="A170" s="91"/>
      <c r="K170" s="91"/>
    </row>
    <row r="171" spans="1:11" x14ac:dyDescent="0.3">
      <c r="A171" s="91"/>
      <c r="K171" s="91"/>
    </row>
    <row r="172" spans="1:11" x14ac:dyDescent="0.3">
      <c r="A172" s="91"/>
      <c r="K172" s="91"/>
    </row>
    <row r="173" spans="1:11" x14ac:dyDescent="0.3">
      <c r="A173" s="91"/>
      <c r="K173" s="91"/>
    </row>
    <row r="174" spans="1:11" x14ac:dyDescent="0.3">
      <c r="A174" s="91"/>
      <c r="K174" s="91"/>
    </row>
    <row r="175" spans="1:11" x14ac:dyDescent="0.3">
      <c r="A175" s="91"/>
      <c r="K175" s="91"/>
    </row>
    <row r="176" spans="1:11" x14ac:dyDescent="0.3">
      <c r="A176" s="91"/>
      <c r="K176" s="91"/>
    </row>
    <row r="177" spans="1:11" x14ac:dyDescent="0.3">
      <c r="A177" s="91"/>
      <c r="K177" s="91"/>
    </row>
    <row r="178" spans="1:11" x14ac:dyDescent="0.3">
      <c r="A178" s="91"/>
      <c r="K178" s="91"/>
    </row>
    <row r="179" spans="1:11" x14ac:dyDescent="0.3">
      <c r="A179" s="91"/>
      <c r="K179" s="91"/>
    </row>
    <row r="180" spans="1:11" x14ac:dyDescent="0.3">
      <c r="A180" s="91"/>
      <c r="K180" s="91"/>
    </row>
    <row r="181" spans="1:11" x14ac:dyDescent="0.3">
      <c r="A181" s="91"/>
      <c r="K181" s="91"/>
    </row>
    <row r="182" spans="1:11" x14ac:dyDescent="0.3">
      <c r="A182" s="91"/>
      <c r="K182" s="91"/>
    </row>
    <row r="183" spans="1:11" x14ac:dyDescent="0.3">
      <c r="A183" s="91"/>
      <c r="K183" s="91"/>
    </row>
    <row r="184" spans="1:11" x14ac:dyDescent="0.3">
      <c r="A184" s="91"/>
      <c r="K184" s="91"/>
    </row>
    <row r="185" spans="1:11" x14ac:dyDescent="0.3">
      <c r="A185" s="91"/>
      <c r="K185" s="91"/>
    </row>
    <row r="186" spans="1:11" x14ac:dyDescent="0.3">
      <c r="A186" s="91"/>
      <c r="K186" s="91"/>
    </row>
    <row r="187" spans="1:11" x14ac:dyDescent="0.3">
      <c r="A187" s="91"/>
      <c r="K187" s="91"/>
    </row>
    <row r="188" spans="1:11" x14ac:dyDescent="0.3">
      <c r="A188" s="91"/>
      <c r="K188" s="91"/>
    </row>
    <row r="189" spans="1:11" x14ac:dyDescent="0.3">
      <c r="A189" s="91"/>
      <c r="K189" s="91"/>
    </row>
    <row r="190" spans="1:11" x14ac:dyDescent="0.3">
      <c r="A190" s="91"/>
      <c r="K190" s="91"/>
    </row>
    <row r="191" spans="1:11" x14ac:dyDescent="0.3">
      <c r="A191" s="91"/>
      <c r="K191" s="91"/>
    </row>
    <row r="192" spans="1:11" x14ac:dyDescent="0.3">
      <c r="A192" s="91"/>
      <c r="K192" s="91"/>
    </row>
    <row r="193" spans="1:11" x14ac:dyDescent="0.3">
      <c r="A193" s="91"/>
      <c r="K193" s="91"/>
    </row>
    <row r="194" spans="1:11" x14ac:dyDescent="0.3">
      <c r="A194" s="91"/>
      <c r="K194" s="91"/>
    </row>
    <row r="195" spans="1:11" x14ac:dyDescent="0.3">
      <c r="A195" s="91"/>
      <c r="K195" s="91"/>
    </row>
    <row r="196" spans="1:11" x14ac:dyDescent="0.3">
      <c r="A196" s="91"/>
      <c r="K196" s="91"/>
    </row>
    <row r="197" spans="1:11" x14ac:dyDescent="0.3">
      <c r="A197" s="91"/>
      <c r="K197" s="91"/>
    </row>
    <row r="198" spans="1:11" x14ac:dyDescent="0.3">
      <c r="A198" s="91"/>
      <c r="K198" s="91"/>
    </row>
    <row r="199" spans="1:11" x14ac:dyDescent="0.3">
      <c r="A199" s="91"/>
      <c r="K199" s="91"/>
    </row>
    <row r="200" spans="1:11" x14ac:dyDescent="0.3">
      <c r="A200" s="91"/>
      <c r="K200" s="91"/>
    </row>
    <row r="201" spans="1:11" x14ac:dyDescent="0.3">
      <c r="A201" s="91"/>
      <c r="K201" s="91"/>
    </row>
    <row r="202" spans="1:11" x14ac:dyDescent="0.3">
      <c r="A202" s="91"/>
      <c r="K202" s="91"/>
    </row>
    <row r="203" spans="1:11" x14ac:dyDescent="0.3">
      <c r="A203" s="91"/>
      <c r="K203" s="91"/>
    </row>
    <row r="204" spans="1:11" x14ac:dyDescent="0.3">
      <c r="A204" s="91"/>
      <c r="K204" s="91"/>
    </row>
    <row r="205" spans="1:11" x14ac:dyDescent="0.3">
      <c r="A205" s="91"/>
      <c r="K205" s="91"/>
    </row>
    <row r="206" spans="1:11" x14ac:dyDescent="0.3">
      <c r="A206" s="91"/>
      <c r="K206" s="91"/>
    </row>
    <row r="207" spans="1:11" x14ac:dyDescent="0.3">
      <c r="A207" s="91"/>
      <c r="K207" s="91"/>
    </row>
    <row r="208" spans="1:11" x14ac:dyDescent="0.3">
      <c r="A208" s="91"/>
      <c r="K208" s="91"/>
    </row>
    <row r="209" spans="1:11" x14ac:dyDescent="0.3">
      <c r="A209" s="91"/>
      <c r="K209" s="91"/>
    </row>
    <row r="210" spans="1:11" x14ac:dyDescent="0.3">
      <c r="A210" s="91"/>
      <c r="K210" s="91"/>
    </row>
    <row r="211" spans="1:11" x14ac:dyDescent="0.3">
      <c r="A211" s="91"/>
      <c r="K211" s="91"/>
    </row>
    <row r="212" spans="1:11" x14ac:dyDescent="0.3">
      <c r="A212" s="91"/>
      <c r="K212" s="91"/>
    </row>
    <row r="213" spans="1:11" x14ac:dyDescent="0.3">
      <c r="A213" s="91"/>
      <c r="K213" s="91"/>
    </row>
    <row r="214" spans="1:11" x14ac:dyDescent="0.3">
      <c r="A214" s="91"/>
      <c r="K214" s="91"/>
    </row>
    <row r="215" spans="1:11" x14ac:dyDescent="0.3">
      <c r="A215" s="91"/>
      <c r="K215" s="91"/>
    </row>
    <row r="216" spans="1:11" x14ac:dyDescent="0.3">
      <c r="A216" s="91"/>
      <c r="K216" s="91"/>
    </row>
    <row r="217" spans="1:11" x14ac:dyDescent="0.3">
      <c r="A217" s="91"/>
      <c r="K217" s="91"/>
    </row>
    <row r="218" spans="1:11" x14ac:dyDescent="0.3">
      <c r="A218" s="91"/>
      <c r="K218" s="91"/>
    </row>
    <row r="219" spans="1:11" x14ac:dyDescent="0.3">
      <c r="A219" s="91"/>
      <c r="K219" s="91"/>
    </row>
    <row r="220" spans="1:11" x14ac:dyDescent="0.3">
      <c r="A220" s="91"/>
      <c r="K220" s="91"/>
    </row>
    <row r="221" spans="1:11" x14ac:dyDescent="0.3">
      <c r="A221" s="91"/>
      <c r="K221" s="91"/>
    </row>
    <row r="222" spans="1:11" x14ac:dyDescent="0.3">
      <c r="A222" s="91"/>
      <c r="K222" s="91"/>
    </row>
    <row r="223" spans="1:11" x14ac:dyDescent="0.3">
      <c r="A223" s="91"/>
      <c r="K223" s="91"/>
    </row>
    <row r="224" spans="1:11" x14ac:dyDescent="0.3">
      <c r="A224" s="91"/>
      <c r="K224" s="91"/>
    </row>
    <row r="225" spans="1:11" x14ac:dyDescent="0.3">
      <c r="A225" s="91"/>
      <c r="K225" s="91"/>
    </row>
    <row r="226" spans="1:11" x14ac:dyDescent="0.3">
      <c r="A226" s="91"/>
      <c r="K226" s="91"/>
    </row>
    <row r="227" spans="1:11" x14ac:dyDescent="0.3">
      <c r="A227" s="91"/>
      <c r="K227" s="91"/>
    </row>
    <row r="228" spans="1:11" x14ac:dyDescent="0.3">
      <c r="A228" s="91"/>
      <c r="K228" s="91"/>
    </row>
    <row r="229" spans="1:11" x14ac:dyDescent="0.3">
      <c r="A229" s="91"/>
      <c r="K229" s="91"/>
    </row>
    <row r="230" spans="1:11" x14ac:dyDescent="0.3">
      <c r="A230" s="91"/>
      <c r="K230" s="91"/>
    </row>
    <row r="231" spans="1:11" x14ac:dyDescent="0.3">
      <c r="A231" s="91"/>
      <c r="K231" s="91"/>
    </row>
    <row r="232" spans="1:11" x14ac:dyDescent="0.3">
      <c r="A232" s="91"/>
      <c r="K232" s="91"/>
    </row>
    <row r="233" spans="1:11" x14ac:dyDescent="0.3">
      <c r="A233" s="91"/>
      <c r="K233" s="91"/>
    </row>
    <row r="234" spans="1:11" x14ac:dyDescent="0.3">
      <c r="A234" s="91"/>
      <c r="K234" s="91"/>
    </row>
    <row r="235" spans="1:11" x14ac:dyDescent="0.3">
      <c r="A235" s="91"/>
      <c r="K235" s="91"/>
    </row>
    <row r="236" spans="1:11" x14ac:dyDescent="0.3">
      <c r="A236" s="91"/>
      <c r="K236" s="91"/>
    </row>
    <row r="237" spans="1:11" x14ac:dyDescent="0.3">
      <c r="A237" s="91"/>
      <c r="K237" s="91"/>
    </row>
    <row r="238" spans="1:11" x14ac:dyDescent="0.3">
      <c r="A238" s="91"/>
      <c r="K238" s="91"/>
    </row>
    <row r="239" spans="1:11" x14ac:dyDescent="0.3">
      <c r="A239" s="91"/>
      <c r="K239" s="91"/>
    </row>
    <row r="240" spans="1:11" x14ac:dyDescent="0.3">
      <c r="A240" s="91"/>
      <c r="K240" s="91"/>
    </row>
    <row r="241" spans="1:11" x14ac:dyDescent="0.3">
      <c r="A241" s="91"/>
      <c r="K241" s="91"/>
    </row>
    <row r="242" spans="1:11" x14ac:dyDescent="0.3">
      <c r="A242" s="91"/>
      <c r="K242" s="91"/>
    </row>
    <row r="243" spans="1:11" x14ac:dyDescent="0.3">
      <c r="A243" s="91"/>
      <c r="K243" s="91"/>
    </row>
    <row r="244" spans="1:11" x14ac:dyDescent="0.3">
      <c r="A244" s="91"/>
      <c r="K244" s="91"/>
    </row>
    <row r="245" spans="1:11" x14ac:dyDescent="0.3">
      <c r="A245" s="91"/>
      <c r="K245" s="91"/>
    </row>
    <row r="246" spans="1:11" x14ac:dyDescent="0.3">
      <c r="A246" s="91"/>
      <c r="K246" s="91"/>
    </row>
    <row r="247" spans="1:11" x14ac:dyDescent="0.3">
      <c r="A247" s="91"/>
      <c r="K247" s="91"/>
    </row>
    <row r="248" spans="1:11" x14ac:dyDescent="0.3">
      <c r="A248" s="91"/>
      <c r="K248" s="91"/>
    </row>
    <row r="249" spans="1:11" x14ac:dyDescent="0.3">
      <c r="A249" s="91"/>
      <c r="K249" s="91"/>
    </row>
    <row r="250" spans="1:11" x14ac:dyDescent="0.3">
      <c r="A250" s="91"/>
      <c r="K250" s="91"/>
    </row>
    <row r="251" spans="1:11" x14ac:dyDescent="0.3">
      <c r="A251" s="91"/>
      <c r="K251" s="91"/>
    </row>
    <row r="252" spans="1:11" x14ac:dyDescent="0.3">
      <c r="A252" s="91"/>
      <c r="K252" s="91"/>
    </row>
    <row r="253" spans="1:11" x14ac:dyDescent="0.3">
      <c r="A253" s="91"/>
      <c r="K253" s="91"/>
    </row>
    <row r="254" spans="1:11" x14ac:dyDescent="0.3">
      <c r="A254" s="91"/>
      <c r="K254" s="91"/>
    </row>
    <row r="255" spans="1:11" x14ac:dyDescent="0.3">
      <c r="A255" s="91"/>
      <c r="K255" s="91"/>
    </row>
    <row r="256" spans="1:11" x14ac:dyDescent="0.3">
      <c r="A256" s="91"/>
      <c r="K256" s="91"/>
    </row>
    <row r="257" spans="1:11" x14ac:dyDescent="0.3">
      <c r="A257" s="91"/>
      <c r="K257" s="91"/>
    </row>
    <row r="258" spans="1:11" x14ac:dyDescent="0.3">
      <c r="A258" s="91"/>
      <c r="K258" s="91"/>
    </row>
    <row r="259" spans="1:11" x14ac:dyDescent="0.3">
      <c r="A259" s="91"/>
      <c r="K259" s="91"/>
    </row>
    <row r="260" spans="1:11" x14ac:dyDescent="0.3">
      <c r="A260" s="91"/>
      <c r="K260" s="91"/>
    </row>
    <row r="261" spans="1:11" x14ac:dyDescent="0.3">
      <c r="A261" s="91"/>
      <c r="K261" s="91"/>
    </row>
    <row r="262" spans="1:11" x14ac:dyDescent="0.3">
      <c r="A262" s="91"/>
      <c r="K262" s="91"/>
    </row>
    <row r="263" spans="1:11" x14ac:dyDescent="0.3">
      <c r="A263" s="91"/>
      <c r="K263" s="91"/>
    </row>
    <row r="264" spans="1:11" x14ac:dyDescent="0.3">
      <c r="A264" s="91"/>
      <c r="K264" s="91"/>
    </row>
    <row r="265" spans="1:11" x14ac:dyDescent="0.3">
      <c r="A265" s="91"/>
      <c r="K265" s="91"/>
    </row>
    <row r="266" spans="1:11" x14ac:dyDescent="0.3">
      <c r="A266" s="91"/>
      <c r="K266" s="91"/>
    </row>
    <row r="267" spans="1:11" x14ac:dyDescent="0.3">
      <c r="A267" s="91"/>
      <c r="K267" s="91"/>
    </row>
    <row r="268" spans="1:11" x14ac:dyDescent="0.3">
      <c r="A268" s="91"/>
      <c r="K268" s="91"/>
    </row>
    <row r="269" spans="1:11" x14ac:dyDescent="0.3">
      <c r="A269" s="91"/>
      <c r="K269" s="91"/>
    </row>
    <row r="270" spans="1:11" x14ac:dyDescent="0.3">
      <c r="A270" s="91"/>
      <c r="K270" s="91"/>
    </row>
    <row r="271" spans="1:11" x14ac:dyDescent="0.3">
      <c r="A271" s="91"/>
      <c r="K271" s="91"/>
    </row>
    <row r="272" spans="1:11" x14ac:dyDescent="0.3">
      <c r="A272" s="91"/>
      <c r="K272" s="91"/>
    </row>
    <row r="273" spans="1:11" x14ac:dyDescent="0.3">
      <c r="A273" s="91"/>
      <c r="K273" s="91"/>
    </row>
    <row r="274" spans="1:11" x14ac:dyDescent="0.3">
      <c r="A274" s="91"/>
      <c r="K274" s="91"/>
    </row>
    <row r="275" spans="1:11" x14ac:dyDescent="0.3">
      <c r="A275" s="91"/>
      <c r="K275" s="91"/>
    </row>
    <row r="276" spans="1:11" x14ac:dyDescent="0.3">
      <c r="A276" s="91"/>
      <c r="K276" s="91"/>
    </row>
    <row r="277" spans="1:11" x14ac:dyDescent="0.3">
      <c r="A277" s="91"/>
      <c r="K277" s="91"/>
    </row>
    <row r="278" spans="1:11" x14ac:dyDescent="0.3">
      <c r="A278" s="91"/>
      <c r="K278" s="91"/>
    </row>
    <row r="279" spans="1:11" x14ac:dyDescent="0.3">
      <c r="A279" s="91"/>
      <c r="K279" s="91"/>
    </row>
    <row r="280" spans="1:11" x14ac:dyDescent="0.3">
      <c r="A280" s="91"/>
      <c r="K280" s="91"/>
    </row>
    <row r="281" spans="1:11" x14ac:dyDescent="0.3">
      <c r="A281" s="91"/>
      <c r="K281" s="91"/>
    </row>
    <row r="282" spans="1:11" x14ac:dyDescent="0.3">
      <c r="A282" s="91"/>
      <c r="K282" s="91"/>
    </row>
    <row r="283" spans="1:11" x14ac:dyDescent="0.3">
      <c r="A283" s="91"/>
      <c r="K283" s="91"/>
    </row>
    <row r="284" spans="1:11" x14ac:dyDescent="0.3">
      <c r="A284" s="91"/>
      <c r="K284" s="91"/>
    </row>
    <row r="285" spans="1:11" x14ac:dyDescent="0.3">
      <c r="A285" s="91"/>
      <c r="K285" s="91"/>
    </row>
    <row r="286" spans="1:11" x14ac:dyDescent="0.3">
      <c r="A286" s="91"/>
      <c r="K286" s="91"/>
    </row>
    <row r="287" spans="1:11" x14ac:dyDescent="0.3">
      <c r="A287" s="91"/>
      <c r="K287" s="91"/>
    </row>
    <row r="288" spans="1:11" x14ac:dyDescent="0.3">
      <c r="A288" s="91"/>
      <c r="K288" s="91"/>
    </row>
    <row r="289" spans="1:11" x14ac:dyDescent="0.3">
      <c r="A289" s="91"/>
      <c r="K289" s="91"/>
    </row>
    <row r="290" spans="1:11" x14ac:dyDescent="0.3">
      <c r="A290" s="91"/>
      <c r="K290" s="91"/>
    </row>
    <row r="291" spans="1:11" x14ac:dyDescent="0.3">
      <c r="A291" s="91"/>
      <c r="K291" s="91"/>
    </row>
    <row r="292" spans="1:11" x14ac:dyDescent="0.3">
      <c r="A292" s="91"/>
      <c r="K292" s="91"/>
    </row>
    <row r="293" spans="1:11" x14ac:dyDescent="0.3">
      <c r="A293" s="91"/>
      <c r="K293" s="91"/>
    </row>
    <row r="294" spans="1:11" x14ac:dyDescent="0.3">
      <c r="A294" s="91"/>
      <c r="K294" s="91"/>
    </row>
    <row r="295" spans="1:11" x14ac:dyDescent="0.3">
      <c r="A295" s="91"/>
      <c r="K295" s="91"/>
    </row>
    <row r="296" spans="1:11" x14ac:dyDescent="0.3">
      <c r="A296" s="91"/>
      <c r="K296" s="91"/>
    </row>
    <row r="297" spans="1:11" x14ac:dyDescent="0.3">
      <c r="A297" s="91"/>
      <c r="K297" s="91"/>
    </row>
    <row r="298" spans="1:11" x14ac:dyDescent="0.3">
      <c r="A298" s="91"/>
      <c r="K298" s="91"/>
    </row>
    <row r="299" spans="1:11" x14ac:dyDescent="0.3">
      <c r="A299" s="91"/>
      <c r="K299" s="91"/>
    </row>
    <row r="300" spans="1:11" x14ac:dyDescent="0.3">
      <c r="A300" s="91"/>
      <c r="K300" s="91"/>
    </row>
    <row r="301" spans="1:11" x14ac:dyDescent="0.3">
      <c r="A301" s="91"/>
      <c r="K301" s="91"/>
    </row>
    <row r="302" spans="1:11" x14ac:dyDescent="0.3">
      <c r="A302" s="91"/>
      <c r="K302" s="91"/>
    </row>
    <row r="303" spans="1:11" x14ac:dyDescent="0.3">
      <c r="A303" s="91"/>
      <c r="K303" s="91"/>
    </row>
    <row r="304" spans="1:11" x14ac:dyDescent="0.3">
      <c r="A304" s="91"/>
      <c r="K304" s="91"/>
    </row>
    <row r="305" spans="1:11" x14ac:dyDescent="0.3">
      <c r="A305" s="91"/>
      <c r="K305" s="91"/>
    </row>
    <row r="306" spans="1:11" x14ac:dyDescent="0.3">
      <c r="A306" s="91"/>
      <c r="K306" s="91"/>
    </row>
    <row r="307" spans="1:11" x14ac:dyDescent="0.3">
      <c r="A307" s="91"/>
      <c r="K307" s="91"/>
    </row>
    <row r="308" spans="1:11" x14ac:dyDescent="0.3">
      <c r="A308" s="91"/>
      <c r="K308" s="91"/>
    </row>
    <row r="309" spans="1:11" x14ac:dyDescent="0.3">
      <c r="A309" s="91"/>
      <c r="K309" s="91"/>
    </row>
    <row r="310" spans="1:11" x14ac:dyDescent="0.3">
      <c r="A310" s="91"/>
      <c r="K310" s="91"/>
    </row>
    <row r="311" spans="1:11" x14ac:dyDescent="0.3">
      <c r="A311" s="91"/>
      <c r="K311" s="91"/>
    </row>
    <row r="312" spans="1:11" x14ac:dyDescent="0.3">
      <c r="A312" s="91"/>
      <c r="K312" s="91"/>
    </row>
    <row r="313" spans="1:11" x14ac:dyDescent="0.3">
      <c r="A313" s="91"/>
      <c r="K313" s="91"/>
    </row>
    <row r="314" spans="1:11" x14ac:dyDescent="0.3">
      <c r="A314" s="91"/>
      <c r="K314" s="91"/>
    </row>
    <row r="315" spans="1:11" x14ac:dyDescent="0.3">
      <c r="A315" s="91"/>
      <c r="K315" s="91"/>
    </row>
    <row r="316" spans="1:11" x14ac:dyDescent="0.3">
      <c r="A316" s="91"/>
      <c r="K316" s="91"/>
    </row>
    <row r="317" spans="1:11" x14ac:dyDescent="0.3">
      <c r="A317" s="91"/>
      <c r="K317" s="91"/>
    </row>
    <row r="318" spans="1:11" x14ac:dyDescent="0.3">
      <c r="A318" s="91"/>
      <c r="K318" s="91"/>
    </row>
    <row r="319" spans="1:11" x14ac:dyDescent="0.3">
      <c r="A319" s="91"/>
      <c r="K319" s="91"/>
    </row>
    <row r="320" spans="1:11" x14ac:dyDescent="0.3">
      <c r="A320" s="91"/>
      <c r="K320" s="91"/>
    </row>
    <row r="321" spans="1:11" x14ac:dyDescent="0.3">
      <c r="A321" s="91"/>
      <c r="K321" s="91"/>
    </row>
    <row r="322" spans="1:11" x14ac:dyDescent="0.3">
      <c r="A322" s="91"/>
      <c r="K322" s="91"/>
    </row>
    <row r="323" spans="1:11" x14ac:dyDescent="0.3">
      <c r="A323" s="91"/>
      <c r="K323" s="91"/>
    </row>
    <row r="324" spans="1:11" x14ac:dyDescent="0.3">
      <c r="A324" s="91"/>
      <c r="K324" s="91"/>
    </row>
    <row r="325" spans="1:11" x14ac:dyDescent="0.3">
      <c r="A325" s="91"/>
      <c r="K325" s="91"/>
    </row>
    <row r="326" spans="1:11" x14ac:dyDescent="0.3">
      <c r="A326" s="91"/>
      <c r="K326" s="91"/>
    </row>
    <row r="327" spans="1:11" x14ac:dyDescent="0.3">
      <c r="A327" s="91"/>
      <c r="K327" s="91"/>
    </row>
    <row r="328" spans="1:11" x14ac:dyDescent="0.3">
      <c r="A328" s="91"/>
      <c r="K328" s="91"/>
    </row>
    <row r="329" spans="1:11" x14ac:dyDescent="0.3">
      <c r="A329" s="91"/>
      <c r="K329" s="91"/>
    </row>
    <row r="330" spans="1:11" x14ac:dyDescent="0.3">
      <c r="A330" s="91"/>
      <c r="K330" s="91"/>
    </row>
    <row r="331" spans="1:11" x14ac:dyDescent="0.3">
      <c r="A331" s="91"/>
      <c r="K331" s="91"/>
    </row>
    <row r="332" spans="1:11" x14ac:dyDescent="0.3">
      <c r="A332" s="91"/>
      <c r="K332" s="91"/>
    </row>
    <row r="333" spans="1:11" x14ac:dyDescent="0.3">
      <c r="A333" s="91"/>
      <c r="K333" s="91"/>
    </row>
    <row r="334" spans="1:11" x14ac:dyDescent="0.3">
      <c r="A334" s="91"/>
      <c r="K334" s="91"/>
    </row>
    <row r="335" spans="1:11" x14ac:dyDescent="0.3">
      <c r="A335" s="91"/>
      <c r="K335" s="91"/>
    </row>
    <row r="336" spans="1:11" x14ac:dyDescent="0.3">
      <c r="A336" s="91"/>
      <c r="K336" s="91"/>
    </row>
    <row r="337" spans="1:11" x14ac:dyDescent="0.3">
      <c r="A337" s="91"/>
      <c r="K337" s="91"/>
    </row>
    <row r="338" spans="1:11" x14ac:dyDescent="0.3">
      <c r="A338" s="91"/>
      <c r="K338" s="91"/>
    </row>
    <row r="339" spans="1:11" x14ac:dyDescent="0.3">
      <c r="A339" s="91"/>
      <c r="K339" s="91"/>
    </row>
    <row r="340" spans="1:11" x14ac:dyDescent="0.3">
      <c r="A340" s="91"/>
      <c r="K340" s="91"/>
    </row>
    <row r="341" spans="1:11" x14ac:dyDescent="0.3">
      <c r="A341" s="91"/>
      <c r="K341" s="91"/>
    </row>
    <row r="342" spans="1:11" x14ac:dyDescent="0.3">
      <c r="A342" s="91"/>
      <c r="K342" s="91"/>
    </row>
    <row r="343" spans="1:11" x14ac:dyDescent="0.3">
      <c r="A343" s="91"/>
      <c r="K343" s="91"/>
    </row>
    <row r="344" spans="1:11" x14ac:dyDescent="0.3">
      <c r="A344" s="91"/>
      <c r="K344" s="91"/>
    </row>
    <row r="345" spans="1:11" x14ac:dyDescent="0.3">
      <c r="A345" s="91"/>
      <c r="K345" s="91"/>
    </row>
    <row r="346" spans="1:11" x14ac:dyDescent="0.3">
      <c r="A346" s="91"/>
      <c r="K346" s="91"/>
    </row>
    <row r="347" spans="1:11" x14ac:dyDescent="0.3">
      <c r="A347" s="91"/>
      <c r="K347" s="91"/>
    </row>
    <row r="348" spans="1:11" x14ac:dyDescent="0.3">
      <c r="A348" s="91"/>
      <c r="K348" s="91"/>
    </row>
    <row r="349" spans="1:11" x14ac:dyDescent="0.3">
      <c r="A349" s="91"/>
      <c r="K349" s="91"/>
    </row>
    <row r="350" spans="1:11" x14ac:dyDescent="0.3">
      <c r="A350" s="91"/>
      <c r="K350" s="91"/>
    </row>
    <row r="351" spans="1:11" x14ac:dyDescent="0.3">
      <c r="A351" s="91"/>
      <c r="K351" s="91"/>
    </row>
    <row r="352" spans="1:11" x14ac:dyDescent="0.3">
      <c r="A352" s="91"/>
      <c r="K352" s="91"/>
    </row>
    <row r="353" spans="1:11" x14ac:dyDescent="0.3">
      <c r="A353" s="91"/>
      <c r="K353" s="91"/>
    </row>
    <row r="354" spans="1:11" x14ac:dyDescent="0.3">
      <c r="A354" s="91"/>
      <c r="K354" s="91"/>
    </row>
    <row r="355" spans="1:11" x14ac:dyDescent="0.3">
      <c r="A355" s="91"/>
      <c r="K355" s="91"/>
    </row>
    <row r="356" spans="1:11" x14ac:dyDescent="0.3">
      <c r="A356" s="91"/>
      <c r="K356" s="91"/>
    </row>
    <row r="357" spans="1:11" x14ac:dyDescent="0.3">
      <c r="A357" s="91"/>
      <c r="K357" s="91"/>
    </row>
    <row r="358" spans="1:11" x14ac:dyDescent="0.3">
      <c r="A358" s="91"/>
      <c r="K358" s="91"/>
    </row>
    <row r="359" spans="1:11" x14ac:dyDescent="0.3">
      <c r="A359" s="91"/>
      <c r="K359" s="91"/>
    </row>
    <row r="360" spans="1:11" x14ac:dyDescent="0.3">
      <c r="A360" s="91"/>
      <c r="K360" s="91"/>
    </row>
    <row r="361" spans="1:11" x14ac:dyDescent="0.3">
      <c r="A361" s="91"/>
      <c r="K361" s="91"/>
    </row>
    <row r="362" spans="1:11" x14ac:dyDescent="0.3">
      <c r="A362" s="91"/>
      <c r="K362" s="91"/>
    </row>
    <row r="363" spans="1:11" x14ac:dyDescent="0.3">
      <c r="A363" s="91"/>
      <c r="K363" s="91"/>
    </row>
    <row r="364" spans="1:11" x14ac:dyDescent="0.3">
      <c r="A364" s="91"/>
      <c r="K364" s="91"/>
    </row>
    <row r="365" spans="1:11" x14ac:dyDescent="0.3">
      <c r="A365" s="91"/>
      <c r="K365" s="91"/>
    </row>
    <row r="366" spans="1:11" x14ac:dyDescent="0.3">
      <c r="A366" s="91"/>
      <c r="K366" s="91"/>
    </row>
    <row r="367" spans="1:11" x14ac:dyDescent="0.3">
      <c r="A367" s="91"/>
      <c r="K367" s="91"/>
    </row>
    <row r="368" spans="1:11" x14ac:dyDescent="0.3">
      <c r="A368" s="91"/>
      <c r="K368" s="91"/>
    </row>
    <row r="369" spans="1:11" x14ac:dyDescent="0.3">
      <c r="A369" s="91"/>
      <c r="K369" s="91"/>
    </row>
    <row r="370" spans="1:11" x14ac:dyDescent="0.3">
      <c r="A370" s="91"/>
      <c r="K370" s="91"/>
    </row>
    <row r="371" spans="1:11" x14ac:dyDescent="0.3">
      <c r="A371" s="91"/>
      <c r="K371" s="91"/>
    </row>
    <row r="372" spans="1:11" x14ac:dyDescent="0.3">
      <c r="A372" s="91"/>
      <c r="K372" s="91"/>
    </row>
    <row r="373" spans="1:11" x14ac:dyDescent="0.3">
      <c r="A373" s="91"/>
      <c r="K373" s="91"/>
    </row>
    <row r="374" spans="1:11" x14ac:dyDescent="0.3">
      <c r="A374" s="91"/>
      <c r="K374" s="91"/>
    </row>
    <row r="375" spans="1:11" x14ac:dyDescent="0.3">
      <c r="A375" s="91"/>
      <c r="K375" s="91"/>
    </row>
    <row r="376" spans="1:11" x14ac:dyDescent="0.3">
      <c r="A376" s="91"/>
      <c r="K376" s="91"/>
    </row>
    <row r="377" spans="1:11" x14ac:dyDescent="0.3">
      <c r="A377" s="91"/>
      <c r="K377" s="91"/>
    </row>
    <row r="378" spans="1:11" x14ac:dyDescent="0.3">
      <c r="A378" s="91"/>
      <c r="K378" s="91"/>
    </row>
    <row r="379" spans="1:11" x14ac:dyDescent="0.3">
      <c r="A379" s="91"/>
      <c r="K379" s="91"/>
    </row>
    <row r="380" spans="1:11" x14ac:dyDescent="0.3">
      <c r="A380" s="91"/>
      <c r="K380" s="91"/>
    </row>
    <row r="381" spans="1:11" x14ac:dyDescent="0.3">
      <c r="A381" s="91"/>
      <c r="K381" s="91"/>
    </row>
    <row r="382" spans="1:11" x14ac:dyDescent="0.3">
      <c r="A382" s="91"/>
      <c r="K382" s="91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á" xr:uid="{88B41EF4-21A4-4FE1-AD6C-144138B831B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7BF5-BEFF-4E29-B548-13E5DC364ECE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8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697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/>
      <c r="B2" s="93" t="s">
        <v>1</v>
      </c>
      <c r="I2" s="174" t="s">
        <v>698</v>
      </c>
    </row>
    <row r="3" spans="1:25" ht="15.75" customHeight="1" x14ac:dyDescent="0.3">
      <c r="A3" s="96"/>
      <c r="B3" s="97" t="s">
        <v>3</v>
      </c>
      <c r="C3" s="98" t="s">
        <v>737</v>
      </c>
      <c r="D3" s="98"/>
      <c r="E3" s="98" t="s">
        <v>1301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181">
        <v>2</v>
      </c>
      <c r="B4" s="182" t="s">
        <v>7</v>
      </c>
      <c r="C4" s="183" t="s">
        <v>8</v>
      </c>
      <c r="D4" s="184"/>
      <c r="E4" s="185"/>
      <c r="F4" s="186" t="s">
        <v>9</v>
      </c>
      <c r="G4" s="186" t="s">
        <v>10</v>
      </c>
      <c r="H4" s="186" t="s">
        <v>11</v>
      </c>
      <c r="I4" s="187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368">
        <v>1</v>
      </c>
      <c r="B5" s="369" t="s">
        <v>708</v>
      </c>
      <c r="C5" s="369" t="s">
        <v>84</v>
      </c>
      <c r="D5" s="370">
        <v>99.001000000000005</v>
      </c>
      <c r="E5" s="370">
        <v>98.001999999999995</v>
      </c>
      <c r="F5" s="370">
        <v>197.00299999999999</v>
      </c>
      <c r="G5" s="371">
        <v>6</v>
      </c>
      <c r="H5" s="362">
        <v>790.0139999999999</v>
      </c>
      <c r="I5" s="364">
        <v>23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372">
        <v>4</v>
      </c>
      <c r="B6" s="373" t="s">
        <v>703</v>
      </c>
      <c r="C6" s="373" t="s">
        <v>22</v>
      </c>
      <c r="D6" s="374">
        <v>97.001999999999995</v>
      </c>
      <c r="E6" s="374">
        <v>100.001</v>
      </c>
      <c r="F6" s="375">
        <v>197.00299999999999</v>
      </c>
      <c r="G6" s="376">
        <v>6</v>
      </c>
      <c r="H6" s="190">
        <v>789.01700000000005</v>
      </c>
      <c r="I6" s="192">
        <v>22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372">
        <v>2</v>
      </c>
      <c r="B7" s="373" t="s">
        <v>163</v>
      </c>
      <c r="C7" s="373" t="s">
        <v>79</v>
      </c>
      <c r="D7" s="374">
        <v>98.001999999999995</v>
      </c>
      <c r="E7" s="374">
        <v>92.001000000000005</v>
      </c>
      <c r="F7" s="375">
        <v>190.00299999999999</v>
      </c>
      <c r="G7" s="376">
        <v>3</v>
      </c>
      <c r="H7" s="190">
        <v>764.01099999999997</v>
      </c>
      <c r="I7" s="192">
        <v>12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377">
        <v>5</v>
      </c>
      <c r="B8" s="373" t="s">
        <v>713</v>
      </c>
      <c r="C8" s="373" t="s">
        <v>34</v>
      </c>
      <c r="D8" s="374">
        <v>96.001000000000005</v>
      </c>
      <c r="E8" s="374">
        <v>94.001000000000005</v>
      </c>
      <c r="F8" s="375">
        <v>190.00200000000001</v>
      </c>
      <c r="G8" s="376">
        <v>2</v>
      </c>
      <c r="H8" s="190">
        <v>767.00900000000001</v>
      </c>
      <c r="I8" s="192">
        <v>11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377">
        <v>3</v>
      </c>
      <c r="B9" s="373" t="s">
        <v>712</v>
      </c>
      <c r="C9" s="373" t="s">
        <v>22</v>
      </c>
      <c r="D9" s="374">
        <v>97.001000000000005</v>
      </c>
      <c r="E9" s="374">
        <v>97.001999999999995</v>
      </c>
      <c r="F9" s="375">
        <v>194.00299999999999</v>
      </c>
      <c r="G9" s="376">
        <v>4</v>
      </c>
      <c r="H9" s="190">
        <v>765.01099999999997</v>
      </c>
      <c r="I9" s="192">
        <v>11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378">
        <v>6</v>
      </c>
      <c r="B10" s="379" t="s">
        <v>616</v>
      </c>
      <c r="C10" s="379" t="s">
        <v>97</v>
      </c>
      <c r="D10" s="380">
        <v>95.001000000000005</v>
      </c>
      <c r="E10" s="380">
        <v>94.001999999999995</v>
      </c>
      <c r="F10" s="381">
        <v>189.00299999999999</v>
      </c>
      <c r="G10" s="382">
        <v>1</v>
      </c>
      <c r="H10" s="194">
        <v>755.00800000000004</v>
      </c>
      <c r="I10" s="196">
        <v>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6"/>
      <c r="B12" s="97" t="s">
        <v>5</v>
      </c>
      <c r="C12" s="98" t="s">
        <v>386</v>
      </c>
      <c r="D12" s="98"/>
      <c r="E12" s="98" t="s">
        <v>1302</v>
      </c>
      <c r="F12" s="97"/>
      <c r="G12" s="97"/>
      <c r="H12" s="97"/>
      <c r="I12" s="97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181">
        <v>2</v>
      </c>
      <c r="B13" s="182" t="s">
        <v>7</v>
      </c>
      <c r="C13" s="183" t="s">
        <v>8</v>
      </c>
      <c r="D13" s="184"/>
      <c r="E13" s="185"/>
      <c r="F13" s="186" t="s">
        <v>9</v>
      </c>
      <c r="G13" s="186" t="s">
        <v>10</v>
      </c>
      <c r="H13" s="186" t="s">
        <v>11</v>
      </c>
      <c r="I13" s="187" t="s">
        <v>12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368">
        <v>5</v>
      </c>
      <c r="B14" s="369" t="s">
        <v>633</v>
      </c>
      <c r="C14" s="369" t="s">
        <v>97</v>
      </c>
      <c r="D14" s="454">
        <v>96.001999999999995</v>
      </c>
      <c r="E14" s="454">
        <v>97.003</v>
      </c>
      <c r="F14" s="370">
        <v>193.005</v>
      </c>
      <c r="G14" s="371">
        <v>6</v>
      </c>
      <c r="H14" s="455">
        <v>762.01</v>
      </c>
      <c r="I14" s="456">
        <v>26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377">
        <v>1</v>
      </c>
      <c r="B15" s="373" t="s">
        <v>724</v>
      </c>
      <c r="C15" s="373" t="s">
        <v>97</v>
      </c>
      <c r="D15" s="375">
        <v>96.001999999999995</v>
      </c>
      <c r="E15" s="375">
        <v>98.001000000000005</v>
      </c>
      <c r="F15" s="375">
        <v>194.00299999999999</v>
      </c>
      <c r="G15" s="376">
        <v>7</v>
      </c>
      <c r="H15" s="191">
        <v>676.00800000000004</v>
      </c>
      <c r="I15" s="265">
        <v>25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372">
        <v>6</v>
      </c>
      <c r="B16" s="373" t="s">
        <v>603</v>
      </c>
      <c r="C16" s="373" t="s">
        <v>97</v>
      </c>
      <c r="D16" s="374">
        <v>91.001999999999995</v>
      </c>
      <c r="E16" s="374">
        <v>94.001000000000005</v>
      </c>
      <c r="F16" s="375">
        <v>185.00299999999999</v>
      </c>
      <c r="G16" s="376">
        <v>5</v>
      </c>
      <c r="H16" s="190">
        <v>744.00399999999991</v>
      </c>
      <c r="I16" s="192">
        <v>21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372">
        <v>2</v>
      </c>
      <c r="B17" s="373" t="s">
        <v>729</v>
      </c>
      <c r="C17" s="373" t="s">
        <v>97</v>
      </c>
      <c r="D17" s="374" t="s">
        <v>30</v>
      </c>
      <c r="E17" s="374" t="s">
        <v>639</v>
      </c>
      <c r="F17" s="375">
        <v>0</v>
      </c>
      <c r="G17" s="376">
        <v>0</v>
      </c>
      <c r="H17" s="190">
        <v>180.001</v>
      </c>
      <c r="I17" s="192">
        <v>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377">
        <v>3</v>
      </c>
      <c r="B18" s="373" t="s">
        <v>734</v>
      </c>
      <c r="C18" s="373" t="s">
        <v>97</v>
      </c>
      <c r="D18" s="374" t="s">
        <v>30</v>
      </c>
      <c r="E18" s="374" t="s">
        <v>639</v>
      </c>
      <c r="F18" s="375">
        <v>0</v>
      </c>
      <c r="G18" s="376">
        <v>0</v>
      </c>
      <c r="H18" s="190">
        <v>0</v>
      </c>
      <c r="I18" s="192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372">
        <v>4</v>
      </c>
      <c r="B19" s="373" t="s">
        <v>629</v>
      </c>
      <c r="C19" s="373" t="s">
        <v>34</v>
      </c>
      <c r="D19" s="374" t="s">
        <v>30</v>
      </c>
      <c r="E19" s="374" t="s">
        <v>639</v>
      </c>
      <c r="F19" s="375">
        <v>0</v>
      </c>
      <c r="G19" s="376">
        <v>0</v>
      </c>
      <c r="H19" s="190">
        <v>0</v>
      </c>
      <c r="I19" s="192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384">
        <v>7</v>
      </c>
      <c r="B20" s="379" t="s">
        <v>182</v>
      </c>
      <c r="C20" s="379" t="s">
        <v>34</v>
      </c>
      <c r="D20" s="385" t="s">
        <v>30</v>
      </c>
      <c r="E20" s="385" t="s">
        <v>639</v>
      </c>
      <c r="F20" s="381">
        <v>0</v>
      </c>
      <c r="G20" s="382">
        <v>0</v>
      </c>
      <c r="H20" s="197">
        <v>0</v>
      </c>
      <c r="I20" s="196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735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91" t="s">
        <v>183</v>
      </c>
      <c r="E24" s="113" t="s">
        <v>1499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91" t="s">
        <v>907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91"/>
      <c r="K69" s="91"/>
    </row>
    <row r="70" spans="1:25" ht="15.75" customHeight="1" x14ac:dyDescent="0.3">
      <c r="A70" s="91"/>
      <c r="K70" s="91"/>
    </row>
    <row r="71" spans="1:25" ht="15.75" customHeight="1" x14ac:dyDescent="0.3">
      <c r="A71" s="91"/>
      <c r="K71" s="91"/>
    </row>
    <row r="72" spans="1:25" ht="15.75" customHeight="1" x14ac:dyDescent="0.3">
      <c r="A72" s="91"/>
      <c r="K72" s="91"/>
    </row>
    <row r="73" spans="1:25" ht="15.75" customHeight="1" x14ac:dyDescent="0.3">
      <c r="A73" s="91"/>
      <c r="K73" s="91"/>
    </row>
    <row r="74" spans="1:25" ht="15.75" customHeight="1" x14ac:dyDescent="0.3">
      <c r="A74" s="91"/>
      <c r="K74" s="91"/>
    </row>
    <row r="75" spans="1:25" ht="15.75" customHeight="1" x14ac:dyDescent="0.3">
      <c r="A75" s="91"/>
      <c r="K75" s="91"/>
    </row>
    <row r="76" spans="1:25" ht="15.75" customHeight="1" x14ac:dyDescent="0.3">
      <c r="A76" s="91"/>
      <c r="K76" s="91"/>
    </row>
    <row r="77" spans="1:25" ht="15.75" customHeight="1" x14ac:dyDescent="0.3">
      <c r="A77" s="91"/>
      <c r="K77" s="91"/>
    </row>
    <row r="78" spans="1:25" ht="15.75" customHeight="1" x14ac:dyDescent="0.3">
      <c r="A78" s="91"/>
      <c r="K78" s="91"/>
    </row>
    <row r="79" spans="1:25" ht="15.75" customHeight="1" x14ac:dyDescent="0.3">
      <c r="A79" s="91"/>
      <c r="K79" s="91"/>
    </row>
    <row r="80" spans="1:25" x14ac:dyDescent="0.3">
      <c r="A80" s="91"/>
      <c r="K80" s="91"/>
    </row>
    <row r="81" spans="1:11" x14ac:dyDescent="0.3">
      <c r="A81" s="91"/>
      <c r="K81" s="91"/>
    </row>
    <row r="82" spans="1:11" x14ac:dyDescent="0.3">
      <c r="A82" s="91"/>
      <c r="K82" s="91"/>
    </row>
    <row r="83" spans="1:11" x14ac:dyDescent="0.3">
      <c r="A83" s="91"/>
      <c r="K83" s="91"/>
    </row>
    <row r="84" spans="1:11" x14ac:dyDescent="0.3">
      <c r="A84" s="91"/>
      <c r="K84" s="91"/>
    </row>
    <row r="85" spans="1:11" x14ac:dyDescent="0.3">
      <c r="A85" s="91"/>
      <c r="K85" s="91"/>
    </row>
    <row r="86" spans="1:11" x14ac:dyDescent="0.3">
      <c r="A86" s="91"/>
      <c r="K86" s="91"/>
    </row>
    <row r="87" spans="1:11" x14ac:dyDescent="0.3">
      <c r="A87" s="91"/>
      <c r="K87" s="91"/>
    </row>
    <row r="88" spans="1:11" x14ac:dyDescent="0.3">
      <c r="A88" s="91"/>
      <c r="K88" s="91"/>
    </row>
    <row r="89" spans="1:11" x14ac:dyDescent="0.3">
      <c r="A89" s="91"/>
      <c r="K89" s="91"/>
    </row>
    <row r="90" spans="1:11" x14ac:dyDescent="0.3">
      <c r="A90" s="91"/>
      <c r="K90" s="91"/>
    </row>
    <row r="91" spans="1:11" x14ac:dyDescent="0.3">
      <c r="A91" s="91"/>
      <c r="K91" s="91"/>
    </row>
    <row r="92" spans="1:11" x14ac:dyDescent="0.3">
      <c r="A92" s="91"/>
      <c r="K92" s="91"/>
    </row>
    <row r="93" spans="1:11" x14ac:dyDescent="0.3">
      <c r="A93" s="91"/>
      <c r="K93" s="91"/>
    </row>
    <row r="94" spans="1:11" x14ac:dyDescent="0.3">
      <c r="A94" s="91"/>
      <c r="K94" s="91"/>
    </row>
    <row r="95" spans="1:11" x14ac:dyDescent="0.3">
      <c r="A95" s="91"/>
      <c r="K95" s="91"/>
    </row>
    <row r="96" spans="1:11" x14ac:dyDescent="0.3">
      <c r="A96" s="91"/>
      <c r="K96" s="91"/>
    </row>
    <row r="97" spans="1:11" x14ac:dyDescent="0.3">
      <c r="A97" s="91"/>
      <c r="K97" s="91"/>
    </row>
    <row r="98" spans="1:11" x14ac:dyDescent="0.3">
      <c r="A98" s="91"/>
      <c r="K98" s="91"/>
    </row>
    <row r="99" spans="1:11" x14ac:dyDescent="0.3">
      <c r="A99" s="91"/>
      <c r="K99" s="91"/>
    </row>
    <row r="100" spans="1:11" x14ac:dyDescent="0.3">
      <c r="A100" s="91"/>
      <c r="K100" s="91"/>
    </row>
    <row r="101" spans="1:11" x14ac:dyDescent="0.3">
      <c r="A101" s="91"/>
      <c r="K101" s="91"/>
    </row>
    <row r="102" spans="1:11" x14ac:dyDescent="0.3">
      <c r="A102" s="91"/>
      <c r="K102" s="91"/>
    </row>
    <row r="103" spans="1:11" x14ac:dyDescent="0.3">
      <c r="A103" s="91"/>
      <c r="K103" s="91"/>
    </row>
    <row r="104" spans="1:11" x14ac:dyDescent="0.3">
      <c r="A104" s="91"/>
      <c r="K104" s="91"/>
    </row>
    <row r="105" spans="1:11" x14ac:dyDescent="0.3">
      <c r="A105" s="91"/>
      <c r="K105" s="91"/>
    </row>
    <row r="106" spans="1:11" x14ac:dyDescent="0.3">
      <c r="A106" s="91"/>
      <c r="K106" s="91"/>
    </row>
    <row r="107" spans="1:11" x14ac:dyDescent="0.3">
      <c r="A107" s="91"/>
      <c r="K107" s="91"/>
    </row>
    <row r="108" spans="1:11" x14ac:dyDescent="0.3">
      <c r="A108" s="91"/>
      <c r="K108" s="91"/>
    </row>
    <row r="109" spans="1:11" x14ac:dyDescent="0.3">
      <c r="A109" s="91"/>
      <c r="K109" s="91"/>
    </row>
    <row r="110" spans="1:11" x14ac:dyDescent="0.3">
      <c r="A110" s="91"/>
      <c r="K110" s="91"/>
    </row>
    <row r="111" spans="1:11" x14ac:dyDescent="0.3">
      <c r="A111" s="91"/>
      <c r="K111" s="91"/>
    </row>
    <row r="112" spans="1:11" x14ac:dyDescent="0.3">
      <c r="A112" s="91"/>
      <c r="K112" s="91"/>
    </row>
    <row r="113" spans="1:11" x14ac:dyDescent="0.3">
      <c r="A113" s="91"/>
      <c r="K113" s="91"/>
    </row>
    <row r="114" spans="1:11" x14ac:dyDescent="0.3">
      <c r="A114" s="91"/>
      <c r="K114" s="91"/>
    </row>
    <row r="115" spans="1:11" x14ac:dyDescent="0.3">
      <c r="A115" s="91"/>
      <c r="K115" s="91"/>
    </row>
    <row r="116" spans="1:11" x14ac:dyDescent="0.3">
      <c r="A116" s="91"/>
      <c r="K116" s="91"/>
    </row>
    <row r="117" spans="1:11" x14ac:dyDescent="0.3">
      <c r="A117" s="91"/>
      <c r="K117" s="91"/>
    </row>
    <row r="118" spans="1:11" x14ac:dyDescent="0.3">
      <c r="A118" s="91"/>
      <c r="K118" s="91"/>
    </row>
    <row r="119" spans="1:11" x14ac:dyDescent="0.3">
      <c r="A119" s="91"/>
      <c r="K119" s="91"/>
    </row>
    <row r="120" spans="1:11" x14ac:dyDescent="0.3">
      <c r="A120" s="91"/>
      <c r="K120" s="91"/>
    </row>
    <row r="121" spans="1:11" x14ac:dyDescent="0.3">
      <c r="A121" s="91"/>
      <c r="K121" s="91"/>
    </row>
    <row r="122" spans="1:11" x14ac:dyDescent="0.3">
      <c r="A122" s="91"/>
      <c r="K122" s="91"/>
    </row>
    <row r="123" spans="1:11" x14ac:dyDescent="0.3">
      <c r="A123" s="91"/>
      <c r="K123" s="91"/>
    </row>
    <row r="124" spans="1:11" x14ac:dyDescent="0.3">
      <c r="A124" s="91"/>
      <c r="K124" s="91"/>
    </row>
    <row r="125" spans="1:11" x14ac:dyDescent="0.3">
      <c r="A125" s="91"/>
      <c r="K125" s="91"/>
    </row>
    <row r="126" spans="1:11" x14ac:dyDescent="0.3">
      <c r="A126" s="91"/>
      <c r="K126" s="91"/>
    </row>
    <row r="127" spans="1:11" x14ac:dyDescent="0.3">
      <c r="A127" s="91"/>
      <c r="K127" s="91"/>
    </row>
    <row r="128" spans="1:11" x14ac:dyDescent="0.3">
      <c r="A128" s="91"/>
      <c r="K128" s="91"/>
    </row>
    <row r="129" spans="1:11" x14ac:dyDescent="0.3">
      <c r="A129" s="91"/>
      <c r="K129" s="91"/>
    </row>
    <row r="130" spans="1:11" x14ac:dyDescent="0.3">
      <c r="A130" s="91"/>
      <c r="K130" s="91"/>
    </row>
    <row r="131" spans="1:11" x14ac:dyDescent="0.3">
      <c r="A131" s="91"/>
      <c r="K131" s="91"/>
    </row>
    <row r="132" spans="1:11" x14ac:dyDescent="0.3">
      <c r="A132" s="91"/>
      <c r="K132" s="91"/>
    </row>
    <row r="133" spans="1:11" x14ac:dyDescent="0.3">
      <c r="A133" s="91"/>
      <c r="K133" s="91"/>
    </row>
    <row r="134" spans="1:11" x14ac:dyDescent="0.3">
      <c r="A134" s="91"/>
      <c r="K134" s="91"/>
    </row>
    <row r="135" spans="1:11" x14ac:dyDescent="0.3">
      <c r="A135" s="91"/>
      <c r="K135" s="91"/>
    </row>
    <row r="136" spans="1:11" x14ac:dyDescent="0.3">
      <c r="A136" s="91"/>
      <c r="K136" s="91"/>
    </row>
    <row r="137" spans="1:11" x14ac:dyDescent="0.3">
      <c r="A137" s="91"/>
      <c r="K137" s="91"/>
    </row>
    <row r="138" spans="1:11" x14ac:dyDescent="0.3">
      <c r="A138" s="91"/>
      <c r="K138" s="91"/>
    </row>
    <row r="139" spans="1:11" x14ac:dyDescent="0.3">
      <c r="A139" s="91"/>
      <c r="K139" s="91"/>
    </row>
    <row r="140" spans="1:11" x14ac:dyDescent="0.3">
      <c r="A140" s="91"/>
      <c r="K140" s="91"/>
    </row>
    <row r="141" spans="1:11" x14ac:dyDescent="0.3">
      <c r="A141" s="91"/>
      <c r="K141" s="91"/>
    </row>
    <row r="142" spans="1:11" x14ac:dyDescent="0.3">
      <c r="A142" s="91"/>
      <c r="K142" s="91"/>
    </row>
    <row r="143" spans="1:11" x14ac:dyDescent="0.3">
      <c r="A143" s="91"/>
      <c r="K143" s="91"/>
    </row>
    <row r="144" spans="1:11" x14ac:dyDescent="0.3">
      <c r="A144" s="91"/>
      <c r="K144" s="91"/>
    </row>
    <row r="145" spans="1:11" x14ac:dyDescent="0.3">
      <c r="A145" s="91"/>
      <c r="K145" s="91"/>
    </row>
    <row r="146" spans="1:11" x14ac:dyDescent="0.3">
      <c r="A146" s="91"/>
      <c r="K146" s="91"/>
    </row>
    <row r="147" spans="1:11" x14ac:dyDescent="0.3">
      <c r="A147" s="91"/>
      <c r="K147" s="91"/>
    </row>
    <row r="148" spans="1:11" x14ac:dyDescent="0.3">
      <c r="A148" s="91"/>
      <c r="K148" s="91"/>
    </row>
    <row r="149" spans="1:11" x14ac:dyDescent="0.3">
      <c r="A149" s="91"/>
      <c r="K149" s="91"/>
    </row>
    <row r="150" spans="1:11" x14ac:dyDescent="0.3">
      <c r="A150" s="91"/>
      <c r="K150" s="91"/>
    </row>
    <row r="151" spans="1:11" x14ac:dyDescent="0.3">
      <c r="A151" s="91"/>
      <c r="K151" s="91"/>
    </row>
    <row r="152" spans="1:11" x14ac:dyDescent="0.3">
      <c r="A152" s="91"/>
      <c r="K152" s="91"/>
    </row>
    <row r="153" spans="1:11" x14ac:dyDescent="0.3">
      <c r="A153" s="91"/>
      <c r="K153" s="91"/>
    </row>
    <row r="154" spans="1:11" x14ac:dyDescent="0.3">
      <c r="A154" s="91"/>
      <c r="K154" s="91"/>
    </row>
    <row r="155" spans="1:11" x14ac:dyDescent="0.3">
      <c r="A155" s="91"/>
      <c r="K155" s="91"/>
    </row>
    <row r="156" spans="1:11" x14ac:dyDescent="0.3">
      <c r="A156" s="91"/>
      <c r="K156" s="91"/>
    </row>
    <row r="157" spans="1:11" x14ac:dyDescent="0.3">
      <c r="A157" s="91"/>
      <c r="K157" s="91"/>
    </row>
    <row r="158" spans="1:11" x14ac:dyDescent="0.3">
      <c r="A158" s="91"/>
      <c r="K158" s="91"/>
    </row>
    <row r="159" spans="1:11" x14ac:dyDescent="0.3">
      <c r="A159" s="91"/>
      <c r="K159" s="91"/>
    </row>
    <row r="160" spans="1:11" x14ac:dyDescent="0.3">
      <c r="A160" s="91"/>
      <c r="K160" s="91"/>
    </row>
    <row r="161" spans="1:11" x14ac:dyDescent="0.3">
      <c r="A161" s="91"/>
      <c r="K161" s="91"/>
    </row>
    <row r="162" spans="1:11" x14ac:dyDescent="0.3">
      <c r="A162" s="91"/>
      <c r="K162" s="91"/>
    </row>
    <row r="163" spans="1:11" x14ac:dyDescent="0.3">
      <c r="A163" s="91"/>
      <c r="K163" s="91"/>
    </row>
    <row r="164" spans="1:11" x14ac:dyDescent="0.3">
      <c r="A164" s="91"/>
      <c r="K164" s="91"/>
    </row>
    <row r="165" spans="1:11" x14ac:dyDescent="0.3">
      <c r="A165" s="91"/>
      <c r="K165" s="91"/>
    </row>
    <row r="166" spans="1:11" x14ac:dyDescent="0.3">
      <c r="A166" s="91"/>
      <c r="K166" s="91"/>
    </row>
    <row r="167" spans="1:11" x14ac:dyDescent="0.3">
      <c r="A167" s="91"/>
      <c r="K167" s="91"/>
    </row>
    <row r="168" spans="1:11" x14ac:dyDescent="0.3">
      <c r="A168" s="91"/>
      <c r="K168" s="91"/>
    </row>
    <row r="169" spans="1:11" x14ac:dyDescent="0.3">
      <c r="A169" s="91"/>
      <c r="K169" s="91"/>
    </row>
    <row r="170" spans="1:11" x14ac:dyDescent="0.3">
      <c r="A170" s="91"/>
      <c r="K170" s="91"/>
    </row>
    <row r="171" spans="1:11" x14ac:dyDescent="0.3">
      <c r="A171" s="91"/>
      <c r="K171" s="91"/>
    </row>
    <row r="172" spans="1:11" x14ac:dyDescent="0.3">
      <c r="A172" s="91"/>
      <c r="K172" s="91"/>
    </row>
    <row r="173" spans="1:11" x14ac:dyDescent="0.3">
      <c r="A173" s="91"/>
      <c r="K173" s="91"/>
    </row>
    <row r="174" spans="1:11" x14ac:dyDescent="0.3">
      <c r="A174" s="91"/>
      <c r="K174" s="91"/>
    </row>
    <row r="175" spans="1:11" x14ac:dyDescent="0.3">
      <c r="A175" s="91"/>
      <c r="K175" s="91"/>
    </row>
    <row r="176" spans="1:11" x14ac:dyDescent="0.3">
      <c r="A176" s="91"/>
      <c r="K176" s="91"/>
    </row>
    <row r="177" spans="1:11" x14ac:dyDescent="0.3">
      <c r="A177" s="91"/>
      <c r="K177" s="91"/>
    </row>
    <row r="178" spans="1:11" x14ac:dyDescent="0.3">
      <c r="A178" s="91"/>
      <c r="K178" s="91"/>
    </row>
    <row r="179" spans="1:11" x14ac:dyDescent="0.3">
      <c r="A179" s="91"/>
      <c r="K179" s="91"/>
    </row>
    <row r="180" spans="1:11" x14ac:dyDescent="0.3">
      <c r="A180" s="91"/>
      <c r="K180" s="91"/>
    </row>
    <row r="181" spans="1:11" x14ac:dyDescent="0.3">
      <c r="A181" s="91"/>
      <c r="K181" s="91"/>
    </row>
    <row r="182" spans="1:11" x14ac:dyDescent="0.3">
      <c r="A182" s="91"/>
      <c r="K182" s="91"/>
    </row>
    <row r="183" spans="1:11" x14ac:dyDescent="0.3">
      <c r="A183" s="91"/>
      <c r="K183" s="91"/>
    </row>
    <row r="184" spans="1:11" x14ac:dyDescent="0.3">
      <c r="A184" s="91"/>
      <c r="K184" s="91"/>
    </row>
    <row r="185" spans="1:11" x14ac:dyDescent="0.3">
      <c r="A185" s="91"/>
      <c r="K185" s="91"/>
    </row>
    <row r="186" spans="1:11" x14ac:dyDescent="0.3">
      <c r="A186" s="91"/>
      <c r="K186" s="91"/>
    </row>
    <row r="187" spans="1:11" x14ac:dyDescent="0.3">
      <c r="A187" s="91"/>
      <c r="K187" s="91"/>
    </row>
    <row r="188" spans="1:11" x14ac:dyDescent="0.3">
      <c r="A188" s="91"/>
      <c r="K188" s="91"/>
    </row>
    <row r="189" spans="1:11" x14ac:dyDescent="0.3">
      <c r="A189" s="91"/>
      <c r="K189" s="91"/>
    </row>
    <row r="190" spans="1:11" x14ac:dyDescent="0.3">
      <c r="A190" s="91"/>
      <c r="K190" s="91"/>
    </row>
    <row r="191" spans="1:11" x14ac:dyDescent="0.3">
      <c r="A191" s="91"/>
      <c r="K191" s="91"/>
    </row>
    <row r="192" spans="1:11" x14ac:dyDescent="0.3">
      <c r="A192" s="91"/>
      <c r="K192" s="91"/>
    </row>
    <row r="193" spans="1:11" x14ac:dyDescent="0.3">
      <c r="A193" s="91"/>
      <c r="K193" s="91"/>
    </row>
    <row r="194" spans="1:11" x14ac:dyDescent="0.3">
      <c r="A194" s="91"/>
      <c r="K194" s="91"/>
    </row>
    <row r="195" spans="1:11" x14ac:dyDescent="0.3">
      <c r="A195" s="91"/>
      <c r="K195" s="91"/>
    </row>
    <row r="196" spans="1:11" x14ac:dyDescent="0.3">
      <c r="A196" s="91"/>
      <c r="K196" s="91"/>
    </row>
    <row r="197" spans="1:11" x14ac:dyDescent="0.3">
      <c r="A197" s="91"/>
      <c r="K197" s="91"/>
    </row>
    <row r="198" spans="1:11" x14ac:dyDescent="0.3">
      <c r="A198" s="91"/>
      <c r="K198" s="91"/>
    </row>
    <row r="199" spans="1:11" x14ac:dyDescent="0.3">
      <c r="A199" s="91"/>
      <c r="K199" s="91"/>
    </row>
    <row r="200" spans="1:11" x14ac:dyDescent="0.3">
      <c r="A200" s="91"/>
      <c r="K200" s="91"/>
    </row>
    <row r="201" spans="1:11" x14ac:dyDescent="0.3">
      <c r="A201" s="91"/>
      <c r="K201" s="91"/>
    </row>
    <row r="202" spans="1:11" x14ac:dyDescent="0.3">
      <c r="A202" s="91"/>
      <c r="K202" s="91"/>
    </row>
    <row r="203" spans="1:11" x14ac:dyDescent="0.3">
      <c r="A203" s="91"/>
      <c r="K203" s="91"/>
    </row>
    <row r="204" spans="1:11" x14ac:dyDescent="0.3">
      <c r="A204" s="91"/>
      <c r="K204" s="91"/>
    </row>
    <row r="205" spans="1:11" x14ac:dyDescent="0.3">
      <c r="A205" s="91"/>
      <c r="K205" s="91"/>
    </row>
    <row r="206" spans="1:11" x14ac:dyDescent="0.3">
      <c r="A206" s="91"/>
      <c r="K206" s="91"/>
    </row>
    <row r="207" spans="1:11" x14ac:dyDescent="0.3">
      <c r="A207" s="91"/>
      <c r="K207" s="91"/>
    </row>
    <row r="208" spans="1:11" x14ac:dyDescent="0.3">
      <c r="A208" s="91"/>
      <c r="K208" s="91"/>
    </row>
    <row r="209" spans="1:11" x14ac:dyDescent="0.3">
      <c r="A209" s="91"/>
      <c r="K209" s="91"/>
    </row>
    <row r="210" spans="1:11" x14ac:dyDescent="0.3">
      <c r="A210" s="91"/>
      <c r="K210" s="91"/>
    </row>
    <row r="211" spans="1:11" x14ac:dyDescent="0.3">
      <c r="A211" s="91"/>
      <c r="K211" s="91"/>
    </row>
    <row r="212" spans="1:11" x14ac:dyDescent="0.3">
      <c r="A212" s="91"/>
      <c r="K212" s="91"/>
    </row>
    <row r="213" spans="1:11" x14ac:dyDescent="0.3">
      <c r="A213" s="91"/>
      <c r="K213" s="91"/>
    </row>
    <row r="214" spans="1:11" x14ac:dyDescent="0.3">
      <c r="A214" s="91"/>
      <c r="K214" s="91"/>
    </row>
    <row r="215" spans="1:11" x14ac:dyDescent="0.3">
      <c r="A215" s="91"/>
      <c r="K215" s="91"/>
    </row>
    <row r="216" spans="1:11" x14ac:dyDescent="0.3">
      <c r="A216" s="91"/>
      <c r="K216" s="91"/>
    </row>
    <row r="217" spans="1:11" x14ac:dyDescent="0.3">
      <c r="A217" s="91"/>
      <c r="K217" s="91"/>
    </row>
    <row r="218" spans="1:11" x14ac:dyDescent="0.3">
      <c r="A218" s="91"/>
      <c r="K218" s="91"/>
    </row>
    <row r="219" spans="1:11" x14ac:dyDescent="0.3">
      <c r="A219" s="91"/>
      <c r="K219" s="91"/>
    </row>
    <row r="220" spans="1:11" x14ac:dyDescent="0.3">
      <c r="A220" s="91"/>
      <c r="K220" s="91"/>
    </row>
    <row r="221" spans="1:11" x14ac:dyDescent="0.3">
      <c r="A221" s="91"/>
      <c r="K221" s="91"/>
    </row>
    <row r="222" spans="1:11" x14ac:dyDescent="0.3">
      <c r="A222" s="91"/>
      <c r="K222" s="91"/>
    </row>
    <row r="223" spans="1:11" x14ac:dyDescent="0.3">
      <c r="A223" s="91"/>
      <c r="K223" s="91"/>
    </row>
    <row r="224" spans="1:11" x14ac:dyDescent="0.3">
      <c r="A224" s="91"/>
      <c r="K224" s="91"/>
    </row>
    <row r="225" spans="1:11" x14ac:dyDescent="0.3">
      <c r="A225" s="91"/>
      <c r="K225" s="91"/>
    </row>
    <row r="226" spans="1:11" x14ac:dyDescent="0.3">
      <c r="A226" s="91"/>
      <c r="K226" s="91"/>
    </row>
    <row r="227" spans="1:11" x14ac:dyDescent="0.3">
      <c r="A227" s="91"/>
      <c r="K227" s="91"/>
    </row>
    <row r="228" spans="1:11" x14ac:dyDescent="0.3">
      <c r="A228" s="91"/>
      <c r="K228" s="91"/>
    </row>
    <row r="229" spans="1:11" x14ac:dyDescent="0.3">
      <c r="A229" s="91"/>
      <c r="K229" s="91"/>
    </row>
    <row r="230" spans="1:11" x14ac:dyDescent="0.3">
      <c r="A230" s="91"/>
      <c r="K230" s="91"/>
    </row>
    <row r="231" spans="1:11" x14ac:dyDescent="0.3">
      <c r="A231" s="91"/>
      <c r="K231" s="91"/>
    </row>
    <row r="232" spans="1:11" x14ac:dyDescent="0.3">
      <c r="A232" s="91"/>
      <c r="K232" s="91"/>
    </row>
    <row r="233" spans="1:11" x14ac:dyDescent="0.3">
      <c r="A233" s="91"/>
      <c r="K233" s="91"/>
    </row>
    <row r="234" spans="1:11" x14ac:dyDescent="0.3">
      <c r="A234" s="91"/>
      <c r="K234" s="91"/>
    </row>
    <row r="235" spans="1:11" x14ac:dyDescent="0.3">
      <c r="A235" s="91"/>
      <c r="K235" s="91"/>
    </row>
    <row r="236" spans="1:11" x14ac:dyDescent="0.3">
      <c r="A236" s="91"/>
      <c r="K236" s="91"/>
    </row>
    <row r="237" spans="1:11" x14ac:dyDescent="0.3">
      <c r="A237" s="91"/>
      <c r="K237" s="91"/>
    </row>
    <row r="238" spans="1:11" x14ac:dyDescent="0.3">
      <c r="A238" s="91"/>
      <c r="K238" s="91"/>
    </row>
    <row r="239" spans="1:11" x14ac:dyDescent="0.3">
      <c r="A239" s="91"/>
      <c r="K239" s="91"/>
    </row>
    <row r="240" spans="1:11" x14ac:dyDescent="0.3">
      <c r="A240" s="91"/>
      <c r="K240" s="91"/>
    </row>
    <row r="241" spans="1:11" x14ac:dyDescent="0.3">
      <c r="A241" s="91"/>
      <c r="K241" s="91"/>
    </row>
    <row r="242" spans="1:11" x14ac:dyDescent="0.3">
      <c r="A242" s="91"/>
      <c r="K242" s="91"/>
    </row>
    <row r="243" spans="1:11" x14ac:dyDescent="0.3">
      <c r="A243" s="91"/>
      <c r="K243" s="91"/>
    </row>
    <row r="244" spans="1:11" x14ac:dyDescent="0.3">
      <c r="A244" s="91"/>
      <c r="K244" s="91"/>
    </row>
    <row r="245" spans="1:11" x14ac:dyDescent="0.3">
      <c r="A245" s="91"/>
      <c r="K245" s="91"/>
    </row>
    <row r="246" spans="1:11" x14ac:dyDescent="0.3">
      <c r="A246" s="91"/>
      <c r="K246" s="91"/>
    </row>
    <row r="247" spans="1:11" x14ac:dyDescent="0.3">
      <c r="A247" s="91"/>
      <c r="K247" s="91"/>
    </row>
    <row r="248" spans="1:11" x14ac:dyDescent="0.3">
      <c r="A248" s="91"/>
      <c r="K248" s="91"/>
    </row>
    <row r="249" spans="1:11" x14ac:dyDescent="0.3">
      <c r="A249" s="91"/>
      <c r="K249" s="91"/>
    </row>
    <row r="250" spans="1:11" x14ac:dyDescent="0.3">
      <c r="A250" s="91"/>
      <c r="K250" s="91"/>
    </row>
    <row r="251" spans="1:11" x14ac:dyDescent="0.3">
      <c r="A251" s="91"/>
      <c r="K251" s="91"/>
    </row>
    <row r="252" spans="1:11" x14ac:dyDescent="0.3">
      <c r="A252" s="91"/>
      <c r="K252" s="91"/>
    </row>
    <row r="253" spans="1:11" x14ac:dyDescent="0.3">
      <c r="A253" s="91"/>
      <c r="K253" s="91"/>
    </row>
    <row r="254" spans="1:11" x14ac:dyDescent="0.3">
      <c r="A254" s="91"/>
      <c r="K254" s="91"/>
    </row>
    <row r="255" spans="1:11" x14ac:dyDescent="0.3">
      <c r="A255" s="91"/>
      <c r="K255" s="91"/>
    </row>
    <row r="256" spans="1:11" x14ac:dyDescent="0.3">
      <c r="A256" s="91"/>
      <c r="K256" s="91"/>
    </row>
    <row r="257" spans="1:11" x14ac:dyDescent="0.3">
      <c r="A257" s="91"/>
      <c r="K257" s="91"/>
    </row>
    <row r="258" spans="1:11" x14ac:dyDescent="0.3">
      <c r="A258" s="91"/>
      <c r="K258" s="91"/>
    </row>
    <row r="259" spans="1:11" x14ac:dyDescent="0.3">
      <c r="A259" s="91"/>
      <c r="K259" s="91"/>
    </row>
    <row r="260" spans="1:11" x14ac:dyDescent="0.3">
      <c r="A260" s="91"/>
      <c r="K260" s="91"/>
    </row>
    <row r="261" spans="1:11" x14ac:dyDescent="0.3">
      <c r="A261" s="91"/>
      <c r="K261" s="91"/>
    </row>
    <row r="262" spans="1:11" x14ac:dyDescent="0.3">
      <c r="A262" s="91"/>
      <c r="K262" s="91"/>
    </row>
    <row r="263" spans="1:11" x14ac:dyDescent="0.3">
      <c r="A263" s="91"/>
      <c r="K263" s="91"/>
    </row>
    <row r="264" spans="1:11" x14ac:dyDescent="0.3">
      <c r="A264" s="91"/>
      <c r="K264" s="91"/>
    </row>
    <row r="265" spans="1:11" x14ac:dyDescent="0.3">
      <c r="A265" s="91"/>
      <c r="K265" s="91"/>
    </row>
    <row r="266" spans="1:11" x14ac:dyDescent="0.3">
      <c r="A266" s="91"/>
      <c r="K266" s="91"/>
    </row>
    <row r="267" spans="1:11" x14ac:dyDescent="0.3">
      <c r="A267" s="91"/>
      <c r="K267" s="91"/>
    </row>
    <row r="268" spans="1:11" x14ac:dyDescent="0.3">
      <c r="A268" s="91"/>
      <c r="K268" s="91"/>
    </row>
    <row r="269" spans="1:11" x14ac:dyDescent="0.3">
      <c r="A269" s="91"/>
      <c r="K269" s="91"/>
    </row>
    <row r="270" spans="1:11" x14ac:dyDescent="0.3">
      <c r="A270" s="91"/>
      <c r="K270" s="91"/>
    </row>
    <row r="271" spans="1:11" x14ac:dyDescent="0.3">
      <c r="A271" s="91"/>
      <c r="K271" s="91"/>
    </row>
    <row r="272" spans="1:11" x14ac:dyDescent="0.3">
      <c r="A272" s="91"/>
      <c r="K272" s="91"/>
    </row>
    <row r="273" spans="1:11" x14ac:dyDescent="0.3">
      <c r="A273" s="91"/>
      <c r="K273" s="91"/>
    </row>
    <row r="274" spans="1:11" x14ac:dyDescent="0.3">
      <c r="A274" s="91"/>
      <c r="K274" s="91"/>
    </row>
    <row r="275" spans="1:11" x14ac:dyDescent="0.3">
      <c r="A275" s="91"/>
      <c r="K275" s="91"/>
    </row>
    <row r="276" spans="1:11" x14ac:dyDescent="0.3">
      <c r="A276" s="91"/>
      <c r="K276" s="91"/>
    </row>
    <row r="277" spans="1:11" x14ac:dyDescent="0.3">
      <c r="A277" s="91"/>
      <c r="K277" s="91"/>
    </row>
    <row r="278" spans="1:11" x14ac:dyDescent="0.3">
      <c r="A278" s="91"/>
      <c r="K278" s="91"/>
    </row>
    <row r="279" spans="1:11" x14ac:dyDescent="0.3">
      <c r="A279" s="91"/>
      <c r="K279" s="91"/>
    </row>
    <row r="280" spans="1:11" x14ac:dyDescent="0.3">
      <c r="A280" s="91"/>
      <c r="K280" s="91"/>
    </row>
    <row r="281" spans="1:11" x14ac:dyDescent="0.3">
      <c r="A281" s="91"/>
      <c r="K281" s="91"/>
    </row>
    <row r="282" spans="1:11" x14ac:dyDescent="0.3">
      <c r="A282" s="91"/>
      <c r="K282" s="91"/>
    </row>
    <row r="283" spans="1:11" x14ac:dyDescent="0.3">
      <c r="A283" s="91"/>
      <c r="K283" s="91"/>
    </row>
    <row r="284" spans="1:11" x14ac:dyDescent="0.3">
      <c r="A284" s="91"/>
      <c r="K284" s="91"/>
    </row>
    <row r="285" spans="1:11" x14ac:dyDescent="0.3">
      <c r="A285" s="91"/>
      <c r="K285" s="91"/>
    </row>
    <row r="286" spans="1:11" x14ac:dyDescent="0.3">
      <c r="A286" s="91"/>
      <c r="K286" s="91"/>
    </row>
    <row r="287" spans="1:11" x14ac:dyDescent="0.3">
      <c r="A287" s="91"/>
      <c r="K287" s="91"/>
    </row>
    <row r="288" spans="1:11" x14ac:dyDescent="0.3">
      <c r="A288" s="91"/>
      <c r="K288" s="91"/>
    </row>
    <row r="289" spans="1:11" x14ac:dyDescent="0.3">
      <c r="A289" s="91"/>
      <c r="K289" s="91"/>
    </row>
    <row r="290" spans="1:11" x14ac:dyDescent="0.3">
      <c r="A290" s="91"/>
      <c r="K290" s="91"/>
    </row>
    <row r="291" spans="1:11" x14ac:dyDescent="0.3">
      <c r="A291" s="91"/>
      <c r="K291" s="91"/>
    </row>
    <row r="292" spans="1:11" x14ac:dyDescent="0.3">
      <c r="A292" s="91"/>
      <c r="K292" s="91"/>
    </row>
    <row r="293" spans="1:11" x14ac:dyDescent="0.3">
      <c r="A293" s="91"/>
      <c r="K293" s="91"/>
    </row>
    <row r="294" spans="1:11" x14ac:dyDescent="0.3">
      <c r="A294" s="91"/>
      <c r="K294" s="91"/>
    </row>
    <row r="295" spans="1:11" x14ac:dyDescent="0.3">
      <c r="A295" s="91"/>
      <c r="K295" s="91"/>
    </row>
    <row r="296" spans="1:11" x14ac:dyDescent="0.3">
      <c r="A296" s="91"/>
      <c r="K296" s="91"/>
    </row>
    <row r="297" spans="1:11" x14ac:dyDescent="0.3">
      <c r="A297" s="91"/>
      <c r="K297" s="91"/>
    </row>
    <row r="298" spans="1:11" x14ac:dyDescent="0.3">
      <c r="A298" s="91"/>
      <c r="K298" s="91"/>
    </row>
    <row r="299" spans="1:11" x14ac:dyDescent="0.3">
      <c r="A299" s="91"/>
      <c r="K299" s="91"/>
    </row>
    <row r="300" spans="1:11" x14ac:dyDescent="0.3">
      <c r="A300" s="91"/>
      <c r="K300" s="91"/>
    </row>
    <row r="301" spans="1:11" x14ac:dyDescent="0.3">
      <c r="A301" s="91"/>
      <c r="K301" s="91"/>
    </row>
    <row r="302" spans="1:11" x14ac:dyDescent="0.3">
      <c r="A302" s="91"/>
      <c r="K302" s="91"/>
    </row>
    <row r="303" spans="1:11" x14ac:dyDescent="0.3">
      <c r="A303" s="91"/>
      <c r="K303" s="91"/>
    </row>
    <row r="304" spans="1:11" x14ac:dyDescent="0.3">
      <c r="A304" s="91"/>
      <c r="K304" s="91"/>
    </row>
    <row r="305" spans="1:11" x14ac:dyDescent="0.3">
      <c r="A305" s="91"/>
      <c r="K305" s="91"/>
    </row>
    <row r="306" spans="1:11" x14ac:dyDescent="0.3">
      <c r="A306" s="91"/>
      <c r="K306" s="91"/>
    </row>
    <row r="307" spans="1:11" x14ac:dyDescent="0.3">
      <c r="A307" s="91"/>
      <c r="K307" s="91"/>
    </row>
    <row r="308" spans="1:11" x14ac:dyDescent="0.3">
      <c r="A308" s="91"/>
      <c r="K308" s="91"/>
    </row>
    <row r="309" spans="1:11" x14ac:dyDescent="0.3">
      <c r="A309" s="91"/>
      <c r="K309" s="91"/>
    </row>
    <row r="310" spans="1:11" x14ac:dyDescent="0.3">
      <c r="A310" s="91"/>
      <c r="K310" s="91"/>
    </row>
    <row r="311" spans="1:11" x14ac:dyDescent="0.3">
      <c r="A311" s="91"/>
      <c r="K311" s="91"/>
    </row>
    <row r="312" spans="1:11" x14ac:dyDescent="0.3">
      <c r="A312" s="91"/>
      <c r="K312" s="91"/>
    </row>
    <row r="313" spans="1:11" x14ac:dyDescent="0.3">
      <c r="A313" s="91"/>
      <c r="K313" s="91"/>
    </row>
    <row r="314" spans="1:11" x14ac:dyDescent="0.3">
      <c r="A314" s="91"/>
      <c r="K314" s="91"/>
    </row>
    <row r="315" spans="1:11" x14ac:dyDescent="0.3">
      <c r="A315" s="91"/>
      <c r="K315" s="91"/>
    </row>
    <row r="316" spans="1:11" x14ac:dyDescent="0.3">
      <c r="A316" s="91"/>
      <c r="K316" s="91"/>
    </row>
    <row r="317" spans="1:11" x14ac:dyDescent="0.3">
      <c r="A317" s="91"/>
      <c r="K317" s="91"/>
    </row>
    <row r="318" spans="1:11" x14ac:dyDescent="0.3">
      <c r="A318" s="91"/>
      <c r="K318" s="91"/>
    </row>
    <row r="319" spans="1:11" x14ac:dyDescent="0.3">
      <c r="A319" s="91"/>
      <c r="K319" s="91"/>
    </row>
    <row r="320" spans="1:11" x14ac:dyDescent="0.3">
      <c r="A320" s="91"/>
      <c r="K320" s="91"/>
    </row>
    <row r="321" spans="1:11" x14ac:dyDescent="0.3">
      <c r="A321" s="91"/>
      <c r="K321" s="91"/>
    </row>
    <row r="322" spans="1:11" x14ac:dyDescent="0.3">
      <c r="A322" s="91"/>
      <c r="K322" s="91"/>
    </row>
    <row r="323" spans="1:11" x14ac:dyDescent="0.3">
      <c r="A323" s="91"/>
      <c r="K323" s="91"/>
    </row>
    <row r="324" spans="1:11" x14ac:dyDescent="0.3">
      <c r="A324" s="91"/>
      <c r="K324" s="91"/>
    </row>
    <row r="325" spans="1:11" x14ac:dyDescent="0.3">
      <c r="A325" s="91"/>
      <c r="K325" s="91"/>
    </row>
    <row r="326" spans="1:11" x14ac:dyDescent="0.3">
      <c r="A326" s="91"/>
      <c r="K326" s="91"/>
    </row>
    <row r="327" spans="1:11" x14ac:dyDescent="0.3">
      <c r="A327" s="91"/>
      <c r="K327" s="91"/>
    </row>
    <row r="328" spans="1:11" x14ac:dyDescent="0.3">
      <c r="A328" s="91"/>
      <c r="K328" s="91"/>
    </row>
    <row r="329" spans="1:11" x14ac:dyDescent="0.3">
      <c r="A329" s="91"/>
      <c r="K329" s="91"/>
    </row>
    <row r="330" spans="1:11" x14ac:dyDescent="0.3">
      <c r="A330" s="91"/>
      <c r="K330" s="91"/>
    </row>
    <row r="331" spans="1:11" x14ac:dyDescent="0.3">
      <c r="A331" s="91"/>
      <c r="K331" s="91"/>
    </row>
    <row r="332" spans="1:11" x14ac:dyDescent="0.3">
      <c r="A332" s="91"/>
      <c r="K332" s="91"/>
    </row>
    <row r="333" spans="1:11" x14ac:dyDescent="0.3">
      <c r="A333" s="91"/>
      <c r="K333" s="91"/>
    </row>
    <row r="334" spans="1:11" x14ac:dyDescent="0.3">
      <c r="A334" s="91"/>
      <c r="K334" s="91"/>
    </row>
    <row r="335" spans="1:11" x14ac:dyDescent="0.3">
      <c r="A335" s="91"/>
      <c r="K335" s="91"/>
    </row>
    <row r="336" spans="1:11" x14ac:dyDescent="0.3">
      <c r="A336" s="91"/>
      <c r="K336" s="91"/>
    </row>
    <row r="337" spans="1:11" x14ac:dyDescent="0.3">
      <c r="A337" s="91"/>
      <c r="K337" s="91"/>
    </row>
    <row r="338" spans="1:11" x14ac:dyDescent="0.3">
      <c r="A338" s="91"/>
      <c r="K338" s="91"/>
    </row>
    <row r="339" spans="1:11" x14ac:dyDescent="0.3">
      <c r="A339" s="91"/>
      <c r="K339" s="91"/>
    </row>
    <row r="340" spans="1:11" x14ac:dyDescent="0.3">
      <c r="A340" s="91"/>
      <c r="K340" s="91"/>
    </row>
    <row r="341" spans="1:11" x14ac:dyDescent="0.3">
      <c r="A341" s="91"/>
      <c r="K341" s="91"/>
    </row>
    <row r="342" spans="1:11" x14ac:dyDescent="0.3">
      <c r="A342" s="91"/>
      <c r="K342" s="91"/>
    </row>
    <row r="343" spans="1:11" x14ac:dyDescent="0.3">
      <c r="A343" s="91"/>
      <c r="K343" s="91"/>
    </row>
    <row r="344" spans="1:11" x14ac:dyDescent="0.3">
      <c r="A344" s="91"/>
      <c r="K344" s="91"/>
    </row>
    <row r="345" spans="1:11" x14ac:dyDescent="0.3">
      <c r="A345" s="91"/>
      <c r="K345" s="91"/>
    </row>
    <row r="346" spans="1:11" x14ac:dyDescent="0.3">
      <c r="A346" s="91"/>
      <c r="K346" s="91"/>
    </row>
    <row r="347" spans="1:11" x14ac:dyDescent="0.3">
      <c r="A347" s="91"/>
      <c r="K347" s="91"/>
    </row>
    <row r="348" spans="1:11" x14ac:dyDescent="0.3">
      <c r="A348" s="91"/>
      <c r="K348" s="91"/>
    </row>
    <row r="349" spans="1:11" x14ac:dyDescent="0.3">
      <c r="A349" s="91"/>
      <c r="K349" s="91"/>
    </row>
    <row r="350" spans="1:11" x14ac:dyDescent="0.3">
      <c r="A350" s="91"/>
      <c r="K350" s="91"/>
    </row>
    <row r="351" spans="1:11" x14ac:dyDescent="0.3">
      <c r="A351" s="91"/>
      <c r="K351" s="91"/>
    </row>
    <row r="352" spans="1:11" x14ac:dyDescent="0.3">
      <c r="A352" s="91"/>
      <c r="K352" s="91"/>
    </row>
    <row r="353" spans="1:11" x14ac:dyDescent="0.3">
      <c r="A353" s="91"/>
      <c r="K353" s="91"/>
    </row>
    <row r="354" spans="1:11" x14ac:dyDescent="0.3">
      <c r="A354" s="91"/>
      <c r="K354" s="91"/>
    </row>
    <row r="355" spans="1:11" x14ac:dyDescent="0.3">
      <c r="A355" s="91"/>
      <c r="K355" s="91"/>
    </row>
    <row r="356" spans="1:11" x14ac:dyDescent="0.3">
      <c r="A356" s="91"/>
      <c r="K356" s="91"/>
    </row>
    <row r="357" spans="1:11" x14ac:dyDescent="0.3">
      <c r="A357" s="91"/>
      <c r="K357" s="91"/>
    </row>
    <row r="358" spans="1:11" x14ac:dyDescent="0.3">
      <c r="A358" s="91"/>
      <c r="K358" s="91"/>
    </row>
    <row r="359" spans="1:11" x14ac:dyDescent="0.3">
      <c r="A359" s="91"/>
      <c r="K359" s="91"/>
    </row>
    <row r="360" spans="1:11" x14ac:dyDescent="0.3">
      <c r="A360" s="91"/>
      <c r="K360" s="91"/>
    </row>
    <row r="361" spans="1:11" x14ac:dyDescent="0.3">
      <c r="A361" s="91"/>
      <c r="K361" s="91"/>
    </row>
    <row r="362" spans="1:11" x14ac:dyDescent="0.3">
      <c r="A362" s="91"/>
      <c r="K362" s="91"/>
    </row>
    <row r="363" spans="1:11" x14ac:dyDescent="0.3">
      <c r="A363" s="91"/>
      <c r="K363" s="91"/>
    </row>
    <row r="364" spans="1:11" x14ac:dyDescent="0.3">
      <c r="A364" s="91"/>
      <c r="K364" s="91"/>
    </row>
    <row r="365" spans="1:11" x14ac:dyDescent="0.3">
      <c r="A365" s="91"/>
      <c r="K365" s="91"/>
    </row>
    <row r="366" spans="1:11" x14ac:dyDescent="0.3">
      <c r="A366" s="91"/>
      <c r="K366" s="91"/>
    </row>
    <row r="367" spans="1:11" x14ac:dyDescent="0.3">
      <c r="A367" s="91"/>
      <c r="K367" s="91"/>
    </row>
    <row r="368" spans="1:11" x14ac:dyDescent="0.3">
      <c r="A368" s="91"/>
      <c r="K368" s="91"/>
    </row>
    <row r="369" spans="1:11" x14ac:dyDescent="0.3">
      <c r="A369" s="91"/>
      <c r="K369" s="91"/>
    </row>
    <row r="370" spans="1:11" x14ac:dyDescent="0.3">
      <c r="A370" s="91"/>
      <c r="K370" s="91"/>
    </row>
    <row r="371" spans="1:11" x14ac:dyDescent="0.3">
      <c r="A371" s="91"/>
      <c r="K371" s="91"/>
    </row>
    <row r="372" spans="1:11" x14ac:dyDescent="0.3">
      <c r="A372" s="91"/>
      <c r="K372" s="91"/>
    </row>
    <row r="373" spans="1:11" x14ac:dyDescent="0.3">
      <c r="A373" s="91"/>
      <c r="K373" s="91"/>
    </row>
    <row r="374" spans="1:11" x14ac:dyDescent="0.3">
      <c r="A374" s="91"/>
      <c r="K374" s="91"/>
    </row>
    <row r="375" spans="1:11" x14ac:dyDescent="0.3">
      <c r="A375" s="91"/>
      <c r="K375" s="91"/>
    </row>
    <row r="376" spans="1:11" x14ac:dyDescent="0.3">
      <c r="A376" s="91"/>
      <c r="K376" s="91"/>
    </row>
    <row r="377" spans="1:11" x14ac:dyDescent="0.3">
      <c r="A377" s="91"/>
      <c r="K377" s="91"/>
    </row>
    <row r="378" spans="1:11" x14ac:dyDescent="0.3">
      <c r="A378" s="91"/>
      <c r="K378" s="91"/>
    </row>
    <row r="379" spans="1:11" x14ac:dyDescent="0.3">
      <c r="A379" s="91"/>
      <c r="K379" s="91"/>
    </row>
    <row r="380" spans="1:11" x14ac:dyDescent="0.3">
      <c r="A380" s="91"/>
      <c r="K380" s="91"/>
    </row>
    <row r="381" spans="1:11" x14ac:dyDescent="0.3">
      <c r="A381" s="91"/>
      <c r="K381" s="91"/>
    </row>
    <row r="382" spans="1:11" x14ac:dyDescent="0.3">
      <c r="A382" s="91"/>
      <c r="K382" s="91"/>
    </row>
  </sheetData>
  <sheetProtection selectLockedCells="1" selectUnlockedCells="1"/>
  <sortState xmlns:xlrd2="http://schemas.microsoft.com/office/spreadsheetml/2017/richdata2" ref="A14:I20">
    <sortCondition descending="1" ref="I14"/>
    <sortCondition descending="1" ref="H14"/>
  </sortState>
  <hyperlinks>
    <hyperlink ref="B2" location="'Index'!A3" tooltip="Go to the Index sheet" display="á" xr:uid="{CDA50C4A-8244-4D53-B64D-50956BD2275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9F5F-62B9-4A64-858D-6AEEE6EC8283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91" customWidth="1"/>
    <col min="2" max="3" width="5" style="91"/>
    <col min="4" max="4" width="8.7109375" style="91" customWidth="1"/>
    <col min="5" max="5" width="8.7109375" style="92" customWidth="1"/>
    <col min="6" max="6" width="8.7109375" style="91" customWidth="1"/>
    <col min="7" max="7" width="4.7109375" style="92" customWidth="1"/>
    <col min="8" max="8" width="20.7109375" style="91" customWidth="1"/>
    <col min="9" max="10" width="5" style="91"/>
    <col min="11" max="12" width="7.7109375" style="91" customWidth="1"/>
    <col min="13" max="13" width="9.7109375" style="91" customWidth="1"/>
    <col min="14" max="14" width="5" style="91"/>
    <col min="15" max="20" width="4.140625" style="91" customWidth="1"/>
    <col min="21" max="25" width="10.28515625" style="91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738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15.75" customHeight="1" x14ac:dyDescent="0.35">
      <c r="A2" s="93" t="s">
        <v>1</v>
      </c>
      <c r="B2" s="91"/>
      <c r="C2" s="91"/>
      <c r="D2" s="91"/>
      <c r="E2" s="92"/>
      <c r="F2" s="91"/>
      <c r="G2" s="92"/>
      <c r="H2" s="91"/>
      <c r="I2" s="94" t="s">
        <v>698</v>
      </c>
      <c r="J2" s="123">
        <v>2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customFormat="1" ht="15.75" customHeight="1" x14ac:dyDescent="0.3">
      <c r="A3" s="97" t="s">
        <v>3</v>
      </c>
      <c r="B3" s="97"/>
      <c r="C3" s="97"/>
      <c r="D3" s="97"/>
      <c r="E3" s="96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customFormat="1" ht="15.75" customHeight="1" x14ac:dyDescent="0.3">
      <c r="A4" s="124" t="s">
        <v>739</v>
      </c>
      <c r="B4" s="125"/>
      <c r="C4" s="126">
        <v>293</v>
      </c>
      <c r="D4" s="125"/>
      <c r="E4" s="102" t="s">
        <v>12</v>
      </c>
      <c r="F4" s="127">
        <f>SUM(F5:F7)</f>
        <v>576.00300000000004</v>
      </c>
      <c r="G4" s="128" t="s">
        <v>186</v>
      </c>
      <c r="H4" s="124" t="s">
        <v>740</v>
      </c>
      <c r="I4" s="125"/>
      <c r="J4" s="126">
        <v>578</v>
      </c>
      <c r="K4" s="125"/>
      <c r="L4" s="102" t="s">
        <v>12</v>
      </c>
      <c r="M4" s="127">
        <f>SUM(M5:M7)</f>
        <v>579.00800000000004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customFormat="1" ht="15.75" customHeight="1" x14ac:dyDescent="0.3">
      <c r="A5" s="198" t="s">
        <v>700</v>
      </c>
      <c r="B5" s="130"/>
      <c r="C5" s="131"/>
      <c r="D5" s="199">
        <v>98</v>
      </c>
      <c r="E5" s="199">
        <v>99</v>
      </c>
      <c r="F5" s="200">
        <f>SUM(D5:E5)</f>
        <v>197</v>
      </c>
      <c r="H5" s="198" t="s">
        <v>702</v>
      </c>
      <c r="I5" s="130"/>
      <c r="J5" s="131"/>
      <c r="K5" s="199">
        <v>99</v>
      </c>
      <c r="L5" s="199">
        <v>100.003</v>
      </c>
      <c r="M5" s="200">
        <f>SUM(K5:L5)</f>
        <v>199.00299999999999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customFormat="1" ht="15.75" customHeight="1" x14ac:dyDescent="0.3">
      <c r="A6" s="133" t="s">
        <v>704</v>
      </c>
      <c r="B6" s="134"/>
      <c r="C6" s="135"/>
      <c r="D6" s="201">
        <v>95.001000000000005</v>
      </c>
      <c r="E6" s="201">
        <v>99.001000000000005</v>
      </c>
      <c r="F6" s="202">
        <f>SUM(D6:E6)</f>
        <v>194.00200000000001</v>
      </c>
      <c r="H6" s="133" t="s">
        <v>721</v>
      </c>
      <c r="I6" s="134"/>
      <c r="J6" s="135"/>
      <c r="K6" s="201">
        <v>96.001000000000005</v>
      </c>
      <c r="L6" s="201">
        <v>95.001000000000005</v>
      </c>
      <c r="M6" s="202">
        <f>SUM(K6:L6)</f>
        <v>191.00200000000001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customFormat="1" ht="15.75" customHeight="1" x14ac:dyDescent="0.3">
      <c r="A7" s="136" t="s">
        <v>705</v>
      </c>
      <c r="B7" s="137"/>
      <c r="C7" s="138"/>
      <c r="D7" s="203">
        <v>92</v>
      </c>
      <c r="E7" s="203">
        <v>93.001000000000005</v>
      </c>
      <c r="F7" s="204">
        <f>SUM(D7:E7)</f>
        <v>185.001</v>
      </c>
      <c r="H7" s="136" t="s">
        <v>616</v>
      </c>
      <c r="I7" s="137"/>
      <c r="J7" s="138"/>
      <c r="K7" s="203">
        <v>95.001000000000005</v>
      </c>
      <c r="L7" s="203">
        <v>94.001999999999995</v>
      </c>
      <c r="M7" s="204">
        <f>SUM(K7:L7)</f>
        <v>189.00299999999999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customFormat="1" ht="15.75" customHeight="1" x14ac:dyDescent="0.3">
      <c r="O8" s="168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customFormat="1" ht="15.75" customHeight="1" x14ac:dyDescent="0.3">
      <c r="A9" s="124" t="s">
        <v>741</v>
      </c>
      <c r="B9" s="125"/>
      <c r="C9" s="126">
        <v>577</v>
      </c>
      <c r="D9" s="125"/>
      <c r="E9" s="102" t="s">
        <v>12</v>
      </c>
      <c r="F9" s="127">
        <f>SUM(F10:F12)</f>
        <v>190.00200000000001</v>
      </c>
      <c r="G9" s="128" t="s">
        <v>186</v>
      </c>
      <c r="H9" s="124" t="s">
        <v>742</v>
      </c>
      <c r="I9" s="125"/>
      <c r="J9" s="126">
        <v>524</v>
      </c>
      <c r="K9" s="125"/>
      <c r="L9" s="102" t="s">
        <v>12</v>
      </c>
      <c r="M9" s="127">
        <f>SUM(M10:M12)</f>
        <v>150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customFormat="1" ht="15.75" customHeight="1" x14ac:dyDescent="0.3">
      <c r="A10" s="198" t="s">
        <v>701</v>
      </c>
      <c r="B10" s="130"/>
      <c r="C10" s="131"/>
      <c r="D10" s="199" t="s">
        <v>30</v>
      </c>
      <c r="E10" s="199"/>
      <c r="F10" s="200">
        <f>SUM(D10:E10)</f>
        <v>0</v>
      </c>
      <c r="H10" s="198" t="s">
        <v>730</v>
      </c>
      <c r="I10" s="130"/>
      <c r="J10" s="131"/>
      <c r="K10" s="199" t="s">
        <v>30</v>
      </c>
      <c r="L10" s="199"/>
      <c r="M10" s="200">
        <f>SUM(K10:L10)</f>
        <v>0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customFormat="1" ht="15.75" customHeight="1" x14ac:dyDescent="0.3">
      <c r="A11" s="133" t="s">
        <v>713</v>
      </c>
      <c r="B11" s="134"/>
      <c r="C11" s="135"/>
      <c r="D11" s="201">
        <v>96.001000000000005</v>
      </c>
      <c r="E11" s="201">
        <v>94.001000000000005</v>
      </c>
      <c r="F11" s="202">
        <f>SUM(D11:E11)</f>
        <v>190.00200000000001</v>
      </c>
      <c r="H11" s="133" t="s">
        <v>731</v>
      </c>
      <c r="I11" s="134"/>
      <c r="J11" s="135"/>
      <c r="K11" s="201">
        <v>82</v>
      </c>
      <c r="L11" s="201">
        <v>68</v>
      </c>
      <c r="M11" s="202">
        <f>SUM(K11:L11)</f>
        <v>150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customFormat="1" ht="15.75" customHeight="1" x14ac:dyDescent="0.3">
      <c r="A12" s="136" t="s">
        <v>182</v>
      </c>
      <c r="B12" s="137"/>
      <c r="C12" s="138"/>
      <c r="D12" s="203" t="s">
        <v>30</v>
      </c>
      <c r="E12" s="203"/>
      <c r="F12" s="204">
        <f>SUM(D12:E12)</f>
        <v>0</v>
      </c>
      <c r="H12" s="136" t="s">
        <v>116</v>
      </c>
      <c r="I12" s="137"/>
      <c r="J12" s="138"/>
      <c r="K12" s="203" t="s">
        <v>30</v>
      </c>
      <c r="L12" s="203"/>
      <c r="M12" s="204">
        <f>SUM(K12:L12)</f>
        <v>0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customFormat="1" ht="15.75" customHeight="1" x14ac:dyDescent="0.3"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customFormat="1" ht="15.75" customHeight="1" x14ac:dyDescent="0.3">
      <c r="A14" s="124" t="s">
        <v>743</v>
      </c>
      <c r="B14" s="125"/>
      <c r="C14" s="126">
        <v>560</v>
      </c>
      <c r="D14" s="125"/>
      <c r="E14" s="102" t="s">
        <v>12</v>
      </c>
      <c r="F14" s="127">
        <f>SUM(F15:F17)</f>
        <v>379.00599999999997</v>
      </c>
      <c r="G14" s="128" t="s">
        <v>186</v>
      </c>
      <c r="H14" s="124" t="s">
        <v>744</v>
      </c>
      <c r="I14" s="125"/>
      <c r="J14" s="126">
        <v>542</v>
      </c>
      <c r="K14" s="125"/>
      <c r="L14" s="102" t="s">
        <v>12</v>
      </c>
      <c r="M14" s="127">
        <f>SUM(M15:M17)</f>
        <v>374.00599999999997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customFormat="1" ht="15.75" customHeight="1" x14ac:dyDescent="0.3">
      <c r="A15" s="198" t="s">
        <v>724</v>
      </c>
      <c r="B15" s="130"/>
      <c r="C15" s="131"/>
      <c r="D15" s="199">
        <v>98.001000000000005</v>
      </c>
      <c r="E15" s="199">
        <v>96.001999999999995</v>
      </c>
      <c r="F15" s="200">
        <f>SUM(D15:E15)</f>
        <v>194.00299999999999</v>
      </c>
      <c r="H15" s="198" t="s">
        <v>732</v>
      </c>
      <c r="I15" s="130"/>
      <c r="J15" s="131"/>
      <c r="K15" s="199">
        <v>91.001000000000005</v>
      </c>
      <c r="L15" s="199">
        <v>90</v>
      </c>
      <c r="M15" s="200">
        <f>SUM(K15:L15)</f>
        <v>181.001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customFormat="1" ht="15.75" customHeight="1" x14ac:dyDescent="0.3">
      <c r="A16" s="133" t="s">
        <v>727</v>
      </c>
      <c r="B16" s="134"/>
      <c r="C16" s="135"/>
      <c r="D16" s="201" t="s">
        <v>30</v>
      </c>
      <c r="E16" s="201"/>
      <c r="F16" s="202">
        <f>SUM(D16:E16)</f>
        <v>0</v>
      </c>
      <c r="H16" s="133" t="s">
        <v>734</v>
      </c>
      <c r="I16" s="134"/>
      <c r="J16" s="135"/>
      <c r="K16" s="201" t="s">
        <v>30</v>
      </c>
      <c r="L16" s="201"/>
      <c r="M16" s="202">
        <f>SUM(K16:L16)</f>
        <v>0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customFormat="1" ht="15.75" customHeight="1" x14ac:dyDescent="0.3">
      <c r="A17" s="136" t="s">
        <v>603</v>
      </c>
      <c r="B17" s="137"/>
      <c r="C17" s="138"/>
      <c r="D17" s="203">
        <v>91.001999999999995</v>
      </c>
      <c r="E17" s="203">
        <v>94.001000000000005</v>
      </c>
      <c r="F17" s="204">
        <f>SUM(D17:E17)</f>
        <v>185.00299999999999</v>
      </c>
      <c r="H17" s="136" t="s">
        <v>633</v>
      </c>
      <c r="I17" s="137"/>
      <c r="J17" s="138"/>
      <c r="K17" s="203">
        <v>97.003</v>
      </c>
      <c r="L17" s="203">
        <v>96.001999999999995</v>
      </c>
      <c r="M17" s="204">
        <f>SUM(K17:L17)</f>
        <v>193.005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customFormat="1" ht="15.75" customHeight="1" x14ac:dyDescent="0.3"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customFormat="1" ht="15.75" customHeight="1" x14ac:dyDescent="0.3">
      <c r="A19" s="91"/>
      <c r="B19" s="91"/>
      <c r="C19" s="91"/>
      <c r="D19" s="91"/>
      <c r="E19" s="91"/>
      <c r="F19" s="91"/>
      <c r="G19" s="92"/>
      <c r="H19" s="141" t="s">
        <v>3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customFormat="1" ht="15.75" customHeight="1" x14ac:dyDescent="0.3">
      <c r="A20" s="91"/>
      <c r="B20" s="98" t="s">
        <v>745</v>
      </c>
      <c r="C20" s="91"/>
      <c r="D20" s="91"/>
      <c r="E20" s="91"/>
      <c r="F20" s="91"/>
      <c r="G20" s="92"/>
      <c r="H20" s="142" t="s">
        <v>740</v>
      </c>
      <c r="I20" s="106">
        <v>4</v>
      </c>
      <c r="J20" s="106">
        <v>4</v>
      </c>
      <c r="K20" s="106"/>
      <c r="L20" s="106"/>
      <c r="M20" s="472">
        <v>2288.0290000000005</v>
      </c>
      <c r="N20" s="132">
        <v>8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customFormat="1" ht="15.75" customHeight="1" x14ac:dyDescent="0.3">
      <c r="A21" s="91"/>
      <c r="B21" s="333" t="s">
        <v>1415</v>
      </c>
      <c r="C21" s="91"/>
      <c r="D21" s="91"/>
      <c r="E21" s="91"/>
      <c r="F21" s="91"/>
      <c r="G21" s="92"/>
      <c r="H21" s="143" t="s">
        <v>739</v>
      </c>
      <c r="I21" s="162">
        <v>4</v>
      </c>
      <c r="J21" s="162">
        <v>3</v>
      </c>
      <c r="K21" s="162"/>
      <c r="L21" s="162">
        <v>1</v>
      </c>
      <c r="M21" s="473">
        <v>2316.0360000000001</v>
      </c>
      <c r="N21" s="163">
        <v>6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customFormat="1" ht="15.75" customHeight="1" x14ac:dyDescent="0.3">
      <c r="A22" s="91"/>
      <c r="B22" s="98" t="s">
        <v>1412</v>
      </c>
      <c r="C22" s="91"/>
      <c r="D22" s="91"/>
      <c r="E22" s="91"/>
      <c r="F22" s="91"/>
      <c r="G22" s="92"/>
      <c r="H22" s="143" t="s">
        <v>744</v>
      </c>
      <c r="I22" s="109">
        <v>4</v>
      </c>
      <c r="J22" s="109">
        <v>2</v>
      </c>
      <c r="K22" s="109"/>
      <c r="L22" s="109">
        <v>2</v>
      </c>
      <c r="M22" s="437">
        <v>1490.0140000000001</v>
      </c>
      <c r="N22" s="110">
        <v>4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customFormat="1" ht="15.75" customHeight="1" x14ac:dyDescent="0.3">
      <c r="A23" s="91"/>
      <c r="B23" s="91"/>
      <c r="C23" s="91"/>
      <c r="D23" s="91"/>
      <c r="E23" s="92"/>
      <c r="F23" s="91"/>
      <c r="G23" s="92"/>
      <c r="H23" s="205" t="s">
        <v>743</v>
      </c>
      <c r="I23" s="109">
        <v>4</v>
      </c>
      <c r="J23" s="109">
        <v>2</v>
      </c>
      <c r="K23" s="109"/>
      <c r="L23" s="109">
        <v>2</v>
      </c>
      <c r="M23" s="437">
        <v>1420.0120000000002</v>
      </c>
      <c r="N23" s="110">
        <v>4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customFormat="1" ht="15.75" customHeight="1" x14ac:dyDescent="0.3">
      <c r="A24" s="91"/>
      <c r="B24" s="91"/>
      <c r="C24" s="91"/>
      <c r="D24" s="91"/>
      <c r="E24" s="92"/>
      <c r="F24" s="91"/>
      <c r="G24" s="92"/>
      <c r="H24" s="205" t="s">
        <v>741</v>
      </c>
      <c r="I24" s="109">
        <v>4</v>
      </c>
      <c r="J24" s="109">
        <v>1</v>
      </c>
      <c r="K24" s="109"/>
      <c r="L24" s="109">
        <v>3</v>
      </c>
      <c r="M24" s="437">
        <v>767.00900000000001</v>
      </c>
      <c r="N24" s="110">
        <v>2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customFormat="1" ht="15.75" customHeight="1" x14ac:dyDescent="0.3">
      <c r="A25" s="91"/>
      <c r="B25" s="91"/>
      <c r="C25" s="91"/>
      <c r="D25" s="91"/>
      <c r="E25" s="92"/>
      <c r="F25" s="91"/>
      <c r="G25" s="92"/>
      <c r="H25" s="144" t="s">
        <v>742</v>
      </c>
      <c r="I25" s="111">
        <v>4</v>
      </c>
      <c r="J25" s="111"/>
      <c r="K25" s="111"/>
      <c r="L25" s="111">
        <v>4</v>
      </c>
      <c r="M25" s="438">
        <v>589.00099999999998</v>
      </c>
      <c r="N25" s="112">
        <v>0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customFormat="1" ht="15.75" customHeight="1" x14ac:dyDescent="0.3">
      <c r="A26" s="91"/>
      <c r="B26" s="91"/>
      <c r="C26" s="91"/>
      <c r="D26" s="91"/>
      <c r="E26" s="92"/>
      <c r="F26" s="91"/>
      <c r="G26" s="92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customFormat="1" ht="15.75" customHeight="1" x14ac:dyDescent="0.3">
      <c r="A27" s="91" t="s">
        <v>735</v>
      </c>
      <c r="B27" s="91"/>
      <c r="C27" s="91"/>
      <c r="D27" s="91"/>
      <c r="E27" s="92"/>
      <c r="F27" s="91"/>
      <c r="G27" s="92"/>
      <c r="H27" s="91"/>
      <c r="I27" s="91"/>
      <c r="J27" s="91"/>
      <c r="K27" s="91"/>
      <c r="L27" s="91"/>
      <c r="M27" s="91"/>
      <c r="N27" s="91"/>
      <c r="O27" s="91"/>
      <c r="P27" s="147"/>
      <c r="Q27" s="91"/>
      <c r="R27" s="91"/>
      <c r="S27" s="91"/>
      <c r="T27" s="91"/>
      <c r="U27" s="91"/>
      <c r="V27" s="91"/>
      <c r="W27" s="91"/>
      <c r="X27" s="91"/>
      <c r="Y27" s="91"/>
    </row>
    <row r="28" spans="1:25" customFormat="1" ht="15.75" customHeight="1" x14ac:dyDescent="0.3">
      <c r="A28" s="91"/>
      <c r="B28" s="91"/>
      <c r="C28" s="91"/>
      <c r="D28" s="91"/>
      <c r="E28" s="92"/>
      <c r="F28" s="91"/>
      <c r="G28" s="92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customFormat="1" ht="15.75" customHeight="1" x14ac:dyDescent="0.3">
      <c r="A29" s="91" t="s">
        <v>736</v>
      </c>
      <c r="B29" s="91"/>
      <c r="C29" s="91"/>
      <c r="D29" s="91"/>
      <c r="E29" s="161" t="s">
        <v>1499</v>
      </c>
      <c r="F29" s="91"/>
      <c r="G29" s="91"/>
      <c r="H29" s="168"/>
      <c r="I29" s="168"/>
      <c r="J29" s="168"/>
      <c r="K29" s="168"/>
      <c r="L29" s="168"/>
      <c r="M29" s="168"/>
      <c r="N29" s="168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customFormat="1" ht="15.75" customHeight="1" x14ac:dyDescent="0.3">
      <c r="A30" s="91" t="s">
        <v>907</v>
      </c>
      <c r="B30" s="91"/>
      <c r="C30" s="91"/>
      <c r="D30" s="91"/>
      <c r="E30" s="91"/>
      <c r="F30" s="91"/>
      <c r="G30" s="92"/>
      <c r="H30" s="168"/>
      <c r="I30" s="168"/>
      <c r="J30" s="168"/>
      <c r="K30" s="168"/>
      <c r="L30" s="168"/>
      <c r="M30" s="168"/>
      <c r="N30" s="168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customFormat="1" ht="15.75" customHeight="1" x14ac:dyDescent="0.3">
      <c r="A31" s="168"/>
      <c r="B31" s="168"/>
      <c r="C31" s="168"/>
      <c r="D31" s="168"/>
      <c r="E31" s="168"/>
      <c r="F31" s="168"/>
      <c r="G31" s="206"/>
      <c r="H31" s="168"/>
      <c r="I31" s="168"/>
      <c r="J31" s="168"/>
      <c r="K31" s="168"/>
      <c r="L31" s="168"/>
      <c r="M31" s="168"/>
      <c r="N31" s="168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customFormat="1" ht="15.75" customHeight="1" x14ac:dyDescent="0.3">
      <c r="A32" s="168"/>
      <c r="B32" s="168"/>
      <c r="C32" s="168"/>
      <c r="D32" s="168"/>
      <c r="E32" s="168"/>
      <c r="F32" s="168"/>
      <c r="G32" s="206"/>
      <c r="H32" s="168"/>
      <c r="I32" s="168"/>
      <c r="J32" s="168"/>
      <c r="K32" s="168"/>
      <c r="L32" s="168"/>
      <c r="M32" s="168"/>
      <c r="N32" s="168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customFormat="1" ht="15.75" customHeight="1" x14ac:dyDescent="0.3">
      <c r="A33" s="168"/>
      <c r="B33" s="168"/>
      <c r="C33" s="168"/>
      <c r="D33" s="168"/>
      <c r="E33" s="168"/>
      <c r="F33" s="168"/>
      <c r="G33" s="206"/>
      <c r="H33" s="168"/>
      <c r="I33" s="168"/>
      <c r="J33" s="168"/>
      <c r="K33" s="168"/>
      <c r="L33" s="168"/>
      <c r="M33" s="168"/>
      <c r="N33" s="168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customFormat="1" ht="15.75" customHeight="1" x14ac:dyDescent="0.3">
      <c r="A34" s="168"/>
      <c r="B34" s="168"/>
      <c r="C34" s="168"/>
      <c r="D34" s="168"/>
      <c r="E34" s="168"/>
      <c r="F34" s="168"/>
      <c r="G34" s="206"/>
      <c r="H34" s="168"/>
      <c r="I34" s="168"/>
      <c r="J34" s="168"/>
      <c r="K34" s="168"/>
      <c r="L34" s="168"/>
      <c r="M34" s="168"/>
      <c r="N34" s="168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customFormat="1" ht="15.75" customHeight="1" x14ac:dyDescent="0.3">
      <c r="A35" s="168"/>
      <c r="B35" s="168"/>
      <c r="C35" s="168"/>
      <c r="D35" s="168"/>
      <c r="E35" s="168"/>
      <c r="F35" s="168"/>
      <c r="G35" s="206"/>
      <c r="H35" s="168"/>
      <c r="I35" s="168"/>
      <c r="J35" s="168"/>
      <c r="K35" s="168"/>
      <c r="L35" s="168"/>
      <c r="M35" s="168"/>
      <c r="N35" s="168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customFormat="1" ht="15.75" customHeight="1" x14ac:dyDescent="0.3">
      <c r="A36" s="168"/>
      <c r="B36" s="168"/>
      <c r="C36" s="168"/>
      <c r="D36" s="168"/>
      <c r="E36" s="168"/>
      <c r="F36" s="168"/>
      <c r="G36" s="206"/>
      <c r="H36" s="168"/>
      <c r="I36" s="168"/>
      <c r="J36" s="168"/>
      <c r="K36" s="168"/>
      <c r="L36" s="168"/>
      <c r="M36" s="168"/>
      <c r="N36" s="168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customFormat="1" ht="15.75" customHeight="1" x14ac:dyDescent="0.3">
      <c r="A37" s="168"/>
      <c r="B37" s="168"/>
      <c r="C37" s="168"/>
      <c r="D37" s="168"/>
      <c r="E37" s="168"/>
      <c r="F37" s="168"/>
      <c r="G37" s="206"/>
      <c r="H37" s="168"/>
      <c r="I37" s="168"/>
      <c r="J37" s="168"/>
      <c r="K37" s="168"/>
      <c r="L37" s="168"/>
      <c r="M37" s="168"/>
      <c r="N37" s="168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customFormat="1" ht="15.75" customHeight="1" x14ac:dyDescent="0.3">
      <c r="A38" s="168"/>
      <c r="B38" s="168"/>
      <c r="C38" s="168"/>
      <c r="D38" s="168"/>
      <c r="E38" s="168"/>
      <c r="F38" s="168"/>
      <c r="G38" s="206"/>
      <c r="H38" s="168"/>
      <c r="I38" s="168"/>
      <c r="J38" s="168"/>
      <c r="K38" s="168"/>
      <c r="L38" s="168"/>
      <c r="M38" s="168"/>
      <c r="N38" s="168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customFormat="1" ht="15.75" customHeight="1" x14ac:dyDescent="0.3">
      <c r="A39" s="168"/>
      <c r="B39" s="168"/>
      <c r="C39" s="168"/>
      <c r="D39" s="168"/>
      <c r="E39" s="168"/>
      <c r="F39" s="168"/>
      <c r="G39" s="206"/>
      <c r="H39" s="168"/>
      <c r="I39" s="168"/>
      <c r="J39" s="168"/>
      <c r="K39" s="168"/>
      <c r="L39" s="168"/>
      <c r="M39" s="168"/>
      <c r="N39" s="168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customFormat="1" ht="15.75" customHeight="1" x14ac:dyDescent="0.3">
      <c r="A40" s="168"/>
      <c r="B40" s="168"/>
      <c r="C40" s="168"/>
      <c r="D40" s="168"/>
      <c r="E40" s="168"/>
      <c r="F40" s="168"/>
      <c r="G40" s="206"/>
      <c r="H40" s="168"/>
      <c r="I40" s="168"/>
      <c r="J40" s="168"/>
      <c r="K40" s="168"/>
      <c r="L40" s="168"/>
      <c r="M40" s="168"/>
      <c r="N40" s="168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customFormat="1" ht="15.75" customHeight="1" x14ac:dyDescent="0.3">
      <c r="A41" s="168"/>
      <c r="B41" s="168"/>
      <c r="C41" s="168"/>
      <c r="D41" s="168"/>
      <c r="E41" s="168"/>
      <c r="F41" s="168"/>
      <c r="G41" s="206"/>
      <c r="H41" s="168"/>
      <c r="I41" s="168"/>
      <c r="J41" s="168"/>
      <c r="K41" s="168"/>
      <c r="L41" s="168"/>
      <c r="M41" s="168"/>
      <c r="N41" s="168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customFormat="1" ht="15.75" customHeight="1" x14ac:dyDescent="0.3">
      <c r="A42" s="168"/>
      <c r="B42" s="168"/>
      <c r="C42" s="168"/>
      <c r="D42" s="168"/>
      <c r="E42" s="168"/>
      <c r="F42" s="168"/>
      <c r="G42" s="206"/>
      <c r="H42" s="168"/>
      <c r="I42" s="168"/>
      <c r="J42" s="168"/>
      <c r="K42" s="168"/>
      <c r="L42" s="168"/>
      <c r="M42" s="168"/>
      <c r="N42" s="168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customFormat="1" ht="15.75" customHeight="1" x14ac:dyDescent="0.3">
      <c r="A43" s="168"/>
      <c r="B43" s="168"/>
      <c r="C43" s="168"/>
      <c r="D43" s="168"/>
      <c r="E43" s="168"/>
      <c r="F43" s="168"/>
      <c r="G43" s="206"/>
      <c r="H43" s="168"/>
      <c r="I43" s="168"/>
      <c r="J43" s="168"/>
      <c r="K43" s="168"/>
      <c r="L43" s="168"/>
      <c r="M43" s="168"/>
      <c r="N43" s="168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customFormat="1" ht="15.75" customHeight="1" x14ac:dyDescent="0.3">
      <c r="A44" s="168"/>
      <c r="B44" s="168"/>
      <c r="C44" s="168"/>
      <c r="D44" s="168"/>
      <c r="E44" s="168"/>
      <c r="F44" s="168"/>
      <c r="G44" s="206"/>
      <c r="H44" s="168"/>
      <c r="I44" s="168"/>
      <c r="J44" s="168"/>
      <c r="K44" s="168"/>
      <c r="L44" s="168"/>
      <c r="M44" s="168"/>
      <c r="N44" s="168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customFormat="1" ht="15.75" customHeight="1" x14ac:dyDescent="0.3">
      <c r="A45" s="168"/>
      <c r="B45" s="168"/>
      <c r="C45" s="168"/>
      <c r="D45" s="168"/>
      <c r="E45" s="168"/>
      <c r="F45" s="168"/>
      <c r="G45" s="206"/>
      <c r="H45" s="168"/>
      <c r="I45" s="168"/>
      <c r="J45" s="168"/>
      <c r="K45" s="168"/>
      <c r="L45" s="168"/>
      <c r="M45" s="168"/>
      <c r="N45" s="168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customFormat="1" ht="15.75" customHeight="1" x14ac:dyDescent="0.3">
      <c r="A46" s="168"/>
      <c r="B46" s="168"/>
      <c r="C46" s="168"/>
      <c r="D46" s="168"/>
      <c r="E46" s="168"/>
      <c r="F46" s="168"/>
      <c r="G46" s="206"/>
      <c r="H46" s="168"/>
      <c r="I46" s="168"/>
      <c r="J46" s="168"/>
      <c r="K46" s="168"/>
      <c r="L46" s="168"/>
      <c r="M46" s="168"/>
      <c r="N46" s="168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customFormat="1" ht="15.75" customHeight="1" x14ac:dyDescent="0.3">
      <c r="A47" s="168"/>
      <c r="B47" s="168"/>
      <c r="C47" s="168"/>
      <c r="D47" s="168"/>
      <c r="E47" s="168"/>
      <c r="F47" s="168"/>
      <c r="G47" s="206"/>
      <c r="H47" s="168"/>
      <c r="I47" s="168"/>
      <c r="J47" s="168"/>
      <c r="K47" s="168"/>
      <c r="L47" s="168"/>
      <c r="M47" s="168"/>
      <c r="N47" s="168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customFormat="1" ht="15.75" customHeight="1" x14ac:dyDescent="0.3">
      <c r="A48" s="168"/>
      <c r="B48" s="168"/>
      <c r="C48" s="168"/>
      <c r="D48" s="168"/>
      <c r="E48" s="168"/>
      <c r="F48" s="168"/>
      <c r="G48" s="206"/>
      <c r="H48" s="168"/>
      <c r="I48" s="168"/>
      <c r="J48" s="168"/>
      <c r="K48" s="168"/>
      <c r="L48" s="168"/>
      <c r="M48" s="168"/>
      <c r="N48" s="168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customFormat="1" ht="15.75" customHeight="1" x14ac:dyDescent="0.3">
      <c r="A49" s="168"/>
      <c r="B49" s="168"/>
      <c r="C49" s="168"/>
      <c r="D49" s="168"/>
      <c r="E49" s="168"/>
      <c r="F49" s="168"/>
      <c r="G49" s="206"/>
      <c r="H49" s="168"/>
      <c r="I49" s="168"/>
      <c r="J49" s="168"/>
      <c r="K49" s="168"/>
      <c r="L49" s="168"/>
      <c r="M49" s="168"/>
      <c r="N49" s="168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customFormat="1" ht="15.75" customHeight="1" x14ac:dyDescent="0.3">
      <c r="A50" s="168"/>
      <c r="B50" s="168"/>
      <c r="C50" s="168"/>
      <c r="D50" s="168"/>
      <c r="E50" s="168"/>
      <c r="F50" s="168"/>
      <c r="G50" s="206"/>
      <c r="H50" s="168"/>
      <c r="I50" s="168"/>
      <c r="J50" s="168"/>
      <c r="K50" s="168"/>
      <c r="L50" s="168"/>
      <c r="M50" s="168"/>
      <c r="N50" s="168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customFormat="1" ht="15.75" customHeight="1" x14ac:dyDescent="0.3">
      <c r="A51" s="168"/>
      <c r="B51" s="168"/>
      <c r="C51" s="168"/>
      <c r="D51" s="168"/>
      <c r="E51" s="168"/>
      <c r="F51" s="168"/>
      <c r="G51" s="206"/>
      <c r="H51" s="168"/>
      <c r="I51" s="168"/>
      <c r="J51" s="168"/>
      <c r="K51" s="168"/>
      <c r="L51" s="168"/>
      <c r="M51" s="168"/>
      <c r="N51" s="168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customFormat="1" ht="15.75" customHeight="1" x14ac:dyDescent="0.3">
      <c r="A52" s="168"/>
      <c r="B52" s="168"/>
      <c r="C52" s="168"/>
      <c r="D52" s="168"/>
      <c r="E52" s="168"/>
      <c r="F52" s="168"/>
      <c r="G52" s="206"/>
      <c r="H52" s="168"/>
      <c r="I52" s="168"/>
      <c r="J52" s="168"/>
      <c r="K52" s="168"/>
      <c r="L52" s="168"/>
      <c r="M52" s="168"/>
      <c r="N52" s="168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customFormat="1" ht="15.75" customHeight="1" x14ac:dyDescent="0.3">
      <c r="A53" s="168"/>
      <c r="B53" s="168"/>
      <c r="C53" s="168"/>
      <c r="D53" s="168"/>
      <c r="E53" s="168"/>
      <c r="F53" s="168"/>
      <c r="G53" s="206"/>
      <c r="H53" s="168"/>
      <c r="I53" s="168"/>
      <c r="J53" s="168"/>
      <c r="K53" s="168"/>
      <c r="L53" s="168"/>
      <c r="M53" s="168"/>
      <c r="N53" s="168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customFormat="1" ht="15.75" customHeight="1" x14ac:dyDescent="0.3">
      <c r="A54" s="168"/>
      <c r="B54" s="168"/>
      <c r="C54" s="168"/>
      <c r="D54" s="168"/>
      <c r="E54" s="168"/>
      <c r="F54" s="168"/>
      <c r="G54" s="206"/>
      <c r="H54" s="168"/>
      <c r="I54" s="168"/>
      <c r="J54" s="168"/>
      <c r="K54" s="168"/>
      <c r="L54" s="168"/>
      <c r="M54" s="168"/>
      <c r="N54" s="168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customFormat="1" ht="15.75" customHeight="1" x14ac:dyDescent="0.3">
      <c r="A55" s="168"/>
      <c r="B55" s="168"/>
      <c r="C55" s="168"/>
      <c r="D55" s="168"/>
      <c r="E55" s="168"/>
      <c r="F55" s="168"/>
      <c r="G55" s="206"/>
      <c r="H55" s="168"/>
      <c r="I55" s="168"/>
      <c r="J55" s="168"/>
      <c r="K55" s="168"/>
      <c r="L55" s="168"/>
      <c r="M55" s="168"/>
      <c r="N55" s="168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customFormat="1" ht="15.75" customHeight="1" x14ac:dyDescent="0.3">
      <c r="A56" s="168"/>
      <c r="B56" s="168"/>
      <c r="C56" s="168"/>
      <c r="D56" s="168"/>
      <c r="E56" s="168"/>
      <c r="F56" s="168"/>
      <c r="G56" s="206"/>
      <c r="H56" s="168"/>
      <c r="I56" s="168"/>
      <c r="J56" s="168"/>
      <c r="K56" s="168"/>
      <c r="L56" s="168"/>
      <c r="M56" s="168"/>
      <c r="N56" s="168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customFormat="1" ht="15.75" customHeight="1" x14ac:dyDescent="0.3">
      <c r="A57" s="168"/>
      <c r="B57" s="168"/>
      <c r="C57" s="168"/>
      <c r="D57" s="168"/>
      <c r="E57" s="168"/>
      <c r="F57" s="168"/>
      <c r="G57" s="206"/>
      <c r="H57" s="168"/>
      <c r="I57" s="168"/>
      <c r="J57" s="168"/>
      <c r="K57" s="168"/>
      <c r="L57" s="168"/>
      <c r="M57" s="168"/>
      <c r="N57" s="168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customFormat="1" ht="15.75" customHeight="1" x14ac:dyDescent="0.3">
      <c r="A58" s="168"/>
      <c r="B58" s="168"/>
      <c r="C58" s="168"/>
      <c r="D58" s="168"/>
      <c r="E58" s="168"/>
      <c r="F58" s="168"/>
      <c r="G58" s="206"/>
      <c r="H58" s="168"/>
      <c r="I58" s="168"/>
      <c r="J58" s="168"/>
      <c r="K58" s="168"/>
      <c r="L58" s="168"/>
      <c r="M58" s="168"/>
      <c r="N58" s="168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5" customFormat="1" ht="15.75" customHeight="1" x14ac:dyDescent="0.3">
      <c r="A59" s="168"/>
      <c r="B59" s="168"/>
      <c r="C59" s="168"/>
      <c r="D59" s="168"/>
      <c r="E59" s="168"/>
      <c r="F59" s="168"/>
      <c r="G59" s="206"/>
      <c r="H59" s="168"/>
      <c r="I59" s="168"/>
      <c r="J59" s="168"/>
      <c r="K59" s="168"/>
      <c r="L59" s="168"/>
      <c r="M59" s="168"/>
      <c r="N59" s="168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5" customFormat="1" ht="15.75" customHeight="1" x14ac:dyDescent="0.3">
      <c r="A60" s="168"/>
      <c r="B60" s="168"/>
      <c r="C60" s="168"/>
      <c r="D60" s="168"/>
      <c r="E60" s="168"/>
      <c r="F60" s="168"/>
      <c r="G60" s="206"/>
      <c r="H60" s="168"/>
      <c r="I60" s="168"/>
      <c r="J60" s="168"/>
      <c r="K60" s="168"/>
      <c r="L60" s="168"/>
      <c r="M60" s="168"/>
      <c r="N60" s="168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5" customFormat="1" ht="15.75" customHeight="1" x14ac:dyDescent="0.3">
      <c r="A61" s="168"/>
      <c r="B61" s="168"/>
      <c r="C61" s="168"/>
      <c r="D61" s="168"/>
      <c r="E61" s="168"/>
      <c r="F61" s="168"/>
      <c r="G61" s="206"/>
      <c r="H61" s="168"/>
      <c r="I61" s="168"/>
      <c r="J61" s="168"/>
      <c r="K61" s="168"/>
      <c r="L61" s="168"/>
      <c r="M61" s="168"/>
      <c r="N61" s="168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5" customFormat="1" ht="15.75" customHeight="1" x14ac:dyDescent="0.3">
      <c r="A62" s="168"/>
      <c r="B62" s="168"/>
      <c r="C62" s="168"/>
      <c r="D62" s="168"/>
      <c r="E62" s="168"/>
      <c r="F62" s="168"/>
      <c r="G62" s="206"/>
      <c r="H62" s="168"/>
      <c r="I62" s="168"/>
      <c r="J62" s="168"/>
      <c r="K62" s="168"/>
      <c r="L62" s="168"/>
      <c r="M62" s="168"/>
      <c r="N62" s="168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5" customFormat="1" ht="15.75" customHeight="1" x14ac:dyDescent="0.3">
      <c r="A63" s="168"/>
      <c r="B63" s="168"/>
      <c r="C63" s="168"/>
      <c r="D63" s="168"/>
      <c r="E63" s="168"/>
      <c r="F63" s="168"/>
      <c r="G63" s="206"/>
      <c r="H63" s="168"/>
      <c r="I63" s="168"/>
      <c r="J63" s="168"/>
      <c r="K63" s="168"/>
      <c r="L63" s="168"/>
      <c r="M63" s="168"/>
      <c r="N63" s="168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5" customFormat="1" ht="15.75" customHeight="1" x14ac:dyDescent="0.3">
      <c r="A64" s="168"/>
      <c r="B64" s="168"/>
      <c r="C64" s="168"/>
      <c r="D64" s="168"/>
      <c r="E64" s="168"/>
      <c r="F64" s="168"/>
      <c r="G64" s="206"/>
      <c r="H64" s="168"/>
      <c r="I64" s="168"/>
      <c r="J64" s="168"/>
      <c r="K64" s="168"/>
      <c r="L64" s="168"/>
      <c r="M64" s="168"/>
      <c r="N64" s="168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1:25" customFormat="1" ht="15.75" customHeight="1" x14ac:dyDescent="0.3">
      <c r="A65" s="168"/>
      <c r="B65" s="168"/>
      <c r="C65" s="168"/>
      <c r="D65" s="168"/>
      <c r="E65" s="168"/>
      <c r="F65" s="168"/>
      <c r="G65" s="206"/>
      <c r="H65" s="168"/>
      <c r="I65" s="168"/>
      <c r="J65" s="168"/>
      <c r="K65" s="168"/>
      <c r="L65" s="168"/>
      <c r="M65" s="168"/>
      <c r="N65" s="168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1:25" customFormat="1" ht="15.75" customHeight="1" x14ac:dyDescent="0.3">
      <c r="A66" s="168"/>
      <c r="B66" s="168"/>
      <c r="C66" s="168"/>
      <c r="D66" s="168"/>
      <c r="E66" s="168"/>
      <c r="F66" s="168"/>
      <c r="G66" s="206"/>
      <c r="H66" s="168"/>
      <c r="I66" s="168"/>
      <c r="J66" s="168"/>
      <c r="K66" s="168"/>
      <c r="L66" s="168"/>
      <c r="M66" s="168"/>
      <c r="N66" s="168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1:25" customFormat="1" ht="15.75" customHeight="1" x14ac:dyDescent="0.3">
      <c r="A67" s="168"/>
      <c r="B67" s="168"/>
      <c r="C67" s="168"/>
      <c r="D67" s="168"/>
      <c r="E67" s="168"/>
      <c r="F67" s="168"/>
      <c r="G67" s="206"/>
      <c r="H67" s="168"/>
      <c r="I67" s="168"/>
      <c r="J67" s="168"/>
      <c r="K67" s="168"/>
      <c r="L67" s="168"/>
      <c r="M67" s="168"/>
      <c r="N67" s="168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customFormat="1" ht="15.75" customHeight="1" x14ac:dyDescent="0.3">
      <c r="A68" s="168"/>
      <c r="B68" s="168"/>
      <c r="C68" s="168"/>
      <c r="D68" s="168"/>
      <c r="E68" s="168"/>
      <c r="F68" s="168"/>
      <c r="G68" s="206"/>
      <c r="H68" s="168"/>
      <c r="I68" s="168"/>
      <c r="J68" s="168"/>
      <c r="K68" s="168"/>
      <c r="L68" s="168"/>
      <c r="M68" s="168"/>
      <c r="N68" s="168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customFormat="1" ht="15.75" customHeight="1" x14ac:dyDescent="0.3">
      <c r="A69" s="168"/>
      <c r="B69" s="168"/>
      <c r="C69" s="168"/>
      <c r="D69" s="168"/>
      <c r="E69" s="168"/>
      <c r="F69" s="168"/>
      <c r="G69" s="206"/>
      <c r="H69" s="168"/>
      <c r="I69" s="168"/>
      <c r="J69" s="168"/>
      <c r="K69" s="168"/>
      <c r="L69" s="168"/>
      <c r="M69" s="168"/>
      <c r="N69" s="168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customFormat="1" ht="15.75" customHeight="1" x14ac:dyDescent="0.3">
      <c r="A70" s="168"/>
      <c r="B70" s="168"/>
      <c r="C70" s="168"/>
      <c r="D70" s="168"/>
      <c r="E70" s="168"/>
      <c r="F70" s="168"/>
      <c r="G70" s="206"/>
      <c r="H70" s="168"/>
      <c r="I70" s="168"/>
      <c r="J70" s="168"/>
      <c r="K70" s="168"/>
      <c r="L70" s="168"/>
      <c r="M70" s="168"/>
      <c r="N70" s="168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customFormat="1" ht="15.75" customHeight="1" x14ac:dyDescent="0.3">
      <c r="A71" s="168"/>
      <c r="B71" s="168"/>
      <c r="C71" s="168"/>
      <c r="D71" s="168"/>
      <c r="E71" s="168"/>
      <c r="F71" s="168"/>
      <c r="G71" s="206"/>
      <c r="H71" s="168"/>
      <c r="I71" s="168"/>
      <c r="J71" s="168"/>
      <c r="K71" s="168"/>
      <c r="L71" s="168"/>
      <c r="M71" s="168"/>
      <c r="N71" s="168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customFormat="1" ht="15.75" customHeight="1" x14ac:dyDescent="0.3">
      <c r="A72" s="168"/>
      <c r="B72" s="168"/>
      <c r="C72" s="168"/>
      <c r="D72" s="168"/>
      <c r="E72" s="168"/>
      <c r="F72" s="168"/>
      <c r="G72" s="206"/>
      <c r="H72" s="168"/>
      <c r="I72" s="168"/>
      <c r="J72" s="168"/>
      <c r="K72" s="168"/>
      <c r="L72" s="168"/>
      <c r="M72" s="168"/>
      <c r="N72" s="168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customFormat="1" ht="15.75" customHeight="1" x14ac:dyDescent="0.3">
      <c r="A73" s="168"/>
      <c r="B73" s="168"/>
      <c r="C73" s="168"/>
      <c r="D73" s="168"/>
      <c r="E73" s="168"/>
      <c r="F73" s="168"/>
      <c r="G73" s="206"/>
      <c r="H73" s="168"/>
      <c r="I73" s="168"/>
      <c r="J73" s="168"/>
      <c r="K73" s="168"/>
      <c r="L73" s="168"/>
      <c r="M73" s="168"/>
      <c r="N73" s="168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customFormat="1" ht="15.75" customHeight="1" x14ac:dyDescent="0.3">
      <c r="A74" s="168"/>
      <c r="B74" s="168"/>
      <c r="C74" s="168"/>
      <c r="D74" s="168"/>
      <c r="E74" s="168"/>
      <c r="F74" s="168"/>
      <c r="G74" s="206"/>
      <c r="H74" s="168"/>
      <c r="I74" s="168"/>
      <c r="J74" s="168"/>
      <c r="K74" s="168"/>
      <c r="L74" s="168"/>
      <c r="M74" s="168"/>
      <c r="N74" s="168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customFormat="1" ht="15.75" customHeight="1" x14ac:dyDescent="0.3">
      <c r="A75" s="168"/>
      <c r="B75" s="168"/>
      <c r="C75" s="168"/>
      <c r="D75" s="168"/>
      <c r="E75" s="168"/>
      <c r="F75" s="168"/>
      <c r="G75" s="206"/>
      <c r="H75" s="168"/>
      <c r="I75" s="168"/>
      <c r="J75" s="168"/>
      <c r="K75" s="168"/>
      <c r="L75" s="168"/>
      <c r="M75" s="168"/>
      <c r="N75" s="168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customFormat="1" ht="15.75" customHeight="1" x14ac:dyDescent="0.3">
      <c r="A76" s="168"/>
      <c r="B76" s="168"/>
      <c r="C76" s="168"/>
      <c r="D76" s="168"/>
      <c r="E76" s="168"/>
      <c r="F76" s="168"/>
      <c r="G76" s="206"/>
      <c r="H76" s="168"/>
      <c r="I76" s="168"/>
      <c r="J76" s="168"/>
      <c r="K76" s="168"/>
      <c r="L76" s="168"/>
      <c r="M76" s="168"/>
      <c r="N76" s="168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customFormat="1" ht="15.75" customHeight="1" x14ac:dyDescent="0.3">
      <c r="A77" s="168"/>
      <c r="B77" s="168"/>
      <c r="C77" s="168"/>
      <c r="D77" s="168"/>
      <c r="E77" s="168"/>
      <c r="F77" s="168"/>
      <c r="G77" s="206"/>
      <c r="H77" s="168"/>
      <c r="I77" s="168"/>
      <c r="J77" s="168"/>
      <c r="K77" s="168"/>
      <c r="L77" s="168"/>
      <c r="M77" s="168"/>
      <c r="N77" s="168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customFormat="1" ht="15.75" customHeight="1" x14ac:dyDescent="0.3">
      <c r="A78" s="168"/>
      <c r="B78" s="168"/>
      <c r="C78" s="168"/>
      <c r="D78" s="168"/>
      <c r="E78" s="168"/>
      <c r="F78" s="168"/>
      <c r="G78" s="206"/>
      <c r="H78" s="168"/>
      <c r="I78" s="168"/>
      <c r="J78" s="168"/>
      <c r="K78" s="168"/>
      <c r="L78" s="168"/>
      <c r="M78" s="168"/>
      <c r="N78" s="168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customFormat="1" ht="15.75" customHeight="1" x14ac:dyDescent="0.3">
      <c r="A79" s="168"/>
      <c r="B79" s="168"/>
      <c r="C79" s="168"/>
      <c r="D79" s="168"/>
      <c r="E79" s="168"/>
      <c r="F79" s="168"/>
      <c r="G79" s="206"/>
      <c r="H79" s="168"/>
      <c r="I79" s="168"/>
      <c r="J79" s="168"/>
      <c r="K79" s="168"/>
      <c r="L79" s="168"/>
      <c r="M79" s="168"/>
      <c r="N79" s="16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customFormat="1" ht="15.75" customHeight="1" x14ac:dyDescent="0.3">
      <c r="A80" s="168"/>
      <c r="B80" s="168"/>
      <c r="C80" s="168"/>
      <c r="D80" s="168"/>
      <c r="E80" s="168"/>
      <c r="F80" s="168"/>
      <c r="G80" s="206"/>
      <c r="H80" s="168"/>
      <c r="I80" s="168"/>
      <c r="J80" s="168"/>
      <c r="K80" s="168"/>
      <c r="L80" s="168"/>
      <c r="M80" s="168"/>
      <c r="N80" s="168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customFormat="1" ht="15.75" customHeight="1" x14ac:dyDescent="0.3">
      <c r="A81" s="168"/>
      <c r="B81" s="168"/>
      <c r="C81" s="168"/>
      <c r="D81" s="168"/>
      <c r="E81" s="168"/>
      <c r="F81" s="168"/>
      <c r="G81" s="206"/>
      <c r="H81" s="168"/>
      <c r="I81" s="168"/>
      <c r="J81" s="168"/>
      <c r="K81" s="168"/>
      <c r="L81" s="168"/>
      <c r="M81" s="168"/>
      <c r="N81" s="168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customFormat="1" ht="15.75" customHeight="1" x14ac:dyDescent="0.3">
      <c r="A82" s="168"/>
      <c r="B82" s="168"/>
      <c r="C82" s="168"/>
      <c r="D82" s="168"/>
      <c r="E82" s="168"/>
      <c r="F82" s="168"/>
      <c r="G82" s="206"/>
      <c r="H82" s="168"/>
      <c r="I82" s="168"/>
      <c r="J82" s="168"/>
      <c r="K82" s="168"/>
      <c r="L82" s="168"/>
      <c r="M82" s="168"/>
      <c r="N82" s="168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customFormat="1" ht="15.75" customHeight="1" x14ac:dyDescent="0.3">
      <c r="A83" s="168"/>
      <c r="B83" s="168"/>
      <c r="C83" s="168"/>
      <c r="D83" s="168"/>
      <c r="E83" s="168"/>
      <c r="F83" s="168"/>
      <c r="G83" s="206"/>
      <c r="H83" s="168"/>
      <c r="I83" s="168"/>
      <c r="J83" s="168"/>
      <c r="K83" s="168"/>
      <c r="L83" s="168"/>
      <c r="M83" s="168"/>
      <c r="N83" s="168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customFormat="1" ht="15.75" customHeight="1" x14ac:dyDescent="0.3">
      <c r="A84" s="168"/>
      <c r="B84" s="168"/>
      <c r="C84" s="168"/>
      <c r="D84" s="168"/>
      <c r="E84" s="168"/>
      <c r="F84" s="168"/>
      <c r="G84" s="206"/>
      <c r="H84" s="168"/>
      <c r="I84" s="168"/>
      <c r="J84" s="168"/>
      <c r="K84" s="168"/>
      <c r="L84" s="168"/>
      <c r="M84" s="168"/>
      <c r="N84" s="168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customFormat="1" ht="15.75" customHeight="1" x14ac:dyDescent="0.3">
      <c r="A85" s="168"/>
      <c r="B85" s="168"/>
      <c r="C85" s="168"/>
      <c r="D85" s="168"/>
      <c r="E85" s="168"/>
      <c r="F85" s="168"/>
      <c r="G85" s="206"/>
      <c r="H85" s="168"/>
      <c r="I85" s="168"/>
      <c r="J85" s="168"/>
      <c r="K85" s="168"/>
      <c r="L85" s="168"/>
      <c r="M85" s="168"/>
      <c r="N85" s="168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customFormat="1" ht="15.75" customHeight="1" x14ac:dyDescent="0.3">
      <c r="A86" s="168"/>
      <c r="B86" s="168"/>
      <c r="C86" s="168"/>
      <c r="D86" s="168"/>
      <c r="E86" s="168"/>
      <c r="F86" s="168"/>
      <c r="G86" s="206"/>
      <c r="H86" s="168"/>
      <c r="I86" s="168"/>
      <c r="J86" s="168"/>
      <c r="K86" s="168"/>
      <c r="L86" s="168"/>
      <c r="M86" s="168"/>
      <c r="N86" s="168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customFormat="1" ht="15.75" customHeight="1" x14ac:dyDescent="0.3">
      <c r="A87" s="168"/>
      <c r="B87" s="168"/>
      <c r="C87" s="168"/>
      <c r="D87" s="168"/>
      <c r="E87" s="168"/>
      <c r="F87" s="168"/>
      <c r="G87" s="206"/>
      <c r="H87" s="168"/>
      <c r="I87" s="168"/>
      <c r="J87" s="168"/>
      <c r="K87" s="168"/>
      <c r="L87" s="168"/>
      <c r="M87" s="168"/>
      <c r="N87" s="168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customFormat="1" ht="15.75" customHeight="1" x14ac:dyDescent="0.3">
      <c r="A88" s="168"/>
      <c r="B88" s="168"/>
      <c r="C88" s="168"/>
      <c r="D88" s="168"/>
      <c r="E88" s="168"/>
      <c r="F88" s="168"/>
      <c r="G88" s="206"/>
      <c r="H88" s="168"/>
      <c r="I88" s="168"/>
      <c r="J88" s="168"/>
      <c r="K88" s="168"/>
      <c r="L88" s="168"/>
      <c r="M88" s="168"/>
      <c r="N88" s="168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customFormat="1" ht="15.75" customHeight="1" x14ac:dyDescent="0.3">
      <c r="A89" s="168"/>
      <c r="B89" s="168"/>
      <c r="C89" s="168"/>
      <c r="D89" s="168"/>
      <c r="E89" s="168"/>
      <c r="F89" s="168"/>
      <c r="G89" s="206"/>
      <c r="H89" s="168"/>
      <c r="I89" s="168"/>
      <c r="J89" s="168"/>
      <c r="K89" s="168"/>
      <c r="L89" s="168"/>
      <c r="M89" s="168"/>
      <c r="N89" s="16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customFormat="1" ht="15.75" customHeight="1" x14ac:dyDescent="0.3">
      <c r="A90" s="168"/>
      <c r="B90" s="168"/>
      <c r="C90" s="168"/>
      <c r="D90" s="168"/>
      <c r="E90" s="168"/>
      <c r="F90" s="168"/>
      <c r="G90" s="206"/>
      <c r="H90" s="168"/>
      <c r="I90" s="168"/>
      <c r="J90" s="168"/>
      <c r="K90" s="168"/>
      <c r="L90" s="168"/>
      <c r="M90" s="168"/>
      <c r="N90" s="16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customFormat="1" ht="15.75" customHeight="1" x14ac:dyDescent="0.3">
      <c r="A91" s="168"/>
      <c r="B91" s="168"/>
      <c r="C91" s="168"/>
      <c r="D91" s="168"/>
      <c r="E91" s="168"/>
      <c r="F91" s="168"/>
      <c r="G91" s="206"/>
      <c r="H91" s="168"/>
      <c r="I91" s="168"/>
      <c r="J91" s="168"/>
      <c r="K91" s="168"/>
      <c r="L91" s="168"/>
      <c r="M91" s="168"/>
      <c r="N91" s="16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customFormat="1" ht="15.75" customHeight="1" x14ac:dyDescent="0.3">
      <c r="A92" s="168"/>
      <c r="B92" s="168"/>
      <c r="C92" s="168"/>
      <c r="D92" s="168"/>
      <c r="E92" s="168"/>
      <c r="F92" s="168"/>
      <c r="G92" s="206"/>
      <c r="H92" s="168"/>
      <c r="I92" s="168"/>
      <c r="J92" s="168"/>
      <c r="K92" s="168"/>
      <c r="L92" s="168"/>
      <c r="M92" s="168"/>
      <c r="N92" s="16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customFormat="1" ht="15.75" customHeight="1" x14ac:dyDescent="0.3">
      <c r="A93" s="168"/>
      <c r="B93" s="168"/>
      <c r="C93" s="168"/>
      <c r="D93" s="168"/>
      <c r="E93" s="168"/>
      <c r="F93" s="168"/>
      <c r="G93" s="206"/>
      <c r="H93" s="168"/>
      <c r="I93" s="168"/>
      <c r="J93" s="168"/>
      <c r="K93" s="168"/>
      <c r="L93" s="168"/>
      <c r="M93" s="168"/>
      <c r="N93" s="16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customFormat="1" ht="15.75" customHeight="1" x14ac:dyDescent="0.3">
      <c r="A94" s="168"/>
      <c r="B94" s="168"/>
      <c r="C94" s="168"/>
      <c r="D94" s="168"/>
      <c r="E94" s="168"/>
      <c r="F94" s="168"/>
      <c r="G94" s="206"/>
      <c r="H94" s="168"/>
      <c r="I94" s="168"/>
      <c r="J94" s="168"/>
      <c r="K94" s="168"/>
      <c r="L94" s="168"/>
      <c r="M94" s="168"/>
      <c r="N94" s="16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customFormat="1" ht="15.75" customHeight="1" x14ac:dyDescent="0.3">
      <c r="A95" s="168"/>
      <c r="B95" s="168"/>
      <c r="C95" s="168"/>
      <c r="D95" s="168"/>
      <c r="E95" s="168"/>
      <c r="F95" s="168"/>
      <c r="G95" s="206"/>
      <c r="H95" s="168"/>
      <c r="I95" s="168"/>
      <c r="J95" s="168"/>
      <c r="K95" s="168"/>
      <c r="L95" s="168"/>
      <c r="M95" s="168"/>
      <c r="N95" s="16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customFormat="1" ht="15.75" customHeight="1" x14ac:dyDescent="0.3">
      <c r="A96" s="168"/>
      <c r="B96" s="168"/>
      <c r="C96" s="168"/>
      <c r="D96" s="168"/>
      <c r="E96" s="168"/>
      <c r="F96" s="168"/>
      <c r="G96" s="206"/>
      <c r="H96" s="168"/>
      <c r="I96" s="168"/>
      <c r="J96" s="168"/>
      <c r="K96" s="168"/>
      <c r="L96" s="168"/>
      <c r="M96" s="168"/>
      <c r="N96" s="16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customFormat="1" ht="15.75" customHeight="1" x14ac:dyDescent="0.3">
      <c r="A97" s="168"/>
      <c r="B97" s="168"/>
      <c r="C97" s="168"/>
      <c r="D97" s="168"/>
      <c r="E97" s="168"/>
      <c r="F97" s="168"/>
      <c r="G97" s="206"/>
      <c r="H97" s="168"/>
      <c r="I97" s="168"/>
      <c r="J97" s="168"/>
      <c r="K97" s="168"/>
      <c r="L97" s="168"/>
      <c r="M97" s="168"/>
      <c r="N97" s="16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customFormat="1" ht="15.75" customHeight="1" x14ac:dyDescent="0.3">
      <c r="A98" s="168"/>
      <c r="B98" s="168"/>
      <c r="C98" s="168"/>
      <c r="D98" s="168"/>
      <c r="E98" s="168"/>
      <c r="F98" s="168"/>
      <c r="G98" s="206"/>
      <c r="H98" s="168"/>
      <c r="I98" s="168"/>
      <c r="J98" s="168"/>
      <c r="K98" s="168"/>
      <c r="L98" s="168"/>
      <c r="M98" s="168"/>
      <c r="N98" s="168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customFormat="1" ht="15.75" customHeight="1" x14ac:dyDescent="0.3">
      <c r="A99" s="168"/>
      <c r="B99" s="168"/>
      <c r="C99" s="168"/>
      <c r="D99" s="168"/>
      <c r="E99" s="168"/>
      <c r="F99" s="168"/>
      <c r="G99" s="206"/>
      <c r="H99" s="168"/>
      <c r="I99" s="168"/>
      <c r="J99" s="168"/>
      <c r="K99" s="168"/>
      <c r="L99" s="168"/>
      <c r="M99" s="168"/>
      <c r="N99" s="168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customFormat="1" ht="15.75" customHeight="1" x14ac:dyDescent="0.3">
      <c r="A100" s="168"/>
      <c r="B100" s="168"/>
      <c r="C100" s="168"/>
      <c r="D100" s="168"/>
      <c r="E100" s="168"/>
      <c r="F100" s="168"/>
      <c r="G100" s="206"/>
      <c r="H100" s="168"/>
      <c r="I100" s="168"/>
      <c r="J100" s="168"/>
      <c r="K100" s="168"/>
      <c r="L100" s="168"/>
      <c r="M100" s="168"/>
      <c r="N100" s="168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customFormat="1" ht="15.75" customHeight="1" x14ac:dyDescent="0.3">
      <c r="A101" s="168"/>
      <c r="B101" s="168"/>
      <c r="C101" s="168"/>
      <c r="D101" s="168"/>
      <c r="E101" s="168"/>
      <c r="F101" s="168"/>
      <c r="G101" s="206"/>
      <c r="H101" s="168"/>
      <c r="I101" s="168"/>
      <c r="J101" s="168"/>
      <c r="K101" s="168"/>
      <c r="L101" s="168"/>
      <c r="M101" s="168"/>
      <c r="N101" s="168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customFormat="1" ht="15.75" customHeight="1" x14ac:dyDescent="0.3">
      <c r="A102" s="168"/>
      <c r="B102" s="168"/>
      <c r="C102" s="168"/>
      <c r="D102" s="168"/>
      <c r="E102" s="168"/>
      <c r="F102" s="168"/>
      <c r="G102" s="206"/>
      <c r="H102" s="168"/>
      <c r="I102" s="168"/>
      <c r="J102" s="168"/>
      <c r="K102" s="168"/>
      <c r="L102" s="168"/>
      <c r="M102" s="168"/>
      <c r="N102" s="168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customFormat="1" ht="15.75" customHeight="1" x14ac:dyDescent="0.3">
      <c r="A103" s="168"/>
      <c r="B103" s="168"/>
      <c r="C103" s="168"/>
      <c r="D103" s="168"/>
      <c r="E103" s="168"/>
      <c r="F103" s="168"/>
      <c r="G103" s="206"/>
      <c r="H103" s="168"/>
      <c r="I103" s="168"/>
      <c r="J103" s="168"/>
      <c r="K103" s="168"/>
      <c r="L103" s="168"/>
      <c r="M103" s="168"/>
      <c r="N103" s="168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customFormat="1" ht="15.75" customHeight="1" x14ac:dyDescent="0.3">
      <c r="A104" s="168"/>
      <c r="B104" s="168"/>
      <c r="C104" s="168"/>
      <c r="D104" s="168"/>
      <c r="E104" s="168"/>
      <c r="F104" s="168"/>
      <c r="G104" s="206"/>
      <c r="H104" s="168"/>
      <c r="I104" s="168"/>
      <c r="J104" s="168"/>
      <c r="K104" s="168"/>
      <c r="L104" s="168"/>
      <c r="M104" s="168"/>
      <c r="N104" s="168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customFormat="1" ht="15.75" customHeight="1" x14ac:dyDescent="0.3">
      <c r="A105" s="168"/>
      <c r="B105" s="168"/>
      <c r="C105" s="168"/>
      <c r="D105" s="168"/>
      <c r="E105" s="168"/>
      <c r="F105" s="168"/>
      <c r="G105" s="206"/>
      <c r="H105" s="168"/>
      <c r="I105" s="168"/>
      <c r="J105" s="168"/>
      <c r="K105" s="168"/>
      <c r="L105" s="168"/>
      <c r="M105" s="168"/>
      <c r="N105" s="168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customFormat="1" ht="15.75" customHeight="1" x14ac:dyDescent="0.3">
      <c r="A106" s="168"/>
      <c r="B106" s="168"/>
      <c r="C106" s="168"/>
      <c r="D106" s="168"/>
      <c r="E106" s="168"/>
      <c r="F106" s="168"/>
      <c r="G106" s="206"/>
      <c r="H106" s="168"/>
      <c r="I106" s="168"/>
      <c r="J106" s="168"/>
      <c r="K106" s="168"/>
      <c r="L106" s="168"/>
      <c r="M106" s="168"/>
      <c r="N106" s="168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customFormat="1" ht="15.75" customHeight="1" x14ac:dyDescent="0.3">
      <c r="A107" s="168"/>
      <c r="B107" s="168"/>
      <c r="C107" s="168"/>
      <c r="D107" s="168"/>
      <c r="E107" s="168"/>
      <c r="F107" s="168"/>
      <c r="G107" s="206"/>
      <c r="H107" s="168"/>
      <c r="I107" s="168"/>
      <c r="J107" s="168"/>
      <c r="K107" s="168"/>
      <c r="L107" s="168"/>
      <c r="M107" s="168"/>
      <c r="N107" s="168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customFormat="1" ht="15.75" customHeight="1" x14ac:dyDescent="0.3">
      <c r="A108" s="168"/>
      <c r="B108" s="168"/>
      <c r="C108" s="168"/>
      <c r="D108" s="168"/>
      <c r="E108" s="168"/>
      <c r="F108" s="168"/>
      <c r="G108" s="206"/>
      <c r="H108" s="168"/>
      <c r="I108" s="168"/>
      <c r="J108" s="168"/>
      <c r="K108" s="168"/>
      <c r="L108" s="168"/>
      <c r="M108" s="168"/>
      <c r="N108" s="168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customFormat="1" ht="15.75" customHeight="1" x14ac:dyDescent="0.3">
      <c r="A109" s="168"/>
      <c r="B109" s="168"/>
      <c r="C109" s="168"/>
      <c r="D109" s="168"/>
      <c r="E109" s="168"/>
      <c r="F109" s="168"/>
      <c r="G109" s="206"/>
      <c r="H109" s="168"/>
      <c r="I109" s="168"/>
      <c r="J109" s="168"/>
      <c r="K109" s="168"/>
      <c r="L109" s="168"/>
      <c r="M109" s="168"/>
      <c r="N109" s="168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customFormat="1" ht="15.75" customHeight="1" x14ac:dyDescent="0.3">
      <c r="A110" s="168"/>
      <c r="B110" s="168"/>
      <c r="C110" s="168"/>
      <c r="D110" s="168"/>
      <c r="E110" s="168"/>
      <c r="F110" s="168"/>
      <c r="G110" s="206"/>
      <c r="H110" s="168"/>
      <c r="I110" s="168"/>
      <c r="J110" s="168"/>
      <c r="K110" s="168"/>
      <c r="L110" s="168"/>
      <c r="M110" s="168"/>
      <c r="N110" s="168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customFormat="1" ht="15.75" customHeight="1" x14ac:dyDescent="0.3">
      <c r="A111" s="168"/>
      <c r="B111" s="168"/>
      <c r="C111" s="168"/>
      <c r="D111" s="168"/>
      <c r="E111" s="168"/>
      <c r="F111" s="168"/>
      <c r="G111" s="206"/>
      <c r="H111" s="168"/>
      <c r="I111" s="168"/>
      <c r="J111" s="168"/>
      <c r="K111" s="168"/>
      <c r="L111" s="168"/>
      <c r="M111" s="168"/>
      <c r="N111" s="168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DD48F308-1747-4D7F-B4D6-3C92E5E9E77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305D-BBE3-4DBD-BBF3-164EC6AFA5B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8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746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76" t="s">
        <v>698</v>
      </c>
      <c r="K2" s="177">
        <v>1</v>
      </c>
    </row>
    <row r="3" spans="1:25" ht="15.75" customHeight="1" x14ac:dyDescent="0.3">
      <c r="A3" s="96"/>
      <c r="B3" s="97" t="s">
        <v>3</v>
      </c>
      <c r="C3" s="98" t="s">
        <v>747</v>
      </c>
      <c r="D3" s="98"/>
      <c r="E3" s="98" t="s">
        <v>1303</v>
      </c>
      <c r="F3" s="97"/>
      <c r="G3" s="97"/>
      <c r="H3" s="97"/>
      <c r="I3" s="97"/>
      <c r="J3" s="97"/>
      <c r="K3" s="91"/>
      <c r="U3" s="97"/>
      <c r="V3" s="97"/>
      <c r="W3" s="97"/>
      <c r="X3" s="97"/>
      <c r="Y3" s="97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K4" s="91"/>
    </row>
    <row r="5" spans="1:25" ht="15.75" customHeight="1" x14ac:dyDescent="0.3">
      <c r="A5" s="336">
        <v>6</v>
      </c>
      <c r="B5" s="252" t="s">
        <v>703</v>
      </c>
      <c r="C5" s="252" t="s">
        <v>22</v>
      </c>
      <c r="D5" s="253">
        <v>100.003</v>
      </c>
      <c r="E5" s="253">
        <v>99.001999999999995</v>
      </c>
      <c r="F5" s="253">
        <f>SUM(D5:E5)</f>
        <v>199.005</v>
      </c>
      <c r="G5" s="254">
        <v>7</v>
      </c>
      <c r="H5" s="253">
        <v>796.01499999999999</v>
      </c>
      <c r="I5" s="449">
        <v>29</v>
      </c>
      <c r="K5" s="91"/>
    </row>
    <row r="6" spans="1:25" ht="15.75" customHeight="1" x14ac:dyDescent="0.3">
      <c r="A6" s="107">
        <v>4</v>
      </c>
      <c r="B6" s="108" t="s">
        <v>455</v>
      </c>
      <c r="C6" s="108" t="s">
        <v>32</v>
      </c>
      <c r="D6" s="178">
        <v>100.003</v>
      </c>
      <c r="E6" s="178">
        <v>99.001000000000005</v>
      </c>
      <c r="F6" s="178">
        <f>SUM(D6:E6)</f>
        <v>199.00400000000002</v>
      </c>
      <c r="G6" s="106">
        <v>6</v>
      </c>
      <c r="H6" s="178">
        <v>795.01900000000001</v>
      </c>
      <c r="I6" s="110">
        <v>28</v>
      </c>
      <c r="K6" s="91"/>
    </row>
    <row r="7" spans="1:25" ht="15.75" customHeight="1" x14ac:dyDescent="0.3">
      <c r="A7" s="107">
        <v>9</v>
      </c>
      <c r="B7" s="108" t="s">
        <v>750</v>
      </c>
      <c r="C7" s="108" t="s">
        <v>751</v>
      </c>
      <c r="D7" s="178">
        <v>99.001000000000005</v>
      </c>
      <c r="E7" s="178">
        <v>100.00700000000001</v>
      </c>
      <c r="F7" s="178">
        <f>SUM(D7:E7)</f>
        <v>199.00800000000001</v>
      </c>
      <c r="G7" s="106">
        <v>8</v>
      </c>
      <c r="H7" s="178">
        <v>792.02500000000009</v>
      </c>
      <c r="I7" s="110">
        <v>26</v>
      </c>
      <c r="J7" s="145"/>
      <c r="K7" s="91"/>
    </row>
    <row r="8" spans="1:25" ht="15.75" customHeight="1" x14ac:dyDescent="0.3">
      <c r="A8" s="107">
        <v>2</v>
      </c>
      <c r="B8" s="108" t="s">
        <v>229</v>
      </c>
      <c r="C8" s="108" t="s">
        <v>230</v>
      </c>
      <c r="D8" s="178">
        <v>99.001000000000005</v>
      </c>
      <c r="E8" s="178">
        <v>99.001999999999995</v>
      </c>
      <c r="F8" s="178">
        <f>SUM(D8:E8)</f>
        <v>198.00299999999999</v>
      </c>
      <c r="G8" s="106">
        <v>4</v>
      </c>
      <c r="H8" s="179">
        <v>790.01199999999994</v>
      </c>
      <c r="I8" s="163">
        <v>22</v>
      </c>
    </row>
    <row r="9" spans="1:25" ht="15.75" customHeight="1" x14ac:dyDescent="0.3">
      <c r="A9" s="107">
        <v>8</v>
      </c>
      <c r="B9" s="108" t="s">
        <v>514</v>
      </c>
      <c r="C9" s="108" t="s">
        <v>32</v>
      </c>
      <c r="D9" s="178">
        <v>100.002</v>
      </c>
      <c r="E9" s="178">
        <v>100.003</v>
      </c>
      <c r="F9" s="178">
        <f>SUM(D9:E9)</f>
        <v>200.005</v>
      </c>
      <c r="G9" s="106">
        <v>9</v>
      </c>
      <c r="H9" s="178">
        <v>790.01100000000008</v>
      </c>
      <c r="I9" s="110">
        <v>22</v>
      </c>
    </row>
    <row r="10" spans="1:25" ht="15.75" customHeight="1" x14ac:dyDescent="0.3">
      <c r="A10" s="107">
        <v>7</v>
      </c>
      <c r="B10" s="108" t="s">
        <v>494</v>
      </c>
      <c r="C10" s="108" t="s">
        <v>495</v>
      </c>
      <c r="D10" s="178">
        <v>99.001000000000005</v>
      </c>
      <c r="E10" s="178">
        <v>97</v>
      </c>
      <c r="F10" s="178">
        <f>SUM(D10:E10)</f>
        <v>196.001</v>
      </c>
      <c r="G10" s="106">
        <v>3</v>
      </c>
      <c r="H10" s="178">
        <v>786.01299999999992</v>
      </c>
      <c r="I10" s="110">
        <v>20</v>
      </c>
    </row>
    <row r="11" spans="1:25" ht="15.75" customHeight="1" x14ac:dyDescent="0.3">
      <c r="A11" s="107">
        <v>3</v>
      </c>
      <c r="B11" s="108" t="s">
        <v>748</v>
      </c>
      <c r="C11" s="108" t="s">
        <v>346</v>
      </c>
      <c r="D11" s="178">
        <v>96</v>
      </c>
      <c r="E11" s="178">
        <v>97.001999999999995</v>
      </c>
      <c r="F11" s="178">
        <f>SUM(D11:E11)</f>
        <v>193.00200000000001</v>
      </c>
      <c r="G11" s="106">
        <v>2</v>
      </c>
      <c r="H11" s="178">
        <v>781.01099999999997</v>
      </c>
      <c r="I11" s="110">
        <v>14</v>
      </c>
      <c r="K11" s="91"/>
    </row>
    <row r="12" spans="1:25" ht="15.75" customHeight="1" x14ac:dyDescent="0.3">
      <c r="A12" s="107">
        <v>5</v>
      </c>
      <c r="B12" s="108" t="s">
        <v>749</v>
      </c>
      <c r="C12" s="108" t="s">
        <v>230</v>
      </c>
      <c r="D12" s="178">
        <v>100.003</v>
      </c>
      <c r="E12" s="178">
        <v>98.003</v>
      </c>
      <c r="F12" s="178">
        <f>SUM(D12:E12)</f>
        <v>198.006</v>
      </c>
      <c r="G12" s="106">
        <v>5</v>
      </c>
      <c r="H12" s="178">
        <v>776.01299999999992</v>
      </c>
      <c r="I12" s="110">
        <v>10</v>
      </c>
      <c r="K12" s="91"/>
    </row>
    <row r="13" spans="1:25" ht="15.75" customHeight="1" x14ac:dyDescent="0.3">
      <c r="A13" s="338">
        <v>1</v>
      </c>
      <c r="B13" s="339" t="s">
        <v>715</v>
      </c>
      <c r="C13" s="339" t="s">
        <v>601</v>
      </c>
      <c r="D13" s="359">
        <v>96</v>
      </c>
      <c r="E13" s="359">
        <v>96</v>
      </c>
      <c r="F13" s="359">
        <f>SUM(D13:E13)</f>
        <v>192</v>
      </c>
      <c r="G13" s="341">
        <v>1</v>
      </c>
      <c r="H13" s="180">
        <v>773.00599999999997</v>
      </c>
      <c r="I13" s="446">
        <v>9</v>
      </c>
      <c r="K13" s="91"/>
    </row>
    <row r="14" spans="1:25" ht="15.75" customHeight="1" x14ac:dyDescent="0.3">
      <c r="A14" s="91"/>
      <c r="K14" s="91"/>
    </row>
    <row r="15" spans="1:25" ht="15.75" customHeight="1" x14ac:dyDescent="0.3">
      <c r="A15" s="96"/>
      <c r="B15" s="97" t="s">
        <v>5</v>
      </c>
      <c r="C15" s="98" t="s">
        <v>752</v>
      </c>
      <c r="D15" s="98"/>
      <c r="E15" s="98" t="s">
        <v>1305</v>
      </c>
      <c r="F15" s="97"/>
      <c r="G15" s="97"/>
      <c r="H15" s="97"/>
      <c r="I15" s="97"/>
      <c r="K15" s="91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K16" s="91"/>
    </row>
    <row r="17" spans="1:11" ht="15.75" customHeight="1" x14ac:dyDescent="0.3">
      <c r="A17" s="336">
        <v>8</v>
      </c>
      <c r="B17" s="252" t="s">
        <v>614</v>
      </c>
      <c r="C17" s="252" t="s">
        <v>43</v>
      </c>
      <c r="D17" s="253">
        <v>99.001999999999995</v>
      </c>
      <c r="E17" s="253">
        <v>100.004</v>
      </c>
      <c r="F17" s="253">
        <f>SUM(D17:E17)</f>
        <v>199.006</v>
      </c>
      <c r="G17" s="254">
        <v>9</v>
      </c>
      <c r="H17" s="253">
        <v>793.01599999999996</v>
      </c>
      <c r="I17" s="449">
        <v>31</v>
      </c>
      <c r="K17" s="91"/>
    </row>
    <row r="18" spans="1:11" ht="15.75" customHeight="1" x14ac:dyDescent="0.3">
      <c r="A18" s="107">
        <v>2</v>
      </c>
      <c r="B18" s="108" t="s">
        <v>451</v>
      </c>
      <c r="C18" s="108" t="s">
        <v>62</v>
      </c>
      <c r="D18" s="178">
        <v>99.001000000000005</v>
      </c>
      <c r="E18" s="178">
        <v>99.003</v>
      </c>
      <c r="F18" s="178">
        <f>SUM(D18:E18)</f>
        <v>198.00400000000002</v>
      </c>
      <c r="G18" s="106">
        <v>6</v>
      </c>
      <c r="H18" s="178">
        <v>793.01499999999999</v>
      </c>
      <c r="I18" s="110">
        <v>31</v>
      </c>
      <c r="K18" s="91"/>
    </row>
    <row r="19" spans="1:11" ht="15.75" customHeight="1" x14ac:dyDescent="0.3">
      <c r="A19" s="107">
        <v>9</v>
      </c>
      <c r="B19" s="108" t="s">
        <v>755</v>
      </c>
      <c r="C19" s="108" t="s">
        <v>346</v>
      </c>
      <c r="D19" s="178">
        <v>98.001000000000005</v>
      </c>
      <c r="E19" s="178">
        <v>98.001000000000005</v>
      </c>
      <c r="F19" s="178">
        <f>SUM(D19:E19)</f>
        <v>196.00200000000001</v>
      </c>
      <c r="G19" s="106">
        <v>3</v>
      </c>
      <c r="H19" s="178">
        <v>787.01099999999997</v>
      </c>
      <c r="I19" s="110">
        <v>22</v>
      </c>
      <c r="K19" s="91"/>
    </row>
    <row r="20" spans="1:11" ht="15.75" customHeight="1" x14ac:dyDescent="0.3">
      <c r="A20" s="107">
        <v>1</v>
      </c>
      <c r="B20" s="108" t="s">
        <v>608</v>
      </c>
      <c r="C20" s="108" t="s">
        <v>43</v>
      </c>
      <c r="D20" s="178">
        <v>98.001999999999995</v>
      </c>
      <c r="E20" s="178">
        <v>98.001000000000005</v>
      </c>
      <c r="F20" s="178">
        <f>SUM(D20:E20)</f>
        <v>196.00299999999999</v>
      </c>
      <c r="G20" s="106">
        <v>4</v>
      </c>
      <c r="H20" s="178">
        <v>785.0139999999999</v>
      </c>
      <c r="I20" s="163">
        <v>22</v>
      </c>
      <c r="K20" s="91"/>
    </row>
    <row r="21" spans="1:11" ht="15.75" customHeight="1" x14ac:dyDescent="0.3">
      <c r="A21" s="107">
        <v>6</v>
      </c>
      <c r="B21" s="108" t="s">
        <v>591</v>
      </c>
      <c r="C21" s="108" t="s">
        <v>43</v>
      </c>
      <c r="D21" s="178">
        <v>100.003</v>
      </c>
      <c r="E21" s="178">
        <v>99.001000000000005</v>
      </c>
      <c r="F21" s="178">
        <f>SUM(D21:E21)</f>
        <v>199.00400000000002</v>
      </c>
      <c r="G21" s="106">
        <v>8</v>
      </c>
      <c r="H21" s="178">
        <v>782.01</v>
      </c>
      <c r="I21" s="110">
        <v>20</v>
      </c>
      <c r="K21" s="91"/>
    </row>
    <row r="22" spans="1:11" ht="15.75" customHeight="1" x14ac:dyDescent="0.3">
      <c r="A22" s="107">
        <v>5</v>
      </c>
      <c r="B22" s="108" t="s">
        <v>733</v>
      </c>
      <c r="C22" s="108" t="s">
        <v>710</v>
      </c>
      <c r="D22" s="178">
        <v>99.003</v>
      </c>
      <c r="E22" s="178">
        <v>99.003</v>
      </c>
      <c r="F22" s="178">
        <f>SUM(D22:E22)</f>
        <v>198.006</v>
      </c>
      <c r="G22" s="106">
        <v>7</v>
      </c>
      <c r="H22" s="178">
        <v>783.01300000000003</v>
      </c>
      <c r="I22" s="110">
        <v>19</v>
      </c>
      <c r="K22" s="91"/>
    </row>
    <row r="23" spans="1:11" ht="15.75" customHeight="1" x14ac:dyDescent="0.3">
      <c r="A23" s="107">
        <v>7</v>
      </c>
      <c r="B23" s="108" t="s">
        <v>705</v>
      </c>
      <c r="C23" s="108" t="s">
        <v>425</v>
      </c>
      <c r="D23" s="178">
        <v>99.001999999999995</v>
      </c>
      <c r="E23" s="178">
        <v>98</v>
      </c>
      <c r="F23" s="178">
        <f>SUM(D23:E23)</f>
        <v>197.00200000000001</v>
      </c>
      <c r="G23" s="106">
        <v>5</v>
      </c>
      <c r="H23" s="178">
        <v>779.00900000000001</v>
      </c>
      <c r="I23" s="110">
        <v>18</v>
      </c>
      <c r="K23" s="91"/>
    </row>
    <row r="24" spans="1:11" ht="15.75" customHeight="1" x14ac:dyDescent="0.3">
      <c r="A24" s="107">
        <v>4</v>
      </c>
      <c r="B24" s="108" t="s">
        <v>753</v>
      </c>
      <c r="C24" s="108" t="s">
        <v>754</v>
      </c>
      <c r="D24" s="178">
        <v>96</v>
      </c>
      <c r="E24" s="178">
        <v>95</v>
      </c>
      <c r="F24" s="178">
        <f>SUM(D24:E24)</f>
        <v>191</v>
      </c>
      <c r="G24" s="106">
        <v>2</v>
      </c>
      <c r="H24" s="178">
        <v>769.01</v>
      </c>
      <c r="I24" s="110">
        <v>15</v>
      </c>
      <c r="K24" s="91"/>
    </row>
    <row r="25" spans="1:11" ht="15.75" customHeight="1" x14ac:dyDescent="0.3">
      <c r="A25" s="338">
        <v>3</v>
      </c>
      <c r="B25" s="339" t="s">
        <v>701</v>
      </c>
      <c r="C25" s="339" t="s">
        <v>34</v>
      </c>
      <c r="D25" s="359" t="s">
        <v>30</v>
      </c>
      <c r="E25" s="359"/>
      <c r="F25" s="359">
        <f>SUM(D25:E25)</f>
        <v>0</v>
      </c>
      <c r="G25" s="341">
        <v>0</v>
      </c>
      <c r="H25" s="180">
        <v>0</v>
      </c>
      <c r="I25" s="112">
        <v>0</v>
      </c>
      <c r="K25" s="91"/>
    </row>
    <row r="26" spans="1:11" ht="15.75" customHeight="1" x14ac:dyDescent="0.3">
      <c r="A26" s="91"/>
      <c r="K26" s="91"/>
    </row>
    <row r="27" spans="1:11" ht="15.75" customHeight="1" x14ac:dyDescent="0.3">
      <c r="A27" s="96"/>
      <c r="B27" s="97" t="s">
        <v>45</v>
      </c>
      <c r="C27" s="98" t="s">
        <v>756</v>
      </c>
      <c r="D27" s="98"/>
      <c r="E27" s="98" t="s">
        <v>1306</v>
      </c>
      <c r="F27" s="97"/>
      <c r="G27" s="97"/>
      <c r="H27" s="97"/>
      <c r="I27" s="97"/>
      <c r="K27" s="91"/>
    </row>
    <row r="28" spans="1:11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  <c r="K28" s="91"/>
    </row>
    <row r="29" spans="1:11" ht="15.75" customHeight="1" x14ac:dyDescent="0.3">
      <c r="A29" s="336">
        <v>9</v>
      </c>
      <c r="B29" s="252" t="s">
        <v>761</v>
      </c>
      <c r="C29" s="252" t="s">
        <v>62</v>
      </c>
      <c r="D29" s="253">
        <v>99.001999999999995</v>
      </c>
      <c r="E29" s="253">
        <v>99.003</v>
      </c>
      <c r="F29" s="253">
        <f>SUM(D29:E29)</f>
        <v>198.005</v>
      </c>
      <c r="G29" s="254">
        <v>9</v>
      </c>
      <c r="H29" s="253">
        <v>791.01900000000001</v>
      </c>
      <c r="I29" s="449">
        <v>34</v>
      </c>
      <c r="K29" s="91"/>
    </row>
    <row r="30" spans="1:11" ht="15.75" customHeight="1" x14ac:dyDescent="0.3">
      <c r="A30" s="107">
        <v>7</v>
      </c>
      <c r="B30" s="108" t="s">
        <v>759</v>
      </c>
      <c r="C30" s="108" t="s">
        <v>62</v>
      </c>
      <c r="D30" s="178">
        <v>98.001999999999995</v>
      </c>
      <c r="E30" s="178">
        <v>98</v>
      </c>
      <c r="F30" s="178">
        <f>SUM(D30:E30)</f>
        <v>196.00200000000001</v>
      </c>
      <c r="G30" s="106">
        <v>5</v>
      </c>
      <c r="H30" s="178">
        <v>792.01</v>
      </c>
      <c r="I30" s="110">
        <v>28</v>
      </c>
      <c r="K30" s="91"/>
    </row>
    <row r="31" spans="1:11" ht="15.75" customHeight="1" x14ac:dyDescent="0.3">
      <c r="A31" s="107">
        <v>8</v>
      </c>
      <c r="B31" s="108" t="s">
        <v>760</v>
      </c>
      <c r="C31" s="108" t="s">
        <v>32</v>
      </c>
      <c r="D31" s="178">
        <v>99.001999999999995</v>
      </c>
      <c r="E31" s="178">
        <v>98</v>
      </c>
      <c r="F31" s="178">
        <f>SUM(D31:E31)</f>
        <v>197.00200000000001</v>
      </c>
      <c r="G31" s="106">
        <v>6</v>
      </c>
      <c r="H31" s="178">
        <v>787.0139999999999</v>
      </c>
      <c r="I31" s="110">
        <v>26</v>
      </c>
      <c r="K31" s="91"/>
    </row>
    <row r="32" spans="1:11" ht="15.75" customHeight="1" x14ac:dyDescent="0.3">
      <c r="A32" s="107">
        <v>6</v>
      </c>
      <c r="B32" s="108" t="s">
        <v>709</v>
      </c>
      <c r="C32" s="108" t="s">
        <v>710</v>
      </c>
      <c r="D32" s="178">
        <v>98.001000000000005</v>
      </c>
      <c r="E32" s="178">
        <v>97.001999999999995</v>
      </c>
      <c r="F32" s="178">
        <f>SUM(D32:E32)</f>
        <v>195.00299999999999</v>
      </c>
      <c r="G32" s="106">
        <v>4</v>
      </c>
      <c r="H32" s="178">
        <v>781.01099999999997</v>
      </c>
      <c r="I32" s="110">
        <v>20</v>
      </c>
      <c r="K32" s="91"/>
    </row>
    <row r="33" spans="1:11" ht="15.75" customHeight="1" x14ac:dyDescent="0.3">
      <c r="A33" s="107">
        <v>1</v>
      </c>
      <c r="B33" s="108" t="s">
        <v>707</v>
      </c>
      <c r="C33" s="108" t="s">
        <v>601</v>
      </c>
      <c r="D33" s="178">
        <v>99.001999999999995</v>
      </c>
      <c r="E33" s="178">
        <v>98.003</v>
      </c>
      <c r="F33" s="178">
        <f>SUM(D33:E33)</f>
        <v>197.005</v>
      </c>
      <c r="G33" s="106">
        <v>7</v>
      </c>
      <c r="H33" s="178">
        <v>776.01400000000001</v>
      </c>
      <c r="I33" s="163">
        <v>18</v>
      </c>
      <c r="K33" s="91"/>
    </row>
    <row r="34" spans="1:11" ht="15.75" customHeight="1" x14ac:dyDescent="0.3">
      <c r="A34" s="107">
        <v>4</v>
      </c>
      <c r="B34" s="108" t="s">
        <v>758</v>
      </c>
      <c r="C34" s="108" t="s">
        <v>22</v>
      </c>
      <c r="D34" s="178">
        <v>97.001000000000005</v>
      </c>
      <c r="E34" s="178">
        <v>96.001000000000005</v>
      </c>
      <c r="F34" s="178">
        <f>SUM(D34:E34)</f>
        <v>193.00200000000001</v>
      </c>
      <c r="G34" s="106">
        <v>1</v>
      </c>
      <c r="H34" s="178">
        <v>781.01099999999997</v>
      </c>
      <c r="I34" s="110">
        <v>17</v>
      </c>
      <c r="K34" s="91"/>
    </row>
    <row r="35" spans="1:11" ht="15.75" customHeight="1" x14ac:dyDescent="0.3">
      <c r="A35" s="107">
        <v>2</v>
      </c>
      <c r="B35" s="108" t="s">
        <v>700</v>
      </c>
      <c r="C35" s="108" t="s">
        <v>425</v>
      </c>
      <c r="D35" s="178">
        <v>97</v>
      </c>
      <c r="E35" s="178">
        <v>97.001999999999995</v>
      </c>
      <c r="F35" s="178">
        <f>SUM(D35:E35)</f>
        <v>194.00200000000001</v>
      </c>
      <c r="G35" s="106">
        <v>3</v>
      </c>
      <c r="H35" s="178">
        <v>779.01</v>
      </c>
      <c r="I35" s="110">
        <v>15</v>
      </c>
      <c r="K35" s="91"/>
    </row>
    <row r="36" spans="1:11" ht="15.75" customHeight="1" x14ac:dyDescent="0.3">
      <c r="A36" s="107">
        <v>3</v>
      </c>
      <c r="B36" s="108" t="s">
        <v>757</v>
      </c>
      <c r="C36" s="108" t="s">
        <v>62</v>
      </c>
      <c r="D36" s="178">
        <v>99.001999999999995</v>
      </c>
      <c r="E36" s="178">
        <v>99</v>
      </c>
      <c r="F36" s="178">
        <f>SUM(D36:E36)</f>
        <v>198.00200000000001</v>
      </c>
      <c r="G36" s="106">
        <v>8</v>
      </c>
      <c r="H36" s="178">
        <v>772.00900000000001</v>
      </c>
      <c r="I36" s="110">
        <v>14</v>
      </c>
      <c r="K36" s="91"/>
    </row>
    <row r="37" spans="1:11" ht="15.75" customHeight="1" x14ac:dyDescent="0.3">
      <c r="A37" s="338">
        <v>5</v>
      </c>
      <c r="B37" s="339" t="s">
        <v>717</v>
      </c>
      <c r="C37" s="339" t="s">
        <v>257</v>
      </c>
      <c r="D37" s="359">
        <v>95.001999999999995</v>
      </c>
      <c r="E37" s="359">
        <v>98.001000000000005</v>
      </c>
      <c r="F37" s="359">
        <f>SUM(D37:E37)</f>
        <v>193.00299999999999</v>
      </c>
      <c r="G37" s="341">
        <v>2</v>
      </c>
      <c r="H37" s="180">
        <v>770.01099999999997</v>
      </c>
      <c r="I37" s="112">
        <v>9</v>
      </c>
      <c r="K37" s="91"/>
    </row>
    <row r="38" spans="1:11" ht="15.75" customHeight="1" x14ac:dyDescent="0.3">
      <c r="A38" s="91"/>
      <c r="K38" s="91"/>
    </row>
    <row r="39" spans="1:11" ht="15.75" customHeight="1" x14ac:dyDescent="0.3">
      <c r="A39" s="96"/>
      <c r="B39" s="97" t="s">
        <v>47</v>
      </c>
      <c r="C39" s="98" t="s">
        <v>762</v>
      </c>
      <c r="D39" s="98"/>
      <c r="E39" s="98" t="s">
        <v>1307</v>
      </c>
      <c r="F39" s="97"/>
      <c r="G39" s="97"/>
      <c r="H39" s="97"/>
      <c r="I39" s="97"/>
      <c r="K39" s="91"/>
    </row>
    <row r="40" spans="1:11" ht="15.75" customHeight="1" x14ac:dyDescent="0.3">
      <c r="A40" s="99">
        <v>2</v>
      </c>
      <c r="B40" s="100" t="s">
        <v>7</v>
      </c>
      <c r="C40" s="101" t="s">
        <v>8</v>
      </c>
      <c r="D40" s="125"/>
      <c r="E40" s="173"/>
      <c r="F40" s="104" t="s">
        <v>9</v>
      </c>
      <c r="G40" s="104" t="s">
        <v>10</v>
      </c>
      <c r="H40" s="104" t="s">
        <v>11</v>
      </c>
      <c r="I40" s="105" t="s">
        <v>12</v>
      </c>
      <c r="K40" s="91"/>
    </row>
    <row r="41" spans="1:11" ht="15.75" customHeight="1" x14ac:dyDescent="0.3">
      <c r="A41" s="336">
        <v>4</v>
      </c>
      <c r="B41" s="252" t="s">
        <v>765</v>
      </c>
      <c r="C41" s="252" t="s">
        <v>710</v>
      </c>
      <c r="D41" s="253">
        <v>100.002</v>
      </c>
      <c r="E41" s="253">
        <v>100.004</v>
      </c>
      <c r="F41" s="253">
        <f>SUM(D41:E41)</f>
        <v>200.006</v>
      </c>
      <c r="G41" s="254">
        <v>9</v>
      </c>
      <c r="H41" s="253">
        <v>791.01799999999992</v>
      </c>
      <c r="I41" s="449">
        <v>33</v>
      </c>
      <c r="K41" s="91"/>
    </row>
    <row r="42" spans="1:11" ht="15.75" customHeight="1" x14ac:dyDescent="0.3">
      <c r="A42" s="107">
        <v>1</v>
      </c>
      <c r="B42" s="108" t="s">
        <v>708</v>
      </c>
      <c r="C42" s="108" t="s">
        <v>84</v>
      </c>
      <c r="D42" s="178">
        <v>98.001999999999995</v>
      </c>
      <c r="E42" s="178">
        <v>99.001999999999995</v>
      </c>
      <c r="F42" s="178">
        <f>SUM(D42:E42)</f>
        <v>197.00399999999999</v>
      </c>
      <c r="G42" s="106">
        <v>8</v>
      </c>
      <c r="H42" s="178">
        <v>786.01300000000003</v>
      </c>
      <c r="I42" s="163">
        <v>31</v>
      </c>
      <c r="K42" s="91"/>
    </row>
    <row r="43" spans="1:11" ht="15.75" customHeight="1" x14ac:dyDescent="0.3">
      <c r="A43" s="107">
        <v>3</v>
      </c>
      <c r="B43" s="108" t="s">
        <v>764</v>
      </c>
      <c r="C43" s="108" t="s">
        <v>751</v>
      </c>
      <c r="D43" s="178">
        <v>98.001000000000005</v>
      </c>
      <c r="E43" s="178">
        <v>97.001999999999995</v>
      </c>
      <c r="F43" s="178">
        <f>SUM(D43:E43)</f>
        <v>195.00299999999999</v>
      </c>
      <c r="G43" s="106">
        <v>3</v>
      </c>
      <c r="H43" s="178">
        <v>777.01199999999994</v>
      </c>
      <c r="I43" s="110">
        <v>21</v>
      </c>
      <c r="K43" s="91"/>
    </row>
    <row r="44" spans="1:11" ht="15.75" customHeight="1" x14ac:dyDescent="0.3">
      <c r="A44" s="107">
        <v>2</v>
      </c>
      <c r="B44" s="108" t="s">
        <v>763</v>
      </c>
      <c r="C44" s="108" t="s">
        <v>751</v>
      </c>
      <c r="D44" s="178">
        <v>97.001999999999995</v>
      </c>
      <c r="E44" s="178">
        <v>98.001999999999995</v>
      </c>
      <c r="F44" s="178">
        <f>SUM(D44:E44)</f>
        <v>195.00399999999999</v>
      </c>
      <c r="G44" s="106">
        <v>4</v>
      </c>
      <c r="H44" s="178">
        <v>775.01400000000001</v>
      </c>
      <c r="I44" s="110">
        <v>19</v>
      </c>
      <c r="K44" s="91"/>
    </row>
    <row r="45" spans="1:11" ht="15.75" customHeight="1" x14ac:dyDescent="0.3">
      <c r="A45" s="107">
        <v>8</v>
      </c>
      <c r="B45" s="108" t="s">
        <v>595</v>
      </c>
      <c r="C45" s="108" t="s">
        <v>43</v>
      </c>
      <c r="D45" s="178">
        <v>97</v>
      </c>
      <c r="E45" s="178">
        <v>99.001000000000005</v>
      </c>
      <c r="F45" s="178">
        <f>SUM(D45:E45)</f>
        <v>196.001</v>
      </c>
      <c r="G45" s="106">
        <v>5</v>
      </c>
      <c r="H45" s="178">
        <v>761.00700000000006</v>
      </c>
      <c r="I45" s="110">
        <v>19</v>
      </c>
      <c r="K45" s="91"/>
    </row>
    <row r="46" spans="1:11" ht="15.75" customHeight="1" x14ac:dyDescent="0.3">
      <c r="A46" s="107">
        <v>7</v>
      </c>
      <c r="B46" s="108" t="s">
        <v>767</v>
      </c>
      <c r="C46" s="108" t="s">
        <v>26</v>
      </c>
      <c r="D46" s="178">
        <v>96</v>
      </c>
      <c r="E46" s="178">
        <v>96.003</v>
      </c>
      <c r="F46" s="178">
        <f>SUM(D46:E46)</f>
        <v>192.00299999999999</v>
      </c>
      <c r="G46" s="106">
        <v>2</v>
      </c>
      <c r="H46" s="178">
        <v>775.01</v>
      </c>
      <c r="I46" s="110">
        <v>18</v>
      </c>
      <c r="K46" s="91"/>
    </row>
    <row r="47" spans="1:11" ht="15.75" customHeight="1" x14ac:dyDescent="0.3">
      <c r="A47" s="107">
        <v>5</v>
      </c>
      <c r="B47" s="108" t="s">
        <v>163</v>
      </c>
      <c r="C47" s="108" t="s">
        <v>79</v>
      </c>
      <c r="D47" s="178">
        <v>98.001999999999995</v>
      </c>
      <c r="E47" s="178">
        <v>98.001999999999995</v>
      </c>
      <c r="F47" s="178">
        <f>SUM(D47:E47)</f>
        <v>196.00399999999999</v>
      </c>
      <c r="G47" s="106">
        <v>6</v>
      </c>
      <c r="H47" s="178">
        <v>773.0100000000001</v>
      </c>
      <c r="I47" s="110">
        <v>18</v>
      </c>
      <c r="K47" s="91"/>
    </row>
    <row r="48" spans="1:11" ht="15.75" customHeight="1" x14ac:dyDescent="0.3">
      <c r="A48" s="107">
        <v>6</v>
      </c>
      <c r="B48" s="108" t="s">
        <v>766</v>
      </c>
      <c r="C48" s="108" t="s">
        <v>26</v>
      </c>
      <c r="D48" s="178">
        <v>99</v>
      </c>
      <c r="E48" s="178">
        <v>98.003</v>
      </c>
      <c r="F48" s="178">
        <f>SUM(D48:E48)</f>
        <v>197.00299999999999</v>
      </c>
      <c r="G48" s="106">
        <v>7</v>
      </c>
      <c r="H48" s="178">
        <v>772.00700000000006</v>
      </c>
      <c r="I48" s="110">
        <v>18</v>
      </c>
      <c r="K48" s="91"/>
    </row>
    <row r="49" spans="1:11" ht="15.75" customHeight="1" x14ac:dyDescent="0.3">
      <c r="A49" s="338">
        <v>9</v>
      </c>
      <c r="B49" s="339" t="s">
        <v>768</v>
      </c>
      <c r="C49" s="339" t="s">
        <v>26</v>
      </c>
      <c r="D49" s="359" t="s">
        <v>30</v>
      </c>
      <c r="E49" s="359"/>
      <c r="F49" s="359">
        <f>SUM(D49:E49)</f>
        <v>0</v>
      </c>
      <c r="G49" s="341">
        <v>0</v>
      </c>
      <c r="H49" s="180">
        <v>0</v>
      </c>
      <c r="I49" s="112">
        <v>0</v>
      </c>
      <c r="K49" s="91"/>
    </row>
    <row r="50" spans="1:11" ht="15.75" customHeight="1" x14ac:dyDescent="0.3">
      <c r="A50" s="91"/>
      <c r="K50" s="91"/>
    </row>
    <row r="51" spans="1:11" ht="15.75" customHeight="1" x14ac:dyDescent="0.3">
      <c r="A51" s="96"/>
      <c r="B51" s="97" t="s">
        <v>73</v>
      </c>
      <c r="C51" s="98" t="s">
        <v>769</v>
      </c>
      <c r="D51" s="98"/>
      <c r="E51" s="98" t="s">
        <v>1308</v>
      </c>
      <c r="F51" s="97"/>
      <c r="G51" s="97"/>
      <c r="H51" s="97"/>
      <c r="I51" s="97"/>
      <c r="K51" s="91"/>
    </row>
    <row r="52" spans="1:11" ht="15.75" customHeight="1" x14ac:dyDescent="0.3">
      <c r="A52" s="99">
        <v>2</v>
      </c>
      <c r="B52" s="100" t="s">
        <v>7</v>
      </c>
      <c r="C52" s="101" t="s">
        <v>8</v>
      </c>
      <c r="D52" s="125"/>
      <c r="E52" s="173"/>
      <c r="F52" s="104" t="s">
        <v>9</v>
      </c>
      <c r="G52" s="104" t="s">
        <v>10</v>
      </c>
      <c r="H52" s="104" t="s">
        <v>11</v>
      </c>
      <c r="I52" s="105" t="s">
        <v>12</v>
      </c>
      <c r="K52" s="91"/>
    </row>
    <row r="53" spans="1:11" ht="15.75" customHeight="1" x14ac:dyDescent="0.3">
      <c r="A53" s="336">
        <v>5</v>
      </c>
      <c r="B53" s="252" t="s">
        <v>772</v>
      </c>
      <c r="C53" s="252" t="s">
        <v>210</v>
      </c>
      <c r="D53" s="253">
        <v>97</v>
      </c>
      <c r="E53" s="253">
        <v>96.001999999999995</v>
      </c>
      <c r="F53" s="253">
        <f>SUM(D53:E53)</f>
        <v>193.00200000000001</v>
      </c>
      <c r="G53" s="254">
        <v>5</v>
      </c>
      <c r="H53" s="253">
        <v>784.01299999999992</v>
      </c>
      <c r="I53" s="449">
        <v>28</v>
      </c>
      <c r="K53" s="91"/>
    </row>
    <row r="54" spans="1:11" ht="15.75" customHeight="1" x14ac:dyDescent="0.3">
      <c r="A54" s="107">
        <v>3</v>
      </c>
      <c r="B54" s="108" t="s">
        <v>89</v>
      </c>
      <c r="C54" s="108" t="s">
        <v>257</v>
      </c>
      <c r="D54" s="178">
        <v>99.001000000000005</v>
      </c>
      <c r="E54" s="178">
        <v>100</v>
      </c>
      <c r="F54" s="178">
        <f>SUM(D54:E54)</f>
        <v>199.001</v>
      </c>
      <c r="G54" s="106">
        <v>9</v>
      </c>
      <c r="H54" s="178">
        <v>691.00799999999992</v>
      </c>
      <c r="I54" s="110">
        <v>25</v>
      </c>
      <c r="K54" s="91"/>
    </row>
    <row r="55" spans="1:11" ht="15.75" customHeight="1" x14ac:dyDescent="0.3">
      <c r="A55" s="107">
        <v>2</v>
      </c>
      <c r="B55" s="108" t="s">
        <v>719</v>
      </c>
      <c r="C55" s="108" t="s">
        <v>417</v>
      </c>
      <c r="D55" s="178">
        <v>98.001999999999995</v>
      </c>
      <c r="E55" s="178">
        <v>93</v>
      </c>
      <c r="F55" s="178">
        <f>SUM(D55:E55)</f>
        <v>191.00200000000001</v>
      </c>
      <c r="G55" s="106">
        <v>2</v>
      </c>
      <c r="H55" s="178">
        <v>780.01099999999997</v>
      </c>
      <c r="I55" s="110">
        <v>23</v>
      </c>
      <c r="K55" s="91"/>
    </row>
    <row r="56" spans="1:11" ht="15.75" customHeight="1" x14ac:dyDescent="0.3">
      <c r="A56" s="107">
        <v>1</v>
      </c>
      <c r="B56" s="108" t="s">
        <v>770</v>
      </c>
      <c r="C56" s="108" t="s">
        <v>62</v>
      </c>
      <c r="D56" s="178">
        <v>97.001000000000005</v>
      </c>
      <c r="E56" s="178">
        <v>96.001000000000005</v>
      </c>
      <c r="F56" s="178">
        <f>SUM(D56:E56)</f>
        <v>193.00200000000001</v>
      </c>
      <c r="G56" s="106">
        <v>5</v>
      </c>
      <c r="H56" s="178">
        <v>774.01</v>
      </c>
      <c r="I56" s="163">
        <v>21</v>
      </c>
      <c r="K56" s="91"/>
    </row>
    <row r="57" spans="1:11" ht="15.75" customHeight="1" x14ac:dyDescent="0.3">
      <c r="A57" s="107">
        <v>9</v>
      </c>
      <c r="B57" s="108" t="s">
        <v>774</v>
      </c>
      <c r="C57" s="108" t="s">
        <v>775</v>
      </c>
      <c r="D57" s="178">
        <v>98</v>
      </c>
      <c r="E57" s="178">
        <v>96</v>
      </c>
      <c r="F57" s="178">
        <f>SUM(D57:E57)</f>
        <v>194</v>
      </c>
      <c r="G57" s="106">
        <v>6</v>
      </c>
      <c r="H57" s="178">
        <v>773.00300000000004</v>
      </c>
      <c r="I57" s="110">
        <v>19</v>
      </c>
      <c r="K57" s="91"/>
    </row>
    <row r="58" spans="1:11" ht="15.75" customHeight="1" x14ac:dyDescent="0.3">
      <c r="A58" s="107">
        <v>6</v>
      </c>
      <c r="B58" s="108" t="s">
        <v>345</v>
      </c>
      <c r="C58" s="108" t="s">
        <v>425</v>
      </c>
      <c r="D58" s="178">
        <v>99.001999999999995</v>
      </c>
      <c r="E58" s="178">
        <v>96</v>
      </c>
      <c r="F58" s="178">
        <f>SUM(D58:E58)</f>
        <v>195.00200000000001</v>
      </c>
      <c r="G58" s="106">
        <v>7</v>
      </c>
      <c r="H58" s="178">
        <v>772.01</v>
      </c>
      <c r="I58" s="110">
        <v>19</v>
      </c>
      <c r="K58" s="91"/>
    </row>
    <row r="59" spans="1:11" ht="15.75" customHeight="1" x14ac:dyDescent="0.3">
      <c r="A59" s="107">
        <v>7</v>
      </c>
      <c r="B59" s="108" t="s">
        <v>704</v>
      </c>
      <c r="C59" s="108" t="s">
        <v>425</v>
      </c>
      <c r="D59" s="178">
        <v>95.001000000000005</v>
      </c>
      <c r="E59" s="178">
        <v>97</v>
      </c>
      <c r="F59" s="178">
        <f>SUM(D59:E59)</f>
        <v>192.001</v>
      </c>
      <c r="G59" s="106">
        <v>3</v>
      </c>
      <c r="H59" s="178">
        <v>775.00800000000004</v>
      </c>
      <c r="I59" s="110">
        <v>18</v>
      </c>
      <c r="K59" s="91"/>
    </row>
    <row r="60" spans="1:11" ht="15.75" customHeight="1" x14ac:dyDescent="0.3">
      <c r="A60" s="107">
        <v>4</v>
      </c>
      <c r="B60" s="108" t="s">
        <v>771</v>
      </c>
      <c r="C60" s="108" t="s">
        <v>26</v>
      </c>
      <c r="D60" s="178">
        <v>99</v>
      </c>
      <c r="E60" s="178">
        <v>97</v>
      </c>
      <c r="F60" s="178">
        <f>SUM(D60:E60)</f>
        <v>196</v>
      </c>
      <c r="G60" s="106">
        <v>8</v>
      </c>
      <c r="H60" s="178">
        <v>770.00400000000002</v>
      </c>
      <c r="I60" s="110">
        <v>18</v>
      </c>
      <c r="K60" s="91"/>
    </row>
    <row r="61" spans="1:11" ht="15.75" customHeight="1" x14ac:dyDescent="0.3">
      <c r="A61" s="338">
        <v>8</v>
      </c>
      <c r="B61" s="339" t="s">
        <v>773</v>
      </c>
      <c r="C61" s="339" t="s">
        <v>285</v>
      </c>
      <c r="D61" s="359">
        <v>96.001000000000005</v>
      </c>
      <c r="E61" s="359">
        <v>95.001000000000005</v>
      </c>
      <c r="F61" s="359">
        <f>SUM(D61:E61)</f>
        <v>191.00200000000001</v>
      </c>
      <c r="G61" s="341">
        <v>2</v>
      </c>
      <c r="H61" s="180">
        <v>580.00500000000011</v>
      </c>
      <c r="I61" s="112">
        <v>13</v>
      </c>
      <c r="K61" s="91"/>
    </row>
    <row r="62" spans="1:11" ht="15.75" customHeight="1" x14ac:dyDescent="0.3">
      <c r="A62" s="91"/>
      <c r="K62" s="91"/>
    </row>
    <row r="63" spans="1:11" ht="15.75" customHeight="1" x14ac:dyDescent="0.3">
      <c r="A63" s="91"/>
      <c r="B63" s="91" t="s">
        <v>735</v>
      </c>
      <c r="K63" s="91"/>
    </row>
    <row r="64" spans="1:11" ht="15.75" customHeight="1" x14ac:dyDescent="0.3">
      <c r="A64" s="91"/>
      <c r="K64" s="91"/>
    </row>
    <row r="65" spans="1:11" ht="15.75" customHeight="1" x14ac:dyDescent="0.3">
      <c r="A65" s="91"/>
      <c r="B65" s="91" t="s">
        <v>736</v>
      </c>
      <c r="E65" s="113" t="s">
        <v>1499</v>
      </c>
      <c r="K65" s="91"/>
    </row>
    <row r="66" spans="1:11" ht="15.75" customHeight="1" x14ac:dyDescent="0.3">
      <c r="A66" s="91"/>
      <c r="B66" s="91" t="s">
        <v>907</v>
      </c>
      <c r="K66" s="91"/>
    </row>
    <row r="67" spans="1:11" ht="15.75" customHeight="1" x14ac:dyDescent="0.3">
      <c r="A67" s="91"/>
      <c r="K67" s="91"/>
    </row>
    <row r="68" spans="1:11" ht="15.75" customHeight="1" x14ac:dyDescent="0.3">
      <c r="A68" s="91"/>
      <c r="K68" s="91"/>
    </row>
    <row r="69" spans="1:11" ht="15.75" customHeight="1" x14ac:dyDescent="0.3">
      <c r="A69" s="91"/>
      <c r="K69" s="91"/>
    </row>
    <row r="70" spans="1:11" ht="15.75" customHeight="1" x14ac:dyDescent="0.3">
      <c r="A70" s="91"/>
      <c r="K70" s="91"/>
    </row>
    <row r="71" spans="1:11" ht="15.75" customHeight="1" x14ac:dyDescent="0.3">
      <c r="A71" s="91"/>
      <c r="K71" s="91"/>
    </row>
    <row r="72" spans="1:11" ht="15.75" customHeight="1" x14ac:dyDescent="0.3">
      <c r="A72" s="91"/>
      <c r="K72" s="91"/>
    </row>
    <row r="73" spans="1:11" ht="15.75" customHeight="1" x14ac:dyDescent="0.3">
      <c r="A73" s="91"/>
      <c r="K73" s="91"/>
    </row>
    <row r="74" spans="1:11" ht="15.75" customHeight="1" x14ac:dyDescent="0.3">
      <c r="A74" s="91"/>
      <c r="K74" s="91"/>
    </row>
    <row r="75" spans="1:11" ht="15.75" customHeight="1" x14ac:dyDescent="0.3">
      <c r="A75" s="91"/>
      <c r="K75" s="91"/>
    </row>
    <row r="76" spans="1:11" ht="15.75" customHeight="1" x14ac:dyDescent="0.3">
      <c r="A76" s="91"/>
      <c r="K76" s="91"/>
    </row>
    <row r="77" spans="1:11" ht="15.75" customHeight="1" x14ac:dyDescent="0.3">
      <c r="A77" s="91"/>
      <c r="K77" s="91"/>
    </row>
    <row r="78" spans="1:11" ht="15.75" customHeight="1" x14ac:dyDescent="0.3">
      <c r="A78" s="91"/>
      <c r="K78" s="91"/>
    </row>
    <row r="79" spans="1:11" ht="15.75" customHeight="1" x14ac:dyDescent="0.3">
      <c r="A79" s="91"/>
      <c r="K79" s="91"/>
    </row>
    <row r="80" spans="1:11" x14ac:dyDescent="0.3">
      <c r="A80" s="91"/>
      <c r="K80" s="91"/>
    </row>
    <row r="81" spans="1:11" x14ac:dyDescent="0.3">
      <c r="A81" s="91"/>
      <c r="K81" s="91"/>
    </row>
    <row r="82" spans="1:11" x14ac:dyDescent="0.3">
      <c r="A82" s="91"/>
      <c r="K82" s="91"/>
    </row>
    <row r="83" spans="1:11" x14ac:dyDescent="0.3">
      <c r="A83" s="91"/>
      <c r="K83" s="91"/>
    </row>
    <row r="84" spans="1:11" x14ac:dyDescent="0.3">
      <c r="A84" s="91"/>
      <c r="K84" s="91"/>
    </row>
    <row r="85" spans="1:11" x14ac:dyDescent="0.3">
      <c r="A85" s="91"/>
      <c r="K85" s="91"/>
    </row>
    <row r="86" spans="1:11" x14ac:dyDescent="0.3">
      <c r="A86" s="91"/>
      <c r="K86" s="91"/>
    </row>
    <row r="87" spans="1:11" x14ac:dyDescent="0.3">
      <c r="A87" s="91"/>
      <c r="K87" s="91"/>
    </row>
    <row r="88" spans="1:11" x14ac:dyDescent="0.3">
      <c r="A88" s="91"/>
      <c r="K88" s="91"/>
    </row>
    <row r="89" spans="1:11" x14ac:dyDescent="0.3">
      <c r="A89" s="91"/>
      <c r="K89" s="91"/>
    </row>
    <row r="90" spans="1:11" x14ac:dyDescent="0.3">
      <c r="A90" s="91"/>
      <c r="K90" s="91"/>
    </row>
    <row r="91" spans="1:11" x14ac:dyDescent="0.3">
      <c r="A91" s="91"/>
      <c r="K91" s="91"/>
    </row>
    <row r="92" spans="1:11" x14ac:dyDescent="0.3">
      <c r="A92" s="91"/>
      <c r="K92" s="91"/>
    </row>
    <row r="93" spans="1:11" x14ac:dyDescent="0.3">
      <c r="A93" s="91"/>
      <c r="K93" s="91"/>
    </row>
    <row r="94" spans="1:11" x14ac:dyDescent="0.3">
      <c r="A94" s="91"/>
      <c r="K94" s="91"/>
    </row>
    <row r="95" spans="1:11" x14ac:dyDescent="0.3">
      <c r="A95" s="91"/>
      <c r="K95" s="91"/>
    </row>
    <row r="96" spans="1:11" x14ac:dyDescent="0.3">
      <c r="A96" s="91"/>
      <c r="K96" s="91"/>
    </row>
    <row r="97" spans="1:11" x14ac:dyDescent="0.3">
      <c r="A97" s="91"/>
      <c r="K97" s="91"/>
    </row>
    <row r="98" spans="1:11" x14ac:dyDescent="0.3">
      <c r="A98" s="91"/>
      <c r="K98" s="91"/>
    </row>
    <row r="99" spans="1:11" x14ac:dyDescent="0.3">
      <c r="A99" s="91"/>
      <c r="K99" s="91"/>
    </row>
    <row r="100" spans="1:11" x14ac:dyDescent="0.3">
      <c r="A100" s="91"/>
      <c r="K100" s="91"/>
    </row>
    <row r="101" spans="1:11" x14ac:dyDescent="0.3">
      <c r="A101" s="91"/>
      <c r="K101" s="91"/>
    </row>
    <row r="102" spans="1:11" x14ac:dyDescent="0.3">
      <c r="A102" s="91"/>
      <c r="K102" s="91"/>
    </row>
    <row r="103" spans="1:11" x14ac:dyDescent="0.3">
      <c r="A103" s="91"/>
      <c r="K103" s="91"/>
    </row>
    <row r="104" spans="1:11" x14ac:dyDescent="0.3">
      <c r="A104" s="91"/>
      <c r="K104" s="91"/>
    </row>
    <row r="105" spans="1:11" x14ac:dyDescent="0.3">
      <c r="A105" s="91"/>
      <c r="K105" s="91"/>
    </row>
    <row r="106" spans="1:11" x14ac:dyDescent="0.3">
      <c r="A106" s="91"/>
      <c r="K106" s="91"/>
    </row>
    <row r="107" spans="1:11" x14ac:dyDescent="0.3">
      <c r="A107" s="91"/>
      <c r="K107" s="91"/>
    </row>
    <row r="108" spans="1:11" x14ac:dyDescent="0.3">
      <c r="A108" s="91"/>
      <c r="K108" s="91"/>
    </row>
    <row r="109" spans="1:11" x14ac:dyDescent="0.3">
      <c r="A109" s="91"/>
      <c r="K109" s="91"/>
    </row>
    <row r="110" spans="1:11" x14ac:dyDescent="0.3">
      <c r="A110" s="91"/>
      <c r="K110" s="91"/>
    </row>
    <row r="111" spans="1:11" x14ac:dyDescent="0.3">
      <c r="A111" s="91"/>
      <c r="K111" s="91"/>
    </row>
    <row r="112" spans="1:11" x14ac:dyDescent="0.3">
      <c r="A112" s="91"/>
      <c r="K112" s="91"/>
    </row>
    <row r="113" spans="1:11" x14ac:dyDescent="0.3">
      <c r="A113" s="91"/>
      <c r="K113" s="91"/>
    </row>
    <row r="114" spans="1:11" x14ac:dyDescent="0.3">
      <c r="A114" s="91"/>
      <c r="K114" s="91"/>
    </row>
    <row r="115" spans="1:11" x14ac:dyDescent="0.3">
      <c r="A115" s="91"/>
      <c r="K115" s="91"/>
    </row>
    <row r="116" spans="1:11" x14ac:dyDescent="0.3">
      <c r="A116" s="91"/>
      <c r="K116" s="91"/>
    </row>
    <row r="117" spans="1:11" x14ac:dyDescent="0.3">
      <c r="A117" s="91"/>
      <c r="K117" s="91"/>
    </row>
    <row r="118" spans="1:11" x14ac:dyDescent="0.3">
      <c r="A118" s="91"/>
      <c r="K118" s="91"/>
    </row>
    <row r="119" spans="1:11" x14ac:dyDescent="0.3">
      <c r="A119" s="91"/>
      <c r="K119" s="91"/>
    </row>
    <row r="120" spans="1:11" x14ac:dyDescent="0.3">
      <c r="A120" s="91"/>
      <c r="K120" s="91"/>
    </row>
    <row r="121" spans="1:11" x14ac:dyDescent="0.3">
      <c r="A121" s="91"/>
      <c r="K121" s="91"/>
    </row>
    <row r="122" spans="1:11" x14ac:dyDescent="0.3">
      <c r="A122" s="91"/>
      <c r="K122" s="91"/>
    </row>
    <row r="123" spans="1:11" x14ac:dyDescent="0.3">
      <c r="A123" s="91"/>
      <c r="K123" s="91"/>
    </row>
    <row r="124" spans="1:11" x14ac:dyDescent="0.3">
      <c r="A124" s="91"/>
      <c r="K124" s="91"/>
    </row>
    <row r="125" spans="1:11" x14ac:dyDescent="0.3">
      <c r="A125" s="91"/>
      <c r="K125" s="91"/>
    </row>
    <row r="126" spans="1:11" x14ac:dyDescent="0.3">
      <c r="A126" s="91"/>
      <c r="K126" s="91"/>
    </row>
    <row r="127" spans="1:11" x14ac:dyDescent="0.3">
      <c r="A127" s="91"/>
      <c r="K127" s="91"/>
    </row>
    <row r="128" spans="1:11" x14ac:dyDescent="0.3">
      <c r="A128" s="91"/>
      <c r="K128" s="91"/>
    </row>
    <row r="129" spans="1:11" x14ac:dyDescent="0.3">
      <c r="A129" s="91"/>
      <c r="K129" s="91"/>
    </row>
    <row r="130" spans="1:11" x14ac:dyDescent="0.3">
      <c r="A130" s="91"/>
      <c r="K130" s="91"/>
    </row>
    <row r="131" spans="1:11" x14ac:dyDescent="0.3">
      <c r="A131" s="91"/>
      <c r="K131" s="91"/>
    </row>
    <row r="132" spans="1:11" x14ac:dyDescent="0.3">
      <c r="A132" s="91"/>
      <c r="K132" s="91"/>
    </row>
    <row r="133" spans="1:11" x14ac:dyDescent="0.3">
      <c r="A133" s="91"/>
      <c r="K133" s="91"/>
    </row>
    <row r="134" spans="1:11" x14ac:dyDescent="0.3">
      <c r="A134" s="91"/>
      <c r="K134" s="91"/>
    </row>
    <row r="135" spans="1:11" x14ac:dyDescent="0.3">
      <c r="A135" s="91"/>
      <c r="K135" s="91"/>
    </row>
    <row r="136" spans="1:11" x14ac:dyDescent="0.3">
      <c r="A136" s="91"/>
      <c r="K136" s="91"/>
    </row>
    <row r="137" spans="1:11" x14ac:dyDescent="0.3">
      <c r="A137" s="91"/>
      <c r="K137" s="91"/>
    </row>
    <row r="138" spans="1:11" x14ac:dyDescent="0.3">
      <c r="A138" s="91"/>
      <c r="K138" s="91"/>
    </row>
    <row r="139" spans="1:11" x14ac:dyDescent="0.3">
      <c r="A139" s="91"/>
      <c r="K139" s="91"/>
    </row>
    <row r="140" spans="1:11" x14ac:dyDescent="0.3">
      <c r="A140" s="91"/>
      <c r="K140" s="91"/>
    </row>
    <row r="141" spans="1:11" x14ac:dyDescent="0.3">
      <c r="A141" s="91"/>
      <c r="K141" s="91"/>
    </row>
    <row r="142" spans="1:11" x14ac:dyDescent="0.3">
      <c r="A142" s="91"/>
      <c r="K142" s="91"/>
    </row>
    <row r="143" spans="1:11" x14ac:dyDescent="0.3">
      <c r="A143" s="91"/>
      <c r="K143" s="91"/>
    </row>
    <row r="144" spans="1:11" x14ac:dyDescent="0.3">
      <c r="A144" s="91"/>
      <c r="K144" s="91"/>
    </row>
    <row r="145" spans="1:11" x14ac:dyDescent="0.3">
      <c r="A145" s="91"/>
      <c r="K145" s="91"/>
    </row>
    <row r="146" spans="1:11" x14ac:dyDescent="0.3">
      <c r="A146" s="91"/>
      <c r="K146" s="91"/>
    </row>
    <row r="147" spans="1:11" x14ac:dyDescent="0.3">
      <c r="A147" s="91"/>
      <c r="K147" s="91"/>
    </row>
    <row r="148" spans="1:11" x14ac:dyDescent="0.3">
      <c r="A148" s="91"/>
      <c r="K148" s="91"/>
    </row>
    <row r="149" spans="1:11" x14ac:dyDescent="0.3">
      <c r="A149" s="91"/>
      <c r="K149" s="91"/>
    </row>
    <row r="150" spans="1:11" x14ac:dyDescent="0.3">
      <c r="A150" s="91"/>
      <c r="K150" s="91"/>
    </row>
    <row r="151" spans="1:11" x14ac:dyDescent="0.3">
      <c r="A151" s="91"/>
      <c r="K151" s="91"/>
    </row>
    <row r="152" spans="1:11" x14ac:dyDescent="0.3">
      <c r="A152" s="91"/>
      <c r="K152" s="91"/>
    </row>
    <row r="153" spans="1:11" x14ac:dyDescent="0.3">
      <c r="A153" s="91"/>
      <c r="K153" s="91"/>
    </row>
    <row r="154" spans="1:11" x14ac:dyDescent="0.3">
      <c r="A154" s="91"/>
      <c r="K154" s="91"/>
    </row>
    <row r="155" spans="1:11" x14ac:dyDescent="0.3">
      <c r="A155" s="91"/>
      <c r="K155" s="91"/>
    </row>
    <row r="156" spans="1:11" x14ac:dyDescent="0.3">
      <c r="A156" s="91"/>
      <c r="K156" s="91"/>
    </row>
    <row r="157" spans="1:11" x14ac:dyDescent="0.3">
      <c r="A157" s="91"/>
      <c r="K157" s="91"/>
    </row>
    <row r="158" spans="1:11" x14ac:dyDescent="0.3">
      <c r="A158" s="91"/>
      <c r="K158" s="91"/>
    </row>
    <row r="159" spans="1:11" x14ac:dyDescent="0.3">
      <c r="A159" s="91"/>
      <c r="K159" s="91"/>
    </row>
    <row r="160" spans="1:11" x14ac:dyDescent="0.3">
      <c r="A160" s="91"/>
      <c r="K160" s="91"/>
    </row>
    <row r="161" spans="1:11" x14ac:dyDescent="0.3">
      <c r="A161" s="91"/>
      <c r="K161" s="91"/>
    </row>
    <row r="162" spans="1:11" x14ac:dyDescent="0.3">
      <c r="A162" s="91"/>
      <c r="K162" s="91"/>
    </row>
    <row r="163" spans="1:11" x14ac:dyDescent="0.3">
      <c r="A163" s="91"/>
      <c r="K163" s="91"/>
    </row>
    <row r="164" spans="1:11" x14ac:dyDescent="0.3">
      <c r="A164" s="91"/>
      <c r="K164" s="91"/>
    </row>
    <row r="165" spans="1:11" x14ac:dyDescent="0.3">
      <c r="A165" s="91"/>
      <c r="K165" s="91"/>
    </row>
    <row r="166" spans="1:11" x14ac:dyDescent="0.3">
      <c r="A166" s="91"/>
      <c r="K166" s="91"/>
    </row>
    <row r="167" spans="1:11" x14ac:dyDescent="0.3">
      <c r="A167" s="91"/>
      <c r="K167" s="91"/>
    </row>
    <row r="168" spans="1:11" x14ac:dyDescent="0.3">
      <c r="A168" s="91"/>
      <c r="K168" s="91"/>
    </row>
    <row r="169" spans="1:11" x14ac:dyDescent="0.3">
      <c r="A169" s="91"/>
      <c r="K169" s="91"/>
    </row>
    <row r="170" spans="1:11" x14ac:dyDescent="0.3">
      <c r="A170" s="91"/>
      <c r="K170" s="91"/>
    </row>
    <row r="171" spans="1:11" x14ac:dyDescent="0.3">
      <c r="A171" s="91"/>
      <c r="K171" s="91"/>
    </row>
    <row r="172" spans="1:11" x14ac:dyDescent="0.3">
      <c r="A172" s="91"/>
      <c r="K172" s="91"/>
    </row>
    <row r="173" spans="1:11" x14ac:dyDescent="0.3">
      <c r="A173" s="91"/>
      <c r="K173" s="91"/>
    </row>
    <row r="174" spans="1:11" x14ac:dyDescent="0.3">
      <c r="A174" s="91"/>
      <c r="K174" s="91"/>
    </row>
    <row r="175" spans="1:11" x14ac:dyDescent="0.3">
      <c r="A175" s="91"/>
      <c r="K175" s="91"/>
    </row>
    <row r="176" spans="1:11" x14ac:dyDescent="0.3">
      <c r="A176" s="91"/>
      <c r="K176" s="91"/>
    </row>
    <row r="177" spans="1:11" x14ac:dyDescent="0.3">
      <c r="A177" s="91"/>
      <c r="K177" s="91"/>
    </row>
    <row r="178" spans="1:11" x14ac:dyDescent="0.3">
      <c r="A178" s="91"/>
      <c r="K178" s="91"/>
    </row>
    <row r="179" spans="1:11" x14ac:dyDescent="0.3">
      <c r="A179" s="91"/>
      <c r="K179" s="91"/>
    </row>
    <row r="180" spans="1:11" x14ac:dyDescent="0.3">
      <c r="A180" s="91"/>
      <c r="K180" s="91"/>
    </row>
    <row r="181" spans="1:11" x14ac:dyDescent="0.3">
      <c r="A181" s="91"/>
      <c r="K181" s="91"/>
    </row>
    <row r="182" spans="1:11" x14ac:dyDescent="0.3">
      <c r="A182" s="91"/>
      <c r="K182" s="91"/>
    </row>
    <row r="183" spans="1:11" x14ac:dyDescent="0.3">
      <c r="A183" s="91"/>
      <c r="K183" s="91"/>
    </row>
    <row r="184" spans="1:11" x14ac:dyDescent="0.3">
      <c r="A184" s="91"/>
      <c r="K184" s="91"/>
    </row>
    <row r="185" spans="1:11" x14ac:dyDescent="0.3">
      <c r="A185" s="91"/>
      <c r="K185" s="91"/>
    </row>
    <row r="186" spans="1:11" x14ac:dyDescent="0.3">
      <c r="A186" s="91"/>
      <c r="K186" s="91"/>
    </row>
    <row r="187" spans="1:11" x14ac:dyDescent="0.3">
      <c r="A187" s="91"/>
      <c r="K187" s="91"/>
    </row>
    <row r="188" spans="1:11" x14ac:dyDescent="0.3">
      <c r="A188" s="91"/>
      <c r="K188" s="91"/>
    </row>
    <row r="189" spans="1:11" x14ac:dyDescent="0.3">
      <c r="A189" s="91"/>
      <c r="K189" s="91"/>
    </row>
    <row r="190" spans="1:11" x14ac:dyDescent="0.3">
      <c r="A190" s="91"/>
      <c r="K190" s="91"/>
    </row>
    <row r="191" spans="1:11" x14ac:dyDescent="0.3">
      <c r="A191" s="91"/>
      <c r="K191" s="91"/>
    </row>
    <row r="192" spans="1:11" x14ac:dyDescent="0.3">
      <c r="A192" s="91"/>
      <c r="K192" s="91"/>
    </row>
    <row r="193" spans="1:11" x14ac:dyDescent="0.3">
      <c r="A193" s="91"/>
      <c r="K193" s="91"/>
    </row>
    <row r="194" spans="1:11" x14ac:dyDescent="0.3">
      <c r="A194" s="91"/>
      <c r="K194" s="91"/>
    </row>
    <row r="195" spans="1:11" x14ac:dyDescent="0.3">
      <c r="A195" s="91"/>
      <c r="K195" s="91"/>
    </row>
    <row r="196" spans="1:11" x14ac:dyDescent="0.3">
      <c r="A196" s="91"/>
      <c r="K196" s="91"/>
    </row>
    <row r="197" spans="1:11" x14ac:dyDescent="0.3">
      <c r="A197" s="91"/>
      <c r="K197" s="91"/>
    </row>
    <row r="198" spans="1:11" x14ac:dyDescent="0.3">
      <c r="A198" s="91"/>
      <c r="K198" s="91"/>
    </row>
    <row r="199" spans="1:11" x14ac:dyDescent="0.3">
      <c r="A199" s="91"/>
      <c r="K199" s="91"/>
    </row>
    <row r="200" spans="1:11" x14ac:dyDescent="0.3">
      <c r="A200" s="91"/>
      <c r="K200" s="91"/>
    </row>
    <row r="201" spans="1:11" x14ac:dyDescent="0.3">
      <c r="A201" s="91"/>
      <c r="K201" s="91"/>
    </row>
    <row r="202" spans="1:11" x14ac:dyDescent="0.3">
      <c r="A202" s="91"/>
      <c r="K202" s="91"/>
    </row>
    <row r="203" spans="1:11" x14ac:dyDescent="0.3">
      <c r="A203" s="91"/>
      <c r="K203" s="91"/>
    </row>
    <row r="204" spans="1:11" x14ac:dyDescent="0.3">
      <c r="A204" s="91"/>
      <c r="K204" s="91"/>
    </row>
    <row r="205" spans="1:11" x14ac:dyDescent="0.3">
      <c r="A205" s="91"/>
      <c r="K205" s="91"/>
    </row>
    <row r="206" spans="1:11" x14ac:dyDescent="0.3">
      <c r="A206" s="91"/>
      <c r="K206" s="91"/>
    </row>
    <row r="207" spans="1:11" x14ac:dyDescent="0.3">
      <c r="A207" s="91"/>
      <c r="K207" s="91"/>
    </row>
    <row r="208" spans="1:11" x14ac:dyDescent="0.3">
      <c r="A208" s="91"/>
      <c r="K208" s="91"/>
    </row>
    <row r="209" spans="1:11" x14ac:dyDescent="0.3">
      <c r="A209" s="91"/>
      <c r="K209" s="91"/>
    </row>
    <row r="210" spans="1:11" x14ac:dyDescent="0.3">
      <c r="A210" s="91"/>
      <c r="K210" s="91"/>
    </row>
    <row r="211" spans="1:11" x14ac:dyDescent="0.3">
      <c r="A211" s="91"/>
      <c r="K211" s="91"/>
    </row>
    <row r="212" spans="1:11" x14ac:dyDescent="0.3">
      <c r="A212" s="91"/>
      <c r="K212" s="91"/>
    </row>
    <row r="213" spans="1:11" x14ac:dyDescent="0.3">
      <c r="A213" s="91"/>
      <c r="K213" s="91"/>
    </row>
    <row r="214" spans="1:11" x14ac:dyDescent="0.3">
      <c r="A214" s="91"/>
      <c r="K214" s="91"/>
    </row>
    <row r="215" spans="1:11" x14ac:dyDescent="0.3">
      <c r="A215" s="91"/>
      <c r="K215" s="91"/>
    </row>
    <row r="216" spans="1:11" x14ac:dyDescent="0.3">
      <c r="A216" s="91"/>
      <c r="K216" s="91"/>
    </row>
    <row r="217" spans="1:11" x14ac:dyDescent="0.3">
      <c r="A217" s="91"/>
      <c r="K217" s="91"/>
    </row>
    <row r="218" spans="1:11" x14ac:dyDescent="0.3">
      <c r="A218" s="91"/>
      <c r="K218" s="91"/>
    </row>
    <row r="219" spans="1:11" x14ac:dyDescent="0.3">
      <c r="A219" s="91"/>
      <c r="K219" s="91"/>
    </row>
    <row r="220" spans="1:11" x14ac:dyDescent="0.3">
      <c r="A220" s="91"/>
      <c r="K220" s="91"/>
    </row>
    <row r="221" spans="1:11" x14ac:dyDescent="0.3">
      <c r="A221" s="91"/>
      <c r="K221" s="91"/>
    </row>
    <row r="222" spans="1:11" x14ac:dyDescent="0.3">
      <c r="A222" s="91"/>
      <c r="K222" s="91"/>
    </row>
    <row r="223" spans="1:11" x14ac:dyDescent="0.3">
      <c r="A223" s="91"/>
      <c r="K223" s="91"/>
    </row>
    <row r="224" spans="1:11" x14ac:dyDescent="0.3">
      <c r="A224" s="91"/>
      <c r="K224" s="91"/>
    </row>
    <row r="225" spans="1:11" x14ac:dyDescent="0.3">
      <c r="A225" s="91"/>
      <c r="K225" s="91"/>
    </row>
    <row r="226" spans="1:11" x14ac:dyDescent="0.3">
      <c r="A226" s="91"/>
      <c r="K226" s="91"/>
    </row>
    <row r="227" spans="1:11" x14ac:dyDescent="0.3">
      <c r="A227" s="91"/>
      <c r="K227" s="91"/>
    </row>
    <row r="228" spans="1:11" x14ac:dyDescent="0.3">
      <c r="A228" s="91"/>
      <c r="K228" s="91"/>
    </row>
    <row r="229" spans="1:11" x14ac:dyDescent="0.3">
      <c r="A229" s="91"/>
      <c r="K229" s="91"/>
    </row>
    <row r="230" spans="1:11" x14ac:dyDescent="0.3">
      <c r="A230" s="91"/>
      <c r="K230" s="91"/>
    </row>
    <row r="231" spans="1:11" x14ac:dyDescent="0.3">
      <c r="A231" s="91"/>
      <c r="K231" s="91"/>
    </row>
    <row r="232" spans="1:11" x14ac:dyDescent="0.3">
      <c r="A232" s="91"/>
      <c r="K232" s="91"/>
    </row>
    <row r="233" spans="1:11" x14ac:dyDescent="0.3">
      <c r="A233" s="91"/>
      <c r="K233" s="91"/>
    </row>
    <row r="234" spans="1:11" x14ac:dyDescent="0.3">
      <c r="A234" s="91"/>
      <c r="K234" s="91"/>
    </row>
    <row r="235" spans="1:11" x14ac:dyDescent="0.3">
      <c r="A235" s="91"/>
      <c r="K235" s="91"/>
    </row>
    <row r="236" spans="1:11" x14ac:dyDescent="0.3">
      <c r="A236" s="91"/>
      <c r="K236" s="91"/>
    </row>
    <row r="237" spans="1:11" x14ac:dyDescent="0.3">
      <c r="A237" s="91"/>
      <c r="K237" s="91"/>
    </row>
    <row r="238" spans="1:11" x14ac:dyDescent="0.3">
      <c r="A238" s="91"/>
      <c r="K238" s="91"/>
    </row>
    <row r="239" spans="1:11" x14ac:dyDescent="0.3">
      <c r="A239" s="91"/>
      <c r="K239" s="91"/>
    </row>
    <row r="240" spans="1:11" x14ac:dyDescent="0.3">
      <c r="A240" s="91"/>
      <c r="K240" s="91"/>
    </row>
    <row r="241" spans="1:11" x14ac:dyDescent="0.3">
      <c r="A241" s="91"/>
      <c r="K241" s="91"/>
    </row>
    <row r="242" spans="1:11" x14ac:dyDescent="0.3">
      <c r="A242" s="91"/>
      <c r="K242" s="91"/>
    </row>
    <row r="243" spans="1:11" x14ac:dyDescent="0.3">
      <c r="A243" s="91"/>
      <c r="K243" s="91"/>
    </row>
    <row r="244" spans="1:11" x14ac:dyDescent="0.3">
      <c r="A244" s="91"/>
      <c r="K244" s="91"/>
    </row>
    <row r="245" spans="1:11" x14ac:dyDescent="0.3">
      <c r="A245" s="91"/>
      <c r="K245" s="91"/>
    </row>
    <row r="246" spans="1:11" x14ac:dyDescent="0.3">
      <c r="A246" s="91"/>
      <c r="K246" s="91"/>
    </row>
    <row r="247" spans="1:11" x14ac:dyDescent="0.3">
      <c r="A247" s="91"/>
      <c r="K247" s="91"/>
    </row>
    <row r="248" spans="1:11" x14ac:dyDescent="0.3">
      <c r="A248" s="91"/>
      <c r="K248" s="91"/>
    </row>
    <row r="249" spans="1:11" x14ac:dyDescent="0.3">
      <c r="A249" s="91"/>
      <c r="K249" s="91"/>
    </row>
    <row r="250" spans="1:11" x14ac:dyDescent="0.3">
      <c r="A250" s="91"/>
      <c r="K250" s="91"/>
    </row>
    <row r="251" spans="1:11" x14ac:dyDescent="0.3">
      <c r="A251" s="91"/>
      <c r="K251" s="91"/>
    </row>
    <row r="252" spans="1:11" x14ac:dyDescent="0.3">
      <c r="A252" s="91"/>
      <c r="K252" s="91"/>
    </row>
    <row r="253" spans="1:11" x14ac:dyDescent="0.3">
      <c r="A253" s="91"/>
      <c r="K253" s="91"/>
    </row>
    <row r="254" spans="1:11" x14ac:dyDescent="0.3">
      <c r="A254" s="91"/>
      <c r="K254" s="91"/>
    </row>
    <row r="255" spans="1:11" x14ac:dyDescent="0.3">
      <c r="A255" s="91"/>
      <c r="K255" s="91"/>
    </row>
    <row r="256" spans="1:11" x14ac:dyDescent="0.3">
      <c r="A256" s="91"/>
      <c r="K256" s="91"/>
    </row>
    <row r="257" spans="1:11" x14ac:dyDescent="0.3">
      <c r="A257" s="91"/>
      <c r="K257" s="91"/>
    </row>
    <row r="258" spans="1:11" x14ac:dyDescent="0.3">
      <c r="A258" s="91"/>
      <c r="K258" s="91"/>
    </row>
    <row r="259" spans="1:11" x14ac:dyDescent="0.3">
      <c r="A259" s="91"/>
      <c r="K259" s="91"/>
    </row>
    <row r="260" spans="1:11" x14ac:dyDescent="0.3">
      <c r="A260" s="91"/>
      <c r="K260" s="91"/>
    </row>
    <row r="261" spans="1:11" x14ac:dyDescent="0.3">
      <c r="A261" s="91"/>
      <c r="K261" s="91"/>
    </row>
    <row r="262" spans="1:11" x14ac:dyDescent="0.3">
      <c r="A262" s="91"/>
      <c r="K262" s="91"/>
    </row>
    <row r="263" spans="1:11" x14ac:dyDescent="0.3">
      <c r="A263" s="91"/>
      <c r="K263" s="91"/>
    </row>
    <row r="264" spans="1:11" x14ac:dyDescent="0.3">
      <c r="A264" s="91"/>
      <c r="K264" s="91"/>
    </row>
    <row r="265" spans="1:11" x14ac:dyDescent="0.3">
      <c r="A265" s="91"/>
      <c r="K265" s="91"/>
    </row>
    <row r="266" spans="1:11" x14ac:dyDescent="0.3">
      <c r="A266" s="91"/>
      <c r="K266" s="91"/>
    </row>
    <row r="267" spans="1:11" x14ac:dyDescent="0.3">
      <c r="A267" s="91"/>
      <c r="K267" s="91"/>
    </row>
    <row r="268" spans="1:11" x14ac:dyDescent="0.3">
      <c r="A268" s="91"/>
      <c r="K268" s="91"/>
    </row>
    <row r="269" spans="1:11" x14ac:dyDescent="0.3">
      <c r="A269" s="91"/>
      <c r="K269" s="91"/>
    </row>
    <row r="270" spans="1:11" x14ac:dyDescent="0.3">
      <c r="A270" s="91"/>
      <c r="K270" s="91"/>
    </row>
    <row r="271" spans="1:11" x14ac:dyDescent="0.3">
      <c r="A271" s="91"/>
      <c r="K271" s="91"/>
    </row>
    <row r="272" spans="1:11" x14ac:dyDescent="0.3">
      <c r="A272" s="91"/>
      <c r="K272" s="91"/>
    </row>
    <row r="273" spans="1:11" x14ac:dyDescent="0.3">
      <c r="A273" s="91"/>
      <c r="K273" s="91"/>
    </row>
    <row r="274" spans="1:11" x14ac:dyDescent="0.3">
      <c r="A274" s="91"/>
      <c r="K274" s="91"/>
    </row>
    <row r="275" spans="1:11" x14ac:dyDescent="0.3">
      <c r="A275" s="91"/>
      <c r="K275" s="91"/>
    </row>
    <row r="276" spans="1:11" x14ac:dyDescent="0.3">
      <c r="A276" s="91"/>
      <c r="K276" s="91"/>
    </row>
    <row r="277" spans="1:11" x14ac:dyDescent="0.3">
      <c r="A277" s="91"/>
      <c r="K277" s="91"/>
    </row>
    <row r="278" spans="1:11" x14ac:dyDescent="0.3">
      <c r="A278" s="91"/>
      <c r="K278" s="91"/>
    </row>
    <row r="279" spans="1:11" x14ac:dyDescent="0.3">
      <c r="A279" s="91"/>
      <c r="K279" s="91"/>
    </row>
    <row r="280" spans="1:11" x14ac:dyDescent="0.3">
      <c r="A280" s="91"/>
      <c r="K280" s="91"/>
    </row>
    <row r="281" spans="1:11" x14ac:dyDescent="0.3">
      <c r="A281" s="91"/>
      <c r="K281" s="91"/>
    </row>
    <row r="282" spans="1:11" x14ac:dyDescent="0.3">
      <c r="A282" s="91"/>
      <c r="K282" s="91"/>
    </row>
    <row r="283" spans="1:11" x14ac:dyDescent="0.3">
      <c r="A283" s="91"/>
      <c r="K283" s="91"/>
    </row>
    <row r="284" spans="1:11" x14ac:dyDescent="0.3">
      <c r="A284" s="91"/>
      <c r="K284" s="91"/>
    </row>
    <row r="285" spans="1:11" x14ac:dyDescent="0.3">
      <c r="A285" s="91"/>
      <c r="K285" s="91"/>
    </row>
    <row r="286" spans="1:11" x14ac:dyDescent="0.3">
      <c r="A286" s="91"/>
      <c r="K286" s="91"/>
    </row>
    <row r="287" spans="1:11" x14ac:dyDescent="0.3">
      <c r="A287" s="91"/>
      <c r="K287" s="91"/>
    </row>
    <row r="288" spans="1:11" x14ac:dyDescent="0.3">
      <c r="A288" s="91"/>
      <c r="K288" s="91"/>
    </row>
    <row r="289" spans="1:11" x14ac:dyDescent="0.3">
      <c r="A289" s="91"/>
      <c r="K289" s="91"/>
    </row>
    <row r="290" spans="1:11" x14ac:dyDescent="0.3">
      <c r="A290" s="91"/>
      <c r="K290" s="91"/>
    </row>
    <row r="291" spans="1:11" x14ac:dyDescent="0.3">
      <c r="A291" s="91"/>
      <c r="K291" s="91"/>
    </row>
    <row r="292" spans="1:11" x14ac:dyDescent="0.3">
      <c r="A292" s="91"/>
      <c r="K292" s="91"/>
    </row>
    <row r="293" spans="1:11" x14ac:dyDescent="0.3">
      <c r="A293" s="91"/>
      <c r="K293" s="91"/>
    </row>
    <row r="294" spans="1:11" x14ac:dyDescent="0.3">
      <c r="A294" s="91"/>
      <c r="K294" s="91"/>
    </row>
    <row r="295" spans="1:11" x14ac:dyDescent="0.3">
      <c r="A295" s="91"/>
      <c r="K295" s="91"/>
    </row>
    <row r="296" spans="1:11" x14ac:dyDescent="0.3">
      <c r="A296" s="91"/>
      <c r="K296" s="91"/>
    </row>
    <row r="297" spans="1:11" x14ac:dyDescent="0.3">
      <c r="A297" s="91"/>
      <c r="K297" s="91"/>
    </row>
    <row r="298" spans="1:11" x14ac:dyDescent="0.3">
      <c r="A298" s="91"/>
      <c r="K298" s="91"/>
    </row>
    <row r="299" spans="1:11" x14ac:dyDescent="0.3">
      <c r="A299" s="91"/>
      <c r="K299" s="91"/>
    </row>
    <row r="300" spans="1:11" x14ac:dyDescent="0.3">
      <c r="A300" s="91"/>
      <c r="K300" s="91"/>
    </row>
    <row r="301" spans="1:11" x14ac:dyDescent="0.3">
      <c r="A301" s="91"/>
      <c r="K301" s="91"/>
    </row>
    <row r="302" spans="1:11" x14ac:dyDescent="0.3">
      <c r="A302" s="91"/>
      <c r="K302" s="91"/>
    </row>
    <row r="303" spans="1:11" x14ac:dyDescent="0.3">
      <c r="A303" s="91"/>
      <c r="K303" s="91"/>
    </row>
    <row r="304" spans="1:11" x14ac:dyDescent="0.3">
      <c r="A304" s="91"/>
      <c r="K304" s="91"/>
    </row>
    <row r="305" spans="1:11" x14ac:dyDescent="0.3">
      <c r="A305" s="91"/>
      <c r="K305" s="91"/>
    </row>
    <row r="306" spans="1:11" x14ac:dyDescent="0.3">
      <c r="A306" s="91"/>
      <c r="K306" s="91"/>
    </row>
    <row r="307" spans="1:11" x14ac:dyDescent="0.3">
      <c r="A307" s="91"/>
      <c r="K307" s="91"/>
    </row>
    <row r="308" spans="1:11" x14ac:dyDescent="0.3">
      <c r="A308" s="91"/>
      <c r="K308" s="91"/>
    </row>
    <row r="309" spans="1:11" x14ac:dyDescent="0.3">
      <c r="A309" s="91"/>
      <c r="K309" s="91"/>
    </row>
    <row r="310" spans="1:11" x14ac:dyDescent="0.3">
      <c r="A310" s="91"/>
      <c r="K310" s="91"/>
    </row>
    <row r="311" spans="1:11" x14ac:dyDescent="0.3">
      <c r="A311" s="91"/>
      <c r="K311" s="91"/>
    </row>
    <row r="312" spans="1:11" x14ac:dyDescent="0.3">
      <c r="A312" s="91"/>
      <c r="K312" s="91"/>
    </row>
    <row r="313" spans="1:11" x14ac:dyDescent="0.3">
      <c r="A313" s="91"/>
      <c r="K313" s="91"/>
    </row>
    <row r="314" spans="1:11" x14ac:dyDescent="0.3">
      <c r="A314" s="91"/>
      <c r="K314" s="91"/>
    </row>
    <row r="315" spans="1:11" x14ac:dyDescent="0.3">
      <c r="A315" s="91"/>
      <c r="K315" s="91"/>
    </row>
    <row r="316" spans="1:11" x14ac:dyDescent="0.3">
      <c r="A316" s="91"/>
      <c r="K316" s="91"/>
    </row>
    <row r="317" spans="1:11" x14ac:dyDescent="0.3">
      <c r="A317" s="91"/>
      <c r="K317" s="91"/>
    </row>
    <row r="318" spans="1:11" x14ac:dyDescent="0.3">
      <c r="A318" s="91"/>
      <c r="K318" s="91"/>
    </row>
    <row r="319" spans="1:11" x14ac:dyDescent="0.3">
      <c r="A319" s="91"/>
      <c r="K319" s="91"/>
    </row>
    <row r="320" spans="1:11" x14ac:dyDescent="0.3">
      <c r="A320" s="91"/>
      <c r="K320" s="91"/>
    </row>
    <row r="321" spans="1:11" x14ac:dyDescent="0.3">
      <c r="A321" s="91"/>
      <c r="K321" s="91"/>
    </row>
    <row r="322" spans="1:11" x14ac:dyDescent="0.3">
      <c r="A322" s="91"/>
      <c r="K322" s="91"/>
    </row>
    <row r="323" spans="1:11" x14ac:dyDescent="0.3">
      <c r="A323" s="91"/>
      <c r="K323" s="91"/>
    </row>
    <row r="324" spans="1:11" x14ac:dyDescent="0.3">
      <c r="A324" s="91"/>
      <c r="K324" s="91"/>
    </row>
    <row r="325" spans="1:11" x14ac:dyDescent="0.3">
      <c r="A325" s="91"/>
      <c r="K325" s="91"/>
    </row>
    <row r="326" spans="1:11" x14ac:dyDescent="0.3">
      <c r="A326" s="91"/>
      <c r="K326" s="91"/>
    </row>
    <row r="327" spans="1:11" x14ac:dyDescent="0.3">
      <c r="A327" s="91"/>
      <c r="K327" s="91"/>
    </row>
    <row r="328" spans="1:11" x14ac:dyDescent="0.3">
      <c r="A328" s="91"/>
      <c r="K328" s="91"/>
    </row>
    <row r="329" spans="1:11" x14ac:dyDescent="0.3">
      <c r="A329" s="91"/>
      <c r="K329" s="91"/>
    </row>
    <row r="330" spans="1:11" x14ac:dyDescent="0.3">
      <c r="A330" s="91"/>
      <c r="K330" s="91"/>
    </row>
    <row r="331" spans="1:11" x14ac:dyDescent="0.3">
      <c r="A331" s="91"/>
      <c r="K331" s="91"/>
    </row>
    <row r="332" spans="1:11" x14ac:dyDescent="0.3">
      <c r="A332" s="91"/>
      <c r="K332" s="91"/>
    </row>
    <row r="333" spans="1:11" x14ac:dyDescent="0.3">
      <c r="A333" s="91"/>
      <c r="K333" s="91"/>
    </row>
    <row r="334" spans="1:11" x14ac:dyDescent="0.3">
      <c r="A334" s="91"/>
      <c r="K334" s="91"/>
    </row>
    <row r="335" spans="1:11" x14ac:dyDescent="0.3">
      <c r="A335" s="91"/>
      <c r="K335" s="91"/>
    </row>
    <row r="336" spans="1:11" x14ac:dyDescent="0.3">
      <c r="A336" s="91"/>
      <c r="K336" s="91"/>
    </row>
    <row r="337" spans="1:11" x14ac:dyDescent="0.3">
      <c r="A337" s="91"/>
      <c r="K337" s="91"/>
    </row>
    <row r="338" spans="1:11" x14ac:dyDescent="0.3">
      <c r="A338" s="91"/>
      <c r="K338" s="91"/>
    </row>
    <row r="339" spans="1:11" x14ac:dyDescent="0.3">
      <c r="A339" s="91"/>
      <c r="K339" s="91"/>
    </row>
    <row r="340" spans="1:11" x14ac:dyDescent="0.3">
      <c r="A340" s="91"/>
      <c r="K340" s="91"/>
    </row>
    <row r="341" spans="1:11" x14ac:dyDescent="0.3">
      <c r="A341" s="91"/>
      <c r="K341" s="91"/>
    </row>
    <row r="342" spans="1:11" x14ac:dyDescent="0.3">
      <c r="A342" s="91"/>
      <c r="K342" s="91"/>
    </row>
    <row r="343" spans="1:11" x14ac:dyDescent="0.3">
      <c r="A343" s="91"/>
      <c r="K343" s="91"/>
    </row>
    <row r="344" spans="1:11" x14ac:dyDescent="0.3">
      <c r="A344" s="91"/>
      <c r="K344" s="91"/>
    </row>
    <row r="345" spans="1:11" x14ac:dyDescent="0.3">
      <c r="A345" s="91"/>
      <c r="K345" s="91"/>
    </row>
    <row r="346" spans="1:11" x14ac:dyDescent="0.3">
      <c r="A346" s="91"/>
      <c r="K346" s="91"/>
    </row>
    <row r="347" spans="1:11" x14ac:dyDescent="0.3">
      <c r="A347" s="91"/>
      <c r="K347" s="91"/>
    </row>
    <row r="348" spans="1:11" x14ac:dyDescent="0.3">
      <c r="A348" s="91"/>
      <c r="K348" s="91"/>
    </row>
    <row r="349" spans="1:11" x14ac:dyDescent="0.3">
      <c r="A349" s="91"/>
      <c r="K349" s="91"/>
    </row>
    <row r="350" spans="1:11" x14ac:dyDescent="0.3">
      <c r="A350" s="91"/>
      <c r="K350" s="91"/>
    </row>
    <row r="351" spans="1:11" x14ac:dyDescent="0.3">
      <c r="A351" s="91"/>
      <c r="K351" s="91"/>
    </row>
    <row r="352" spans="1:11" x14ac:dyDescent="0.3">
      <c r="A352" s="91"/>
      <c r="K352" s="91"/>
    </row>
    <row r="353" spans="1:11" x14ac:dyDescent="0.3">
      <c r="A353" s="91"/>
      <c r="K353" s="91"/>
    </row>
    <row r="354" spans="1:11" x14ac:dyDescent="0.3">
      <c r="A354" s="91"/>
      <c r="K354" s="91"/>
    </row>
    <row r="355" spans="1:11" x14ac:dyDescent="0.3">
      <c r="A355" s="91"/>
      <c r="K355" s="91"/>
    </row>
    <row r="356" spans="1:11" x14ac:dyDescent="0.3">
      <c r="A356" s="91"/>
      <c r="K356" s="91"/>
    </row>
    <row r="357" spans="1:11" x14ac:dyDescent="0.3">
      <c r="A357" s="91"/>
      <c r="K357" s="91"/>
    </row>
    <row r="358" spans="1:11" x14ac:dyDescent="0.3">
      <c r="A358" s="91"/>
      <c r="K358" s="91"/>
    </row>
    <row r="359" spans="1:11" x14ac:dyDescent="0.3">
      <c r="A359" s="91"/>
      <c r="K359" s="91"/>
    </row>
    <row r="360" spans="1:11" x14ac:dyDescent="0.3">
      <c r="A360" s="91"/>
      <c r="K360" s="91"/>
    </row>
    <row r="361" spans="1:11" x14ac:dyDescent="0.3">
      <c r="A361" s="91"/>
      <c r="K361" s="91"/>
    </row>
    <row r="362" spans="1:11" x14ac:dyDescent="0.3">
      <c r="A362" s="91"/>
      <c r="K362" s="91"/>
    </row>
    <row r="363" spans="1:11" x14ac:dyDescent="0.3">
      <c r="A363" s="91"/>
      <c r="K363" s="91"/>
    </row>
    <row r="364" spans="1:11" x14ac:dyDescent="0.3">
      <c r="A364" s="91"/>
      <c r="K364" s="91"/>
    </row>
    <row r="365" spans="1:11" x14ac:dyDescent="0.3">
      <c r="A365" s="91"/>
      <c r="K365" s="91"/>
    </row>
    <row r="366" spans="1:11" x14ac:dyDescent="0.3">
      <c r="A366" s="91"/>
      <c r="K366" s="91"/>
    </row>
    <row r="367" spans="1:11" x14ac:dyDescent="0.3">
      <c r="A367" s="91"/>
      <c r="K367" s="91"/>
    </row>
    <row r="368" spans="1:11" x14ac:dyDescent="0.3">
      <c r="A368" s="91"/>
      <c r="K368" s="91"/>
    </row>
    <row r="369" spans="1:11" x14ac:dyDescent="0.3">
      <c r="A369" s="91"/>
      <c r="K369" s="91"/>
    </row>
    <row r="370" spans="1:11" x14ac:dyDescent="0.3">
      <c r="A370" s="91"/>
      <c r="K370" s="91"/>
    </row>
    <row r="371" spans="1:11" x14ac:dyDescent="0.3">
      <c r="A371" s="91"/>
      <c r="K371" s="91"/>
    </row>
    <row r="372" spans="1:11" x14ac:dyDescent="0.3">
      <c r="A372" s="91"/>
      <c r="K372" s="91"/>
    </row>
    <row r="373" spans="1:11" x14ac:dyDescent="0.3">
      <c r="A373" s="91"/>
      <c r="K373" s="91"/>
    </row>
    <row r="374" spans="1:11" x14ac:dyDescent="0.3">
      <c r="A374" s="91"/>
      <c r="K374" s="91"/>
    </row>
    <row r="375" spans="1:11" x14ac:dyDescent="0.3">
      <c r="A375" s="91"/>
      <c r="K375" s="91"/>
    </row>
    <row r="376" spans="1:11" x14ac:dyDescent="0.3">
      <c r="A376" s="91"/>
      <c r="K376" s="91"/>
    </row>
    <row r="377" spans="1:11" x14ac:dyDescent="0.3">
      <c r="A377" s="91"/>
      <c r="K377" s="91"/>
    </row>
    <row r="378" spans="1:11" x14ac:dyDescent="0.3">
      <c r="A378" s="91"/>
      <c r="K378" s="91"/>
    </row>
    <row r="379" spans="1:11" x14ac:dyDescent="0.3">
      <c r="A379" s="91"/>
      <c r="K379" s="91"/>
    </row>
    <row r="380" spans="1:11" x14ac:dyDescent="0.3">
      <c r="A380" s="91"/>
      <c r="K380" s="91"/>
    </row>
    <row r="381" spans="1:11" x14ac:dyDescent="0.3">
      <c r="A381" s="91"/>
      <c r="K381" s="91"/>
    </row>
    <row r="382" spans="1:11" x14ac:dyDescent="0.3">
      <c r="A382" s="91"/>
      <c r="K382" s="91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3D00C3A4-60A1-4ADB-94FF-6FCD8C6D26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206E6-E7A8-404D-A82C-818D18F3ED2F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6" width="2.42578125" style="91" customWidth="1"/>
    <col min="17" max="24" width="4.140625" style="91" customWidth="1"/>
    <col min="25" max="25" width="10.28515625" style="91"/>
  </cols>
  <sheetData>
    <row r="1" spans="1:25" ht="18" x14ac:dyDescent="0.35">
      <c r="A1" s="88"/>
      <c r="B1" s="89" t="s">
        <v>383</v>
      </c>
      <c r="C1" s="89"/>
      <c r="D1" s="90"/>
      <c r="E1" s="90"/>
      <c r="F1" s="90"/>
      <c r="G1" s="90"/>
      <c r="H1" s="90"/>
      <c r="I1" s="90"/>
      <c r="J1" s="90" t="s">
        <v>867</v>
      </c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14" t="s">
        <v>384</v>
      </c>
    </row>
    <row r="3" spans="1:25" ht="15.75" customHeight="1" x14ac:dyDescent="0.3">
      <c r="A3" s="96"/>
      <c r="B3" s="97" t="s">
        <v>3</v>
      </c>
      <c r="C3" s="98" t="s">
        <v>385</v>
      </c>
      <c r="D3" s="98"/>
      <c r="E3" s="98" t="s">
        <v>1265</v>
      </c>
      <c r="F3" s="97"/>
      <c r="G3" s="97"/>
      <c r="H3" s="97"/>
      <c r="I3" s="96"/>
      <c r="J3" s="97" t="s">
        <v>5</v>
      </c>
      <c r="K3" s="98" t="s">
        <v>386</v>
      </c>
      <c r="L3" s="98"/>
      <c r="M3" s="98" t="s">
        <v>1275</v>
      </c>
      <c r="N3" s="97"/>
      <c r="O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I4" s="99">
        <v>1</v>
      </c>
      <c r="J4" s="100" t="s">
        <v>7</v>
      </c>
      <c r="K4" s="100" t="s">
        <v>8</v>
      </c>
      <c r="L4" s="104" t="s">
        <v>9</v>
      </c>
      <c r="M4" s="104" t="s">
        <v>10</v>
      </c>
      <c r="N4" s="104" t="s">
        <v>11</v>
      </c>
      <c r="O4" s="105" t="s">
        <v>12</v>
      </c>
    </row>
    <row r="5" spans="1:25" ht="15.75" customHeight="1" x14ac:dyDescent="0.3">
      <c r="A5" s="336">
        <v>6</v>
      </c>
      <c r="B5" s="252" t="s">
        <v>398</v>
      </c>
      <c r="C5" s="252" t="s">
        <v>72</v>
      </c>
      <c r="D5" s="254">
        <v>190</v>
      </c>
      <c r="E5" s="254">
        <v>9</v>
      </c>
      <c r="F5" s="254">
        <v>756</v>
      </c>
      <c r="G5" s="449">
        <v>30</v>
      </c>
      <c r="I5" s="336">
        <v>7</v>
      </c>
      <c r="J5" s="252" t="s">
        <v>400</v>
      </c>
      <c r="K5" s="252" t="s">
        <v>132</v>
      </c>
      <c r="L5" s="254">
        <v>185</v>
      </c>
      <c r="M5" s="254">
        <v>7</v>
      </c>
      <c r="N5" s="254">
        <v>739</v>
      </c>
      <c r="O5" s="449">
        <v>33</v>
      </c>
    </row>
    <row r="6" spans="1:25" ht="15.75" customHeight="1" x14ac:dyDescent="0.3">
      <c r="A6" s="107">
        <v>3</v>
      </c>
      <c r="B6" s="108" t="s">
        <v>392</v>
      </c>
      <c r="C6" s="108" t="s">
        <v>393</v>
      </c>
      <c r="D6" s="109">
        <v>184</v>
      </c>
      <c r="E6" s="106">
        <v>3</v>
      </c>
      <c r="F6" s="109">
        <v>756</v>
      </c>
      <c r="G6" s="110">
        <v>27</v>
      </c>
      <c r="I6" s="107">
        <v>9</v>
      </c>
      <c r="J6" s="108" t="s">
        <v>405</v>
      </c>
      <c r="K6" s="108" t="s">
        <v>242</v>
      </c>
      <c r="L6" s="109">
        <v>182</v>
      </c>
      <c r="M6" s="106">
        <v>6</v>
      </c>
      <c r="N6" s="109">
        <v>729</v>
      </c>
      <c r="O6" s="110">
        <v>27</v>
      </c>
    </row>
    <row r="7" spans="1:25" ht="15.75" customHeight="1" x14ac:dyDescent="0.3">
      <c r="A7" s="107">
        <v>8</v>
      </c>
      <c r="B7" s="108" t="s">
        <v>401</v>
      </c>
      <c r="C7" s="108" t="s">
        <v>296</v>
      </c>
      <c r="D7" s="109">
        <v>185</v>
      </c>
      <c r="E7" s="106">
        <v>6</v>
      </c>
      <c r="F7" s="109">
        <v>751</v>
      </c>
      <c r="G7" s="110">
        <v>26</v>
      </c>
      <c r="I7" s="107">
        <v>3</v>
      </c>
      <c r="J7" s="108" t="s">
        <v>215</v>
      </c>
      <c r="K7" s="108" t="s">
        <v>212</v>
      </c>
      <c r="L7" s="109">
        <v>180</v>
      </c>
      <c r="M7" s="106">
        <v>2</v>
      </c>
      <c r="N7" s="109">
        <v>731</v>
      </c>
      <c r="O7" s="110">
        <v>23</v>
      </c>
    </row>
    <row r="8" spans="1:25" ht="15.75" customHeight="1" x14ac:dyDescent="0.3">
      <c r="A8" s="107">
        <v>1</v>
      </c>
      <c r="B8" s="108" t="s">
        <v>387</v>
      </c>
      <c r="C8" s="108" t="s">
        <v>296</v>
      </c>
      <c r="D8" s="109">
        <v>187</v>
      </c>
      <c r="E8" s="106">
        <v>7</v>
      </c>
      <c r="F8" s="162">
        <v>750</v>
      </c>
      <c r="G8" s="163">
        <v>24</v>
      </c>
      <c r="I8" s="107">
        <v>5</v>
      </c>
      <c r="J8" s="108" t="s">
        <v>218</v>
      </c>
      <c r="K8" s="108" t="s">
        <v>132</v>
      </c>
      <c r="L8" s="109">
        <v>190</v>
      </c>
      <c r="M8" s="106">
        <v>9</v>
      </c>
      <c r="N8" s="109">
        <v>732</v>
      </c>
      <c r="O8" s="110">
        <v>22</v>
      </c>
    </row>
    <row r="9" spans="1:25" ht="15.75" customHeight="1" x14ac:dyDescent="0.3">
      <c r="A9" s="107">
        <v>4</v>
      </c>
      <c r="B9" s="108" t="s">
        <v>394</v>
      </c>
      <c r="C9" s="108" t="s">
        <v>271</v>
      </c>
      <c r="D9" s="109">
        <v>190</v>
      </c>
      <c r="E9" s="106">
        <v>9</v>
      </c>
      <c r="F9" s="109">
        <v>748</v>
      </c>
      <c r="G9" s="110">
        <v>23</v>
      </c>
      <c r="I9" s="107">
        <v>1</v>
      </c>
      <c r="J9" s="108" t="s">
        <v>388</v>
      </c>
      <c r="K9" s="108" t="s">
        <v>20</v>
      </c>
      <c r="L9" s="109">
        <v>181</v>
      </c>
      <c r="M9" s="106">
        <v>5</v>
      </c>
      <c r="N9" s="162">
        <v>726</v>
      </c>
      <c r="O9" s="163">
        <v>22</v>
      </c>
    </row>
    <row r="10" spans="1:25" ht="15.75" customHeight="1" x14ac:dyDescent="0.3">
      <c r="A10" s="107">
        <v>2</v>
      </c>
      <c r="B10" s="108" t="s">
        <v>389</v>
      </c>
      <c r="C10" s="108" t="s">
        <v>390</v>
      </c>
      <c r="D10" s="109">
        <v>185</v>
      </c>
      <c r="E10" s="106">
        <v>6</v>
      </c>
      <c r="F10" s="162">
        <v>747</v>
      </c>
      <c r="G10" s="163">
        <v>22</v>
      </c>
      <c r="I10" s="107">
        <v>4</v>
      </c>
      <c r="J10" s="108" t="s">
        <v>395</v>
      </c>
      <c r="K10" s="108" t="s">
        <v>396</v>
      </c>
      <c r="L10" s="109">
        <v>187</v>
      </c>
      <c r="M10" s="106">
        <v>8</v>
      </c>
      <c r="N10" s="109">
        <v>726</v>
      </c>
      <c r="O10" s="110">
        <v>18</v>
      </c>
    </row>
    <row r="11" spans="1:25" ht="15.75" customHeight="1" x14ac:dyDescent="0.3">
      <c r="A11" s="107">
        <v>7</v>
      </c>
      <c r="B11" s="108" t="s">
        <v>399</v>
      </c>
      <c r="C11" s="108" t="s">
        <v>212</v>
      </c>
      <c r="D11" s="109">
        <v>185</v>
      </c>
      <c r="E11" s="106">
        <v>6</v>
      </c>
      <c r="F11" s="109">
        <v>746</v>
      </c>
      <c r="G11" s="110">
        <v>21</v>
      </c>
      <c r="I11" s="107">
        <v>2</v>
      </c>
      <c r="J11" s="108" t="s">
        <v>391</v>
      </c>
      <c r="K11" s="108" t="s">
        <v>72</v>
      </c>
      <c r="L11" s="109">
        <v>181</v>
      </c>
      <c r="M11" s="106">
        <v>5</v>
      </c>
      <c r="N11" s="109">
        <v>721</v>
      </c>
      <c r="O11" s="110">
        <v>18</v>
      </c>
    </row>
    <row r="12" spans="1:25" ht="15.75" customHeight="1" x14ac:dyDescent="0.3">
      <c r="A12" s="107">
        <v>9</v>
      </c>
      <c r="B12" s="108" t="s">
        <v>404</v>
      </c>
      <c r="C12" s="108" t="s">
        <v>403</v>
      </c>
      <c r="D12" s="109">
        <v>178</v>
      </c>
      <c r="E12" s="106">
        <v>1</v>
      </c>
      <c r="F12" s="109">
        <v>732</v>
      </c>
      <c r="G12" s="110">
        <v>14</v>
      </c>
      <c r="I12" s="107">
        <v>8</v>
      </c>
      <c r="J12" s="108" t="s">
        <v>402</v>
      </c>
      <c r="K12" s="108" t="s">
        <v>403</v>
      </c>
      <c r="L12" s="109">
        <v>181</v>
      </c>
      <c r="M12" s="106">
        <v>5</v>
      </c>
      <c r="N12" s="109">
        <v>719</v>
      </c>
      <c r="O12" s="110">
        <v>16</v>
      </c>
    </row>
    <row r="13" spans="1:25" ht="15.75" customHeight="1" x14ac:dyDescent="0.3">
      <c r="A13" s="338">
        <v>5</v>
      </c>
      <c r="B13" s="392" t="s">
        <v>397</v>
      </c>
      <c r="C13" s="339" t="s">
        <v>132</v>
      </c>
      <c r="D13" s="340">
        <v>182</v>
      </c>
      <c r="E13" s="341">
        <v>2</v>
      </c>
      <c r="F13" s="111">
        <v>724</v>
      </c>
      <c r="G13" s="112">
        <v>7</v>
      </c>
      <c r="I13" s="338">
        <v>6</v>
      </c>
      <c r="J13" s="339" t="s">
        <v>89</v>
      </c>
      <c r="K13" s="339" t="s">
        <v>257</v>
      </c>
      <c r="L13" s="340">
        <v>179</v>
      </c>
      <c r="M13" s="341">
        <v>1</v>
      </c>
      <c r="N13" s="111">
        <v>718</v>
      </c>
      <c r="O13" s="112">
        <v>12</v>
      </c>
    </row>
    <row r="14" spans="1:25" ht="15.75" customHeight="1" x14ac:dyDescent="0.3"/>
    <row r="15" spans="1:25" ht="15.75" customHeight="1" x14ac:dyDescent="0.3">
      <c r="A15" s="96"/>
      <c r="B15" s="97" t="s">
        <v>45</v>
      </c>
      <c r="C15" s="98" t="s">
        <v>406</v>
      </c>
      <c r="D15" s="98"/>
      <c r="E15" s="98" t="s">
        <v>1276</v>
      </c>
      <c r="F15" s="97"/>
      <c r="G15" s="97"/>
      <c r="I15" s="96"/>
      <c r="J15" s="97" t="s">
        <v>47</v>
      </c>
      <c r="K15" s="98" t="s">
        <v>407</v>
      </c>
      <c r="L15" s="98"/>
      <c r="M15" s="98" t="s">
        <v>1277</v>
      </c>
      <c r="N15" s="97"/>
      <c r="O15" s="97"/>
    </row>
    <row r="16" spans="1:25" ht="15.75" customHeight="1" x14ac:dyDescent="0.3">
      <c r="A16" s="99">
        <v>1</v>
      </c>
      <c r="B16" s="100" t="s">
        <v>7</v>
      </c>
      <c r="C16" s="100" t="s">
        <v>8</v>
      </c>
      <c r="D16" s="104" t="s">
        <v>9</v>
      </c>
      <c r="E16" s="104" t="s">
        <v>10</v>
      </c>
      <c r="F16" s="104" t="s">
        <v>11</v>
      </c>
      <c r="G16" s="105" t="s">
        <v>12</v>
      </c>
      <c r="I16" s="99">
        <v>1</v>
      </c>
      <c r="J16" s="100" t="s">
        <v>7</v>
      </c>
      <c r="K16" s="100" t="s">
        <v>8</v>
      </c>
      <c r="L16" s="104" t="s">
        <v>9</v>
      </c>
      <c r="M16" s="104" t="s">
        <v>10</v>
      </c>
      <c r="N16" s="104" t="s">
        <v>11</v>
      </c>
      <c r="O16" s="105" t="s">
        <v>12</v>
      </c>
    </row>
    <row r="17" spans="1:15" ht="15.75" customHeight="1" x14ac:dyDescent="0.3">
      <c r="A17" s="336">
        <v>8</v>
      </c>
      <c r="B17" s="252" t="s">
        <v>221</v>
      </c>
      <c r="C17" s="252" t="s">
        <v>210</v>
      </c>
      <c r="D17" s="254">
        <v>186</v>
      </c>
      <c r="E17" s="254">
        <v>9</v>
      </c>
      <c r="F17" s="254">
        <v>731</v>
      </c>
      <c r="G17" s="449">
        <v>27</v>
      </c>
      <c r="I17" s="336">
        <v>6</v>
      </c>
      <c r="J17" s="252" t="s">
        <v>422</v>
      </c>
      <c r="K17" s="252" t="s">
        <v>132</v>
      </c>
      <c r="L17" s="254">
        <v>178</v>
      </c>
      <c r="M17" s="254">
        <v>8</v>
      </c>
      <c r="N17" s="254">
        <v>710</v>
      </c>
      <c r="O17" s="449">
        <v>29</v>
      </c>
    </row>
    <row r="18" spans="1:15" ht="15.75" customHeight="1" x14ac:dyDescent="0.3">
      <c r="A18" s="107">
        <v>4</v>
      </c>
      <c r="B18" s="108" t="s">
        <v>416</v>
      </c>
      <c r="C18" s="108" t="s">
        <v>417</v>
      </c>
      <c r="D18" s="109">
        <v>183</v>
      </c>
      <c r="E18" s="106">
        <v>7</v>
      </c>
      <c r="F18" s="109">
        <v>725</v>
      </c>
      <c r="G18" s="110">
        <v>26</v>
      </c>
      <c r="I18" s="107">
        <v>4</v>
      </c>
      <c r="J18" s="108" t="s">
        <v>418</v>
      </c>
      <c r="K18" s="108" t="s">
        <v>296</v>
      </c>
      <c r="L18" s="109">
        <v>176</v>
      </c>
      <c r="M18" s="106">
        <v>6</v>
      </c>
      <c r="N18" s="109">
        <v>708</v>
      </c>
      <c r="O18" s="110">
        <v>28</v>
      </c>
    </row>
    <row r="19" spans="1:15" ht="15.75" customHeight="1" x14ac:dyDescent="0.3">
      <c r="A19" s="107">
        <v>6</v>
      </c>
      <c r="B19" s="108" t="s">
        <v>421</v>
      </c>
      <c r="C19" s="108" t="s">
        <v>242</v>
      </c>
      <c r="D19" s="109">
        <v>184</v>
      </c>
      <c r="E19" s="106">
        <v>8</v>
      </c>
      <c r="F19" s="109">
        <v>725</v>
      </c>
      <c r="G19" s="110">
        <v>24</v>
      </c>
      <c r="I19" s="107">
        <v>2</v>
      </c>
      <c r="J19" s="108" t="s">
        <v>413</v>
      </c>
      <c r="K19" s="108" t="s">
        <v>217</v>
      </c>
      <c r="L19" s="109">
        <v>186</v>
      </c>
      <c r="M19" s="106">
        <v>9</v>
      </c>
      <c r="N19" s="109">
        <v>715</v>
      </c>
      <c r="O19" s="110">
        <v>27</v>
      </c>
    </row>
    <row r="20" spans="1:15" ht="15.75" customHeight="1" x14ac:dyDescent="0.3">
      <c r="A20" s="107">
        <v>1</v>
      </c>
      <c r="B20" s="108" t="s">
        <v>408</v>
      </c>
      <c r="C20" s="108" t="s">
        <v>296</v>
      </c>
      <c r="D20" s="109">
        <v>177</v>
      </c>
      <c r="E20" s="106">
        <v>5</v>
      </c>
      <c r="F20" s="162">
        <v>717</v>
      </c>
      <c r="G20" s="163">
        <v>23</v>
      </c>
      <c r="I20" s="107">
        <v>8</v>
      </c>
      <c r="J20" s="108" t="s">
        <v>426</v>
      </c>
      <c r="K20" s="108" t="s">
        <v>427</v>
      </c>
      <c r="L20" s="109">
        <v>177</v>
      </c>
      <c r="M20" s="106">
        <v>7</v>
      </c>
      <c r="N20" s="109">
        <v>705</v>
      </c>
      <c r="O20" s="110">
        <v>24</v>
      </c>
    </row>
    <row r="21" spans="1:15" ht="15.75" customHeight="1" x14ac:dyDescent="0.3">
      <c r="A21" s="107">
        <v>3</v>
      </c>
      <c r="B21" s="108" t="s">
        <v>414</v>
      </c>
      <c r="C21" s="108" t="s">
        <v>212</v>
      </c>
      <c r="D21" s="109">
        <v>178</v>
      </c>
      <c r="E21" s="106">
        <v>6</v>
      </c>
      <c r="F21" s="109">
        <v>715</v>
      </c>
      <c r="G21" s="110">
        <v>20</v>
      </c>
      <c r="I21" s="107">
        <v>3</v>
      </c>
      <c r="J21" s="108" t="s">
        <v>415</v>
      </c>
      <c r="K21" s="108" t="s">
        <v>412</v>
      </c>
      <c r="L21" s="109">
        <v>172</v>
      </c>
      <c r="M21" s="106">
        <v>3</v>
      </c>
      <c r="N21" s="109">
        <v>696</v>
      </c>
      <c r="O21" s="110">
        <v>19</v>
      </c>
    </row>
    <row r="22" spans="1:15" ht="15.75" customHeight="1" x14ac:dyDescent="0.3">
      <c r="A22" s="107">
        <v>2</v>
      </c>
      <c r="B22" s="108" t="s">
        <v>411</v>
      </c>
      <c r="C22" s="108" t="s">
        <v>412</v>
      </c>
      <c r="D22" s="109">
        <v>176</v>
      </c>
      <c r="E22" s="106">
        <v>4</v>
      </c>
      <c r="F22" s="109">
        <v>714</v>
      </c>
      <c r="G22" s="110">
        <v>20</v>
      </c>
      <c r="I22" s="107">
        <v>9</v>
      </c>
      <c r="J22" s="108" t="s">
        <v>429</v>
      </c>
      <c r="K22" s="108" t="s">
        <v>427</v>
      </c>
      <c r="L22" s="109">
        <v>173</v>
      </c>
      <c r="M22" s="106">
        <v>4</v>
      </c>
      <c r="N22" s="109">
        <v>696</v>
      </c>
      <c r="O22" s="110">
        <v>18</v>
      </c>
    </row>
    <row r="23" spans="1:15" ht="15.75" customHeight="1" x14ac:dyDescent="0.3">
      <c r="A23" s="107">
        <v>7</v>
      </c>
      <c r="B23" s="108" t="s">
        <v>423</v>
      </c>
      <c r="C23" s="108" t="s">
        <v>40</v>
      </c>
      <c r="D23" s="109">
        <v>175</v>
      </c>
      <c r="E23" s="106">
        <v>3</v>
      </c>
      <c r="F23" s="109">
        <v>710</v>
      </c>
      <c r="G23" s="110">
        <v>18</v>
      </c>
      <c r="I23" s="107">
        <v>7</v>
      </c>
      <c r="J23" s="108" t="s">
        <v>424</v>
      </c>
      <c r="K23" s="108" t="s">
        <v>425</v>
      </c>
      <c r="L23" s="109">
        <v>176</v>
      </c>
      <c r="M23" s="106">
        <v>6</v>
      </c>
      <c r="N23" s="109">
        <v>694</v>
      </c>
      <c r="O23" s="110">
        <v>16</v>
      </c>
    </row>
    <row r="24" spans="1:15" ht="15.75" customHeight="1" x14ac:dyDescent="0.3">
      <c r="A24" s="107">
        <v>9</v>
      </c>
      <c r="B24" s="108" t="s">
        <v>428</v>
      </c>
      <c r="C24" s="108" t="s">
        <v>417</v>
      </c>
      <c r="D24" s="109">
        <v>174</v>
      </c>
      <c r="E24" s="106">
        <v>1</v>
      </c>
      <c r="F24" s="109">
        <v>713</v>
      </c>
      <c r="G24" s="110">
        <v>17</v>
      </c>
      <c r="I24" s="107">
        <v>5</v>
      </c>
      <c r="J24" s="108" t="s">
        <v>420</v>
      </c>
      <c r="K24" s="108" t="s">
        <v>57</v>
      </c>
      <c r="L24" s="109">
        <v>171</v>
      </c>
      <c r="M24" s="106">
        <v>2</v>
      </c>
      <c r="N24" s="109">
        <v>681</v>
      </c>
      <c r="O24" s="110">
        <v>12</v>
      </c>
    </row>
    <row r="25" spans="1:15" ht="15.75" customHeight="1" x14ac:dyDescent="0.3">
      <c r="A25" s="338">
        <v>5</v>
      </c>
      <c r="B25" s="339" t="s">
        <v>419</v>
      </c>
      <c r="C25" s="339" t="s">
        <v>417</v>
      </c>
      <c r="D25" s="340">
        <v>175</v>
      </c>
      <c r="E25" s="341">
        <v>3</v>
      </c>
      <c r="F25" s="111">
        <v>702</v>
      </c>
      <c r="G25" s="112">
        <v>11</v>
      </c>
      <c r="I25" s="338">
        <v>1</v>
      </c>
      <c r="J25" s="339" t="s">
        <v>409</v>
      </c>
      <c r="K25" s="339" t="s">
        <v>410</v>
      </c>
      <c r="L25" s="340">
        <v>162</v>
      </c>
      <c r="M25" s="341">
        <v>1</v>
      </c>
      <c r="N25" s="445">
        <v>678</v>
      </c>
      <c r="O25" s="446">
        <v>11</v>
      </c>
    </row>
    <row r="26" spans="1:15" ht="15.75" customHeight="1" x14ac:dyDescent="0.3"/>
    <row r="27" spans="1:15" ht="15.75" customHeight="1" x14ac:dyDescent="0.3">
      <c r="A27" s="96"/>
      <c r="B27" s="97" t="s">
        <v>73</v>
      </c>
      <c r="C27" s="98" t="s">
        <v>430</v>
      </c>
      <c r="D27" s="98"/>
      <c r="E27" s="98" t="s">
        <v>1278</v>
      </c>
      <c r="F27" s="97"/>
      <c r="G27" s="97"/>
      <c r="I27" s="96"/>
      <c r="J27" s="97" t="s">
        <v>75</v>
      </c>
      <c r="K27" s="98" t="s">
        <v>431</v>
      </c>
      <c r="L27" s="98"/>
      <c r="M27" s="98" t="s">
        <v>1279</v>
      </c>
      <c r="N27" s="97"/>
      <c r="O27" s="97"/>
    </row>
    <row r="28" spans="1:15" ht="15.75" customHeight="1" x14ac:dyDescent="0.3">
      <c r="A28" s="99">
        <v>1</v>
      </c>
      <c r="B28" s="100" t="s">
        <v>7</v>
      </c>
      <c r="C28" s="100" t="s">
        <v>8</v>
      </c>
      <c r="D28" s="104" t="s">
        <v>9</v>
      </c>
      <c r="E28" s="104" t="s">
        <v>10</v>
      </c>
      <c r="F28" s="104" t="s">
        <v>11</v>
      </c>
      <c r="G28" s="105" t="s">
        <v>12</v>
      </c>
      <c r="I28" s="99">
        <v>1</v>
      </c>
      <c r="J28" s="100" t="s">
        <v>7</v>
      </c>
      <c r="K28" s="100" t="s">
        <v>8</v>
      </c>
      <c r="L28" s="104" t="s">
        <v>9</v>
      </c>
      <c r="M28" s="104" t="s">
        <v>10</v>
      </c>
      <c r="N28" s="104" t="s">
        <v>11</v>
      </c>
      <c r="O28" s="105" t="s">
        <v>12</v>
      </c>
    </row>
    <row r="29" spans="1:15" ht="15.75" customHeight="1" x14ac:dyDescent="0.3">
      <c r="A29" s="336">
        <v>2</v>
      </c>
      <c r="B29" s="252" t="s">
        <v>434</v>
      </c>
      <c r="C29" s="252" t="s">
        <v>134</v>
      </c>
      <c r="D29" s="254">
        <v>184</v>
      </c>
      <c r="E29" s="254">
        <v>9</v>
      </c>
      <c r="F29" s="254">
        <v>720</v>
      </c>
      <c r="G29" s="449">
        <v>35</v>
      </c>
      <c r="I29" s="336">
        <v>2</v>
      </c>
      <c r="J29" s="252" t="s">
        <v>107</v>
      </c>
      <c r="K29" s="252" t="s">
        <v>20</v>
      </c>
      <c r="L29" s="254">
        <v>173</v>
      </c>
      <c r="M29" s="254">
        <v>6</v>
      </c>
      <c r="N29" s="254">
        <v>711</v>
      </c>
      <c r="O29" s="449">
        <v>32</v>
      </c>
    </row>
    <row r="30" spans="1:15" ht="15.75" customHeight="1" x14ac:dyDescent="0.3">
      <c r="A30" s="107">
        <v>7</v>
      </c>
      <c r="B30" s="108" t="s">
        <v>443</v>
      </c>
      <c r="C30" s="108" t="s">
        <v>425</v>
      </c>
      <c r="D30" s="109">
        <v>180</v>
      </c>
      <c r="E30" s="106">
        <v>8</v>
      </c>
      <c r="F30" s="109">
        <v>708</v>
      </c>
      <c r="G30" s="110">
        <v>30</v>
      </c>
      <c r="I30" s="107">
        <v>4</v>
      </c>
      <c r="J30" s="108" t="s">
        <v>438</v>
      </c>
      <c r="K30" s="108" t="s">
        <v>18</v>
      </c>
      <c r="L30" s="109">
        <v>174</v>
      </c>
      <c r="M30" s="106">
        <v>7</v>
      </c>
      <c r="N30" s="109">
        <v>697</v>
      </c>
      <c r="O30" s="110">
        <v>30</v>
      </c>
    </row>
    <row r="31" spans="1:15" ht="15.75" customHeight="1" x14ac:dyDescent="0.3">
      <c r="A31" s="107">
        <v>1</v>
      </c>
      <c r="B31" s="108" t="s">
        <v>432</v>
      </c>
      <c r="C31" s="108" t="s">
        <v>18</v>
      </c>
      <c r="D31" s="109">
        <v>173</v>
      </c>
      <c r="E31" s="106">
        <v>6</v>
      </c>
      <c r="F31" s="162">
        <v>697</v>
      </c>
      <c r="G31" s="163">
        <v>27</v>
      </c>
      <c r="I31" s="107">
        <v>6</v>
      </c>
      <c r="J31" s="108" t="s">
        <v>442</v>
      </c>
      <c r="K31" s="108" t="s">
        <v>217</v>
      </c>
      <c r="L31" s="109">
        <v>177</v>
      </c>
      <c r="M31" s="106">
        <v>9</v>
      </c>
      <c r="N31" s="109">
        <v>683</v>
      </c>
      <c r="O31" s="110">
        <v>23</v>
      </c>
    </row>
    <row r="32" spans="1:15" ht="15.75" customHeight="1" x14ac:dyDescent="0.3">
      <c r="A32" s="107">
        <v>4</v>
      </c>
      <c r="B32" s="108" t="s">
        <v>437</v>
      </c>
      <c r="C32" s="108" t="s">
        <v>403</v>
      </c>
      <c r="D32" s="109">
        <v>179</v>
      </c>
      <c r="E32" s="106">
        <v>7</v>
      </c>
      <c r="F32" s="109">
        <v>702</v>
      </c>
      <c r="G32" s="110">
        <v>26</v>
      </c>
      <c r="I32" s="107">
        <v>9</v>
      </c>
      <c r="J32" s="108" t="s">
        <v>448</v>
      </c>
      <c r="K32" s="108" t="s">
        <v>242</v>
      </c>
      <c r="L32" s="109">
        <v>176</v>
      </c>
      <c r="M32" s="106">
        <v>8</v>
      </c>
      <c r="N32" s="109">
        <v>681</v>
      </c>
      <c r="O32" s="110">
        <v>22</v>
      </c>
    </row>
    <row r="33" spans="1:15" ht="15.75" customHeight="1" x14ac:dyDescent="0.3">
      <c r="A33" s="107">
        <v>3</v>
      </c>
      <c r="B33" s="108" t="s">
        <v>435</v>
      </c>
      <c r="C33" s="108" t="s">
        <v>271</v>
      </c>
      <c r="D33" s="109">
        <v>173</v>
      </c>
      <c r="E33" s="106">
        <v>6</v>
      </c>
      <c r="F33" s="109">
        <v>679</v>
      </c>
      <c r="G33" s="110">
        <v>23</v>
      </c>
      <c r="I33" s="107">
        <v>5</v>
      </c>
      <c r="J33" s="108" t="s">
        <v>440</v>
      </c>
      <c r="K33" s="108" t="s">
        <v>132</v>
      </c>
      <c r="L33" s="109">
        <v>154</v>
      </c>
      <c r="M33" s="106">
        <v>1</v>
      </c>
      <c r="N33" s="109">
        <v>676</v>
      </c>
      <c r="O33" s="110">
        <v>20</v>
      </c>
    </row>
    <row r="34" spans="1:15" ht="15.75" customHeight="1" x14ac:dyDescent="0.3">
      <c r="A34" s="107">
        <v>6</v>
      </c>
      <c r="B34" s="108" t="s">
        <v>441</v>
      </c>
      <c r="C34" s="108" t="s">
        <v>403</v>
      </c>
      <c r="D34" s="109">
        <v>163</v>
      </c>
      <c r="E34" s="106">
        <v>2</v>
      </c>
      <c r="F34" s="109">
        <v>682</v>
      </c>
      <c r="G34" s="110">
        <v>18</v>
      </c>
      <c r="I34" s="107">
        <v>8</v>
      </c>
      <c r="J34" s="108" t="s">
        <v>447</v>
      </c>
      <c r="K34" s="108" t="s">
        <v>425</v>
      </c>
      <c r="L34" s="109">
        <v>171</v>
      </c>
      <c r="M34" s="106">
        <v>4</v>
      </c>
      <c r="N34" s="109">
        <v>672</v>
      </c>
      <c r="O34" s="110">
        <v>18</v>
      </c>
    </row>
    <row r="35" spans="1:15" ht="15.75" customHeight="1" x14ac:dyDescent="0.3">
      <c r="A35" s="107">
        <v>9</v>
      </c>
      <c r="B35" s="108" t="s">
        <v>351</v>
      </c>
      <c r="C35" s="108" t="s">
        <v>296</v>
      </c>
      <c r="D35" s="109">
        <v>172</v>
      </c>
      <c r="E35" s="106">
        <v>4</v>
      </c>
      <c r="F35" s="109">
        <v>677</v>
      </c>
      <c r="G35" s="110">
        <v>14</v>
      </c>
      <c r="I35" s="107">
        <v>3</v>
      </c>
      <c r="J35" s="108" t="s">
        <v>436</v>
      </c>
      <c r="K35" s="108" t="s">
        <v>255</v>
      </c>
      <c r="L35" s="109">
        <v>172</v>
      </c>
      <c r="M35" s="106">
        <v>5</v>
      </c>
      <c r="N35" s="109">
        <v>669</v>
      </c>
      <c r="O35" s="110">
        <v>14</v>
      </c>
    </row>
    <row r="36" spans="1:15" ht="15.75" customHeight="1" x14ac:dyDescent="0.3">
      <c r="A36" s="107">
        <v>8</v>
      </c>
      <c r="B36" s="108" t="s">
        <v>445</v>
      </c>
      <c r="C36" s="108" t="s">
        <v>446</v>
      </c>
      <c r="D36" s="109">
        <v>160</v>
      </c>
      <c r="E36" s="106">
        <v>1</v>
      </c>
      <c r="F36" s="109">
        <v>635</v>
      </c>
      <c r="G36" s="110">
        <v>8</v>
      </c>
      <c r="I36" s="107">
        <v>1</v>
      </c>
      <c r="J36" s="108" t="s">
        <v>433</v>
      </c>
      <c r="K36" s="108" t="s">
        <v>291</v>
      </c>
      <c r="L36" s="109">
        <v>167</v>
      </c>
      <c r="M36" s="106">
        <v>3</v>
      </c>
      <c r="N36" s="162">
        <v>509</v>
      </c>
      <c r="O36" s="163">
        <v>14</v>
      </c>
    </row>
    <row r="37" spans="1:15" ht="15.75" customHeight="1" x14ac:dyDescent="0.3">
      <c r="A37" s="338">
        <v>5</v>
      </c>
      <c r="B37" s="339" t="s">
        <v>439</v>
      </c>
      <c r="C37" s="339" t="s">
        <v>425</v>
      </c>
      <c r="D37" s="340">
        <v>169</v>
      </c>
      <c r="E37" s="341">
        <v>3</v>
      </c>
      <c r="F37" s="111">
        <v>626</v>
      </c>
      <c r="G37" s="112">
        <v>6</v>
      </c>
      <c r="I37" s="338">
        <v>7</v>
      </c>
      <c r="J37" s="339" t="s">
        <v>444</v>
      </c>
      <c r="K37" s="339" t="s">
        <v>26</v>
      </c>
      <c r="L37" s="340">
        <v>159</v>
      </c>
      <c r="M37" s="341">
        <v>2</v>
      </c>
      <c r="N37" s="111">
        <v>329</v>
      </c>
      <c r="O37" s="112">
        <v>7</v>
      </c>
    </row>
    <row r="38" spans="1:15" ht="15.75" customHeight="1" x14ac:dyDescent="0.3"/>
    <row r="39" spans="1:15" ht="15.75" customHeight="1" x14ac:dyDescent="0.3">
      <c r="A39" s="96"/>
      <c r="B39" s="97" t="s">
        <v>100</v>
      </c>
      <c r="C39" s="98" t="s">
        <v>449</v>
      </c>
      <c r="D39" s="98"/>
      <c r="E39" s="98" t="s">
        <v>1280</v>
      </c>
      <c r="F39" s="97"/>
      <c r="G39" s="97"/>
      <c r="I39" s="96"/>
      <c r="J39" s="97" t="s">
        <v>102</v>
      </c>
      <c r="K39" s="98" t="s">
        <v>450</v>
      </c>
      <c r="L39" s="98"/>
      <c r="M39" s="98" t="s">
        <v>1281</v>
      </c>
      <c r="N39" s="97"/>
      <c r="O39" s="97"/>
    </row>
    <row r="40" spans="1:15" ht="15.75" customHeight="1" x14ac:dyDescent="0.3">
      <c r="A40" s="99">
        <v>1</v>
      </c>
      <c r="B40" s="100" t="s">
        <v>7</v>
      </c>
      <c r="C40" s="100" t="s">
        <v>8</v>
      </c>
      <c r="D40" s="104" t="s">
        <v>9</v>
      </c>
      <c r="E40" s="104" t="s">
        <v>10</v>
      </c>
      <c r="F40" s="104" t="s">
        <v>11</v>
      </c>
      <c r="G40" s="105" t="s">
        <v>12</v>
      </c>
      <c r="I40" s="99">
        <v>1</v>
      </c>
      <c r="J40" s="100" t="s">
        <v>7</v>
      </c>
      <c r="K40" s="100" t="s">
        <v>8</v>
      </c>
      <c r="L40" s="104" t="s">
        <v>9</v>
      </c>
      <c r="M40" s="104" t="s">
        <v>10</v>
      </c>
      <c r="N40" s="104" t="s">
        <v>11</v>
      </c>
      <c r="O40" s="105" t="s">
        <v>12</v>
      </c>
    </row>
    <row r="41" spans="1:15" ht="15.75" customHeight="1" x14ac:dyDescent="0.3">
      <c r="A41" s="336">
        <v>5</v>
      </c>
      <c r="B41" s="252" t="s">
        <v>456</v>
      </c>
      <c r="C41" s="252" t="s">
        <v>20</v>
      </c>
      <c r="D41" s="254">
        <v>169</v>
      </c>
      <c r="E41" s="254">
        <v>6</v>
      </c>
      <c r="F41" s="254">
        <v>689</v>
      </c>
      <c r="G41" s="449">
        <v>29</v>
      </c>
      <c r="I41" s="336">
        <v>6</v>
      </c>
      <c r="J41" s="252" t="s">
        <v>279</v>
      </c>
      <c r="K41" s="252" t="s">
        <v>276</v>
      </c>
      <c r="L41" s="254">
        <v>177</v>
      </c>
      <c r="M41" s="254">
        <v>9</v>
      </c>
      <c r="N41" s="254">
        <v>712</v>
      </c>
      <c r="O41" s="449">
        <v>36</v>
      </c>
    </row>
    <row r="42" spans="1:15" ht="15.75" customHeight="1" x14ac:dyDescent="0.3">
      <c r="A42" s="107">
        <v>4</v>
      </c>
      <c r="B42" s="108" t="s">
        <v>455</v>
      </c>
      <c r="C42" s="108" t="s">
        <v>32</v>
      </c>
      <c r="D42" s="109">
        <v>171</v>
      </c>
      <c r="E42" s="106">
        <v>8</v>
      </c>
      <c r="F42" s="109">
        <v>688</v>
      </c>
      <c r="G42" s="110">
        <v>28</v>
      </c>
      <c r="I42" s="107">
        <v>1</v>
      </c>
      <c r="J42" s="108" t="s">
        <v>451</v>
      </c>
      <c r="K42" s="108" t="s">
        <v>57</v>
      </c>
      <c r="L42" s="109">
        <v>177</v>
      </c>
      <c r="M42" s="106">
        <v>9</v>
      </c>
      <c r="N42" s="162">
        <v>683</v>
      </c>
      <c r="O42" s="163">
        <v>28</v>
      </c>
    </row>
    <row r="43" spans="1:15" ht="15.75" customHeight="1" x14ac:dyDescent="0.3">
      <c r="A43" s="107">
        <v>6</v>
      </c>
      <c r="B43" s="108" t="s">
        <v>458</v>
      </c>
      <c r="C43" s="108" t="s">
        <v>390</v>
      </c>
      <c r="D43" s="109">
        <v>175</v>
      </c>
      <c r="E43" s="106">
        <v>9</v>
      </c>
      <c r="F43" s="109">
        <v>691</v>
      </c>
      <c r="G43" s="110">
        <v>27</v>
      </c>
      <c r="I43" s="107">
        <v>9</v>
      </c>
      <c r="J43" s="108" t="s">
        <v>462</v>
      </c>
      <c r="K43" s="108" t="s">
        <v>296</v>
      </c>
      <c r="L43" s="109">
        <v>166</v>
      </c>
      <c r="M43" s="106">
        <v>5</v>
      </c>
      <c r="N43" s="109">
        <v>673</v>
      </c>
      <c r="O43" s="110">
        <v>25</v>
      </c>
    </row>
    <row r="44" spans="1:15" ht="15.75" customHeight="1" x14ac:dyDescent="0.3">
      <c r="A44" s="107">
        <v>7</v>
      </c>
      <c r="B44" s="108" t="s">
        <v>459</v>
      </c>
      <c r="C44" s="108" t="s">
        <v>271</v>
      </c>
      <c r="D44" s="109">
        <v>171</v>
      </c>
      <c r="E44" s="106">
        <v>8</v>
      </c>
      <c r="F44" s="109">
        <v>683</v>
      </c>
      <c r="G44" s="110">
        <v>27</v>
      </c>
      <c r="I44" s="107">
        <v>8</v>
      </c>
      <c r="J44" s="108" t="s">
        <v>164</v>
      </c>
      <c r="K44" s="108" t="s">
        <v>132</v>
      </c>
      <c r="L44" s="109">
        <v>164</v>
      </c>
      <c r="M44" s="106">
        <v>4</v>
      </c>
      <c r="N44" s="109">
        <v>678</v>
      </c>
      <c r="O44" s="110">
        <v>24</v>
      </c>
    </row>
    <row r="45" spans="1:15" ht="15.75" customHeight="1" x14ac:dyDescent="0.3">
      <c r="A45" s="107">
        <v>8</v>
      </c>
      <c r="B45" s="108" t="s">
        <v>330</v>
      </c>
      <c r="C45" s="108" t="s">
        <v>282</v>
      </c>
      <c r="D45" s="109">
        <v>161</v>
      </c>
      <c r="E45" s="106">
        <v>2</v>
      </c>
      <c r="F45" s="109">
        <v>676</v>
      </c>
      <c r="G45" s="110">
        <v>21</v>
      </c>
      <c r="I45" s="107">
        <v>5</v>
      </c>
      <c r="J45" s="108" t="s">
        <v>457</v>
      </c>
      <c r="K45" s="108" t="s">
        <v>296</v>
      </c>
      <c r="L45" s="109">
        <v>175</v>
      </c>
      <c r="M45" s="106">
        <v>7</v>
      </c>
      <c r="N45" s="109">
        <v>675</v>
      </c>
      <c r="O45" s="110">
        <v>23</v>
      </c>
    </row>
    <row r="46" spans="1:15" ht="15.75" customHeight="1" x14ac:dyDescent="0.3">
      <c r="A46" s="107">
        <v>1</v>
      </c>
      <c r="B46" s="108" t="s">
        <v>78</v>
      </c>
      <c r="C46" s="108" t="s">
        <v>79</v>
      </c>
      <c r="D46" s="109">
        <v>165</v>
      </c>
      <c r="E46" s="106">
        <v>5</v>
      </c>
      <c r="F46" s="162">
        <v>658</v>
      </c>
      <c r="G46" s="163">
        <v>16</v>
      </c>
      <c r="I46" s="107">
        <v>2</v>
      </c>
      <c r="J46" s="108" t="s">
        <v>452</v>
      </c>
      <c r="K46" s="108" t="s">
        <v>132</v>
      </c>
      <c r="L46" s="109">
        <v>169</v>
      </c>
      <c r="M46" s="106">
        <v>6</v>
      </c>
      <c r="N46" s="109">
        <v>660</v>
      </c>
      <c r="O46" s="110">
        <v>20</v>
      </c>
    </row>
    <row r="47" spans="1:15" ht="15.75" customHeight="1" x14ac:dyDescent="0.3">
      <c r="A47" s="107">
        <v>9</v>
      </c>
      <c r="B47" s="108" t="s">
        <v>461</v>
      </c>
      <c r="C47" s="108" t="s">
        <v>403</v>
      </c>
      <c r="D47" s="109">
        <v>165</v>
      </c>
      <c r="E47" s="106">
        <v>5</v>
      </c>
      <c r="F47" s="109">
        <v>650</v>
      </c>
      <c r="G47" s="110">
        <v>16</v>
      </c>
      <c r="I47" s="107">
        <v>3</v>
      </c>
      <c r="J47" s="108" t="s">
        <v>454</v>
      </c>
      <c r="K47" s="108" t="s">
        <v>296</v>
      </c>
      <c r="L47" s="109">
        <v>162</v>
      </c>
      <c r="M47" s="106">
        <v>3</v>
      </c>
      <c r="N47" s="109">
        <v>644</v>
      </c>
      <c r="O47" s="110">
        <v>14</v>
      </c>
    </row>
    <row r="48" spans="1:15" ht="15.75" customHeight="1" x14ac:dyDescent="0.3">
      <c r="A48" s="107">
        <v>2</v>
      </c>
      <c r="B48" s="108" t="s">
        <v>209</v>
      </c>
      <c r="C48" s="108" t="s">
        <v>210</v>
      </c>
      <c r="D48" s="109">
        <v>163</v>
      </c>
      <c r="E48" s="106">
        <v>3</v>
      </c>
      <c r="F48" s="109">
        <v>656</v>
      </c>
      <c r="G48" s="110">
        <v>14</v>
      </c>
      <c r="I48" s="107">
        <v>7</v>
      </c>
      <c r="J48" s="108" t="s">
        <v>460</v>
      </c>
      <c r="K48" s="108" t="s">
        <v>393</v>
      </c>
      <c r="L48" s="109">
        <v>158</v>
      </c>
      <c r="M48" s="106">
        <v>2</v>
      </c>
      <c r="N48" s="109">
        <v>629</v>
      </c>
      <c r="O48" s="110">
        <v>10</v>
      </c>
    </row>
    <row r="49" spans="1:15" ht="15.75" customHeight="1" x14ac:dyDescent="0.3">
      <c r="A49" s="338">
        <v>3</v>
      </c>
      <c r="B49" s="339" t="s">
        <v>453</v>
      </c>
      <c r="C49" s="339" t="s">
        <v>410</v>
      </c>
      <c r="D49" s="340">
        <v>159</v>
      </c>
      <c r="E49" s="341">
        <v>1</v>
      </c>
      <c r="F49" s="111">
        <v>637</v>
      </c>
      <c r="G49" s="112">
        <v>11</v>
      </c>
      <c r="I49" s="338">
        <v>4</v>
      </c>
      <c r="J49" s="339" t="s">
        <v>216</v>
      </c>
      <c r="K49" s="339" t="s">
        <v>217</v>
      </c>
      <c r="L49" s="340" t="s">
        <v>37</v>
      </c>
      <c r="M49" s="341">
        <v>0</v>
      </c>
      <c r="N49" s="111">
        <v>0</v>
      </c>
      <c r="O49" s="112">
        <v>0</v>
      </c>
    </row>
    <row r="50" spans="1:15" ht="15.75" customHeight="1" x14ac:dyDescent="0.3"/>
    <row r="51" spans="1:15" ht="15.75" customHeight="1" x14ac:dyDescent="0.3">
      <c r="A51" s="96"/>
      <c r="B51" s="97" t="s">
        <v>123</v>
      </c>
      <c r="C51" s="98" t="s">
        <v>463</v>
      </c>
      <c r="D51" s="98"/>
      <c r="E51" s="98" t="s">
        <v>1282</v>
      </c>
      <c r="F51" s="97"/>
      <c r="G51" s="97"/>
      <c r="I51" s="96"/>
      <c r="J51" s="97" t="s">
        <v>125</v>
      </c>
      <c r="K51" s="98" t="s">
        <v>464</v>
      </c>
      <c r="L51" s="98"/>
      <c r="M51" s="98" t="s">
        <v>1266</v>
      </c>
      <c r="N51" s="97"/>
      <c r="O51" s="97"/>
    </row>
    <row r="52" spans="1:15" ht="15.75" customHeight="1" x14ac:dyDescent="0.3">
      <c r="A52" s="99">
        <v>1</v>
      </c>
      <c r="B52" s="100" t="s">
        <v>7</v>
      </c>
      <c r="C52" s="100" t="s">
        <v>8</v>
      </c>
      <c r="D52" s="104" t="s">
        <v>9</v>
      </c>
      <c r="E52" s="104" t="s">
        <v>10</v>
      </c>
      <c r="F52" s="104" t="s">
        <v>11</v>
      </c>
      <c r="G52" s="105" t="s">
        <v>12</v>
      </c>
      <c r="I52" s="99">
        <v>1</v>
      </c>
      <c r="J52" s="100" t="s">
        <v>7</v>
      </c>
      <c r="K52" s="100" t="s">
        <v>8</v>
      </c>
      <c r="L52" s="104" t="s">
        <v>9</v>
      </c>
      <c r="M52" s="104" t="s">
        <v>10</v>
      </c>
      <c r="N52" s="104" t="s">
        <v>11</v>
      </c>
      <c r="O52" s="105" t="s">
        <v>12</v>
      </c>
    </row>
    <row r="53" spans="1:15" x14ac:dyDescent="0.3">
      <c r="A53" s="336">
        <v>6</v>
      </c>
      <c r="B53" s="252" t="s">
        <v>473</v>
      </c>
      <c r="C53" s="252" t="s">
        <v>40</v>
      </c>
      <c r="D53" s="254">
        <v>176</v>
      </c>
      <c r="E53" s="254">
        <v>9</v>
      </c>
      <c r="F53" s="254">
        <v>692</v>
      </c>
      <c r="G53" s="449">
        <v>36</v>
      </c>
      <c r="I53" s="336">
        <v>2</v>
      </c>
      <c r="J53" s="252" t="s">
        <v>468</v>
      </c>
      <c r="K53" s="252" t="s">
        <v>396</v>
      </c>
      <c r="L53" s="254">
        <v>170</v>
      </c>
      <c r="M53" s="254">
        <v>7</v>
      </c>
      <c r="N53" s="254">
        <v>678</v>
      </c>
      <c r="O53" s="449">
        <v>31</v>
      </c>
    </row>
    <row r="54" spans="1:15" x14ac:dyDescent="0.3">
      <c r="A54" s="107">
        <v>5</v>
      </c>
      <c r="B54" s="108" t="s">
        <v>471</v>
      </c>
      <c r="C54" s="108" t="s">
        <v>72</v>
      </c>
      <c r="D54" s="109">
        <v>168</v>
      </c>
      <c r="E54" s="106">
        <v>8</v>
      </c>
      <c r="F54" s="109">
        <v>669</v>
      </c>
      <c r="G54" s="110">
        <v>27</v>
      </c>
      <c r="I54" s="107">
        <v>4</v>
      </c>
      <c r="J54" s="108" t="s">
        <v>155</v>
      </c>
      <c r="K54" s="108" t="s">
        <v>65</v>
      </c>
      <c r="L54" s="109">
        <v>175</v>
      </c>
      <c r="M54" s="106">
        <v>9</v>
      </c>
      <c r="N54" s="109">
        <v>672</v>
      </c>
      <c r="O54" s="110">
        <v>27</v>
      </c>
    </row>
    <row r="55" spans="1:15" x14ac:dyDescent="0.3">
      <c r="A55" s="107">
        <v>2</v>
      </c>
      <c r="B55" s="108" t="s">
        <v>467</v>
      </c>
      <c r="C55" s="108" t="s">
        <v>57</v>
      </c>
      <c r="D55" s="109">
        <v>165</v>
      </c>
      <c r="E55" s="106">
        <v>6</v>
      </c>
      <c r="F55" s="109">
        <v>662</v>
      </c>
      <c r="G55" s="110">
        <v>23</v>
      </c>
      <c r="I55" s="107">
        <v>8</v>
      </c>
      <c r="J55" s="108" t="s">
        <v>477</v>
      </c>
      <c r="K55" s="108" t="s">
        <v>20</v>
      </c>
      <c r="L55" s="109">
        <v>160</v>
      </c>
      <c r="M55" s="106">
        <v>5</v>
      </c>
      <c r="N55" s="109">
        <v>658</v>
      </c>
      <c r="O55" s="110">
        <v>24</v>
      </c>
    </row>
    <row r="56" spans="1:15" x14ac:dyDescent="0.3">
      <c r="A56" s="107">
        <v>9</v>
      </c>
      <c r="B56" s="108" t="s">
        <v>478</v>
      </c>
      <c r="C56" s="108" t="s">
        <v>18</v>
      </c>
      <c r="D56" s="109">
        <v>168</v>
      </c>
      <c r="E56" s="106">
        <v>8</v>
      </c>
      <c r="F56" s="109">
        <v>661</v>
      </c>
      <c r="G56" s="110">
        <v>22</v>
      </c>
      <c r="I56" s="107">
        <v>3</v>
      </c>
      <c r="J56" s="108" t="s">
        <v>470</v>
      </c>
      <c r="K56" s="108" t="s">
        <v>20</v>
      </c>
      <c r="L56" s="109">
        <v>172</v>
      </c>
      <c r="M56" s="106">
        <v>8</v>
      </c>
      <c r="N56" s="109">
        <v>663</v>
      </c>
      <c r="O56" s="110">
        <v>22</v>
      </c>
    </row>
    <row r="57" spans="1:15" x14ac:dyDescent="0.3">
      <c r="A57" s="107">
        <v>4</v>
      </c>
      <c r="B57" s="108" t="s">
        <v>338</v>
      </c>
      <c r="C57" s="108" t="s">
        <v>134</v>
      </c>
      <c r="D57" s="109">
        <v>154</v>
      </c>
      <c r="E57" s="106">
        <v>3</v>
      </c>
      <c r="F57" s="109">
        <v>650</v>
      </c>
      <c r="G57" s="110">
        <v>20</v>
      </c>
      <c r="I57" s="107">
        <v>9</v>
      </c>
      <c r="J57" s="108" t="s">
        <v>479</v>
      </c>
      <c r="K57" s="108" t="s">
        <v>242</v>
      </c>
      <c r="L57" s="109">
        <v>150</v>
      </c>
      <c r="M57" s="106">
        <v>2</v>
      </c>
      <c r="N57" s="109">
        <v>650</v>
      </c>
      <c r="O57" s="110">
        <v>22</v>
      </c>
    </row>
    <row r="58" spans="1:15" x14ac:dyDescent="0.3">
      <c r="A58" s="107">
        <v>1</v>
      </c>
      <c r="B58" s="108" t="s">
        <v>465</v>
      </c>
      <c r="C58" s="108" t="s">
        <v>79</v>
      </c>
      <c r="D58" s="109">
        <v>157</v>
      </c>
      <c r="E58" s="106">
        <v>4</v>
      </c>
      <c r="F58" s="162">
        <v>647</v>
      </c>
      <c r="G58" s="163">
        <v>17</v>
      </c>
      <c r="I58" s="107">
        <v>6</v>
      </c>
      <c r="J58" s="108" t="s">
        <v>474</v>
      </c>
      <c r="K58" s="108" t="s">
        <v>291</v>
      </c>
      <c r="L58" s="109">
        <v>160</v>
      </c>
      <c r="M58" s="106">
        <v>5</v>
      </c>
      <c r="N58" s="109">
        <v>493</v>
      </c>
      <c r="O58" s="110">
        <v>19</v>
      </c>
    </row>
    <row r="59" spans="1:15" x14ac:dyDescent="0.3">
      <c r="A59" s="107">
        <v>8</v>
      </c>
      <c r="B59" s="108" t="s">
        <v>476</v>
      </c>
      <c r="C59" s="108" t="s">
        <v>51</v>
      </c>
      <c r="D59" s="109">
        <v>158</v>
      </c>
      <c r="E59" s="106">
        <v>5</v>
      </c>
      <c r="F59" s="109">
        <v>643</v>
      </c>
      <c r="G59" s="110">
        <v>15</v>
      </c>
      <c r="I59" s="107">
        <v>7</v>
      </c>
      <c r="J59" s="108" t="s">
        <v>59</v>
      </c>
      <c r="K59" s="108" t="s">
        <v>28</v>
      </c>
      <c r="L59" s="109">
        <v>165</v>
      </c>
      <c r="M59" s="106">
        <v>6</v>
      </c>
      <c r="N59" s="109">
        <v>650</v>
      </c>
      <c r="O59" s="110">
        <v>16</v>
      </c>
    </row>
    <row r="60" spans="1:15" x14ac:dyDescent="0.3">
      <c r="A60" s="107">
        <v>3</v>
      </c>
      <c r="B60" s="108" t="s">
        <v>469</v>
      </c>
      <c r="C60" s="108" t="s">
        <v>32</v>
      </c>
      <c r="D60" s="109">
        <v>148</v>
      </c>
      <c r="E60" s="106">
        <v>2</v>
      </c>
      <c r="F60" s="109">
        <v>639</v>
      </c>
      <c r="G60" s="110">
        <v>14</v>
      </c>
      <c r="I60" s="107">
        <v>1</v>
      </c>
      <c r="J60" s="164" t="s">
        <v>466</v>
      </c>
      <c r="K60" s="108" t="s">
        <v>132</v>
      </c>
      <c r="L60" s="109">
        <v>155</v>
      </c>
      <c r="M60" s="106">
        <v>3</v>
      </c>
      <c r="N60" s="162">
        <v>616</v>
      </c>
      <c r="O60" s="163">
        <v>16</v>
      </c>
    </row>
    <row r="61" spans="1:15" x14ac:dyDescent="0.3">
      <c r="A61" s="338">
        <v>7</v>
      </c>
      <c r="B61" s="339" t="s">
        <v>475</v>
      </c>
      <c r="C61" s="339" t="s">
        <v>242</v>
      </c>
      <c r="D61" s="340">
        <v>118</v>
      </c>
      <c r="E61" s="341">
        <v>1</v>
      </c>
      <c r="F61" s="111">
        <v>583</v>
      </c>
      <c r="G61" s="112">
        <v>9</v>
      </c>
      <c r="I61" s="338">
        <v>5</v>
      </c>
      <c r="J61" s="339" t="s">
        <v>472</v>
      </c>
      <c r="K61" s="339" t="s">
        <v>255</v>
      </c>
      <c r="L61" s="340" t="s">
        <v>37</v>
      </c>
      <c r="M61" s="341">
        <v>0</v>
      </c>
      <c r="N61" s="111">
        <v>0</v>
      </c>
      <c r="O61" s="112">
        <v>0</v>
      </c>
    </row>
    <row r="63" spans="1:15" x14ac:dyDescent="0.3">
      <c r="B63" s="91" t="s">
        <v>480</v>
      </c>
      <c r="F63" s="113" t="s">
        <v>1499</v>
      </c>
    </row>
    <row r="64" spans="1:15" x14ac:dyDescent="0.3">
      <c r="B64" s="91" t="s">
        <v>907</v>
      </c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005B9AC6-C1C4-4464-94DA-0E30A1766CA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2EDA-D57C-41EC-899C-BACF9B20EBA5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8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746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76" t="s">
        <v>698</v>
      </c>
      <c r="K2" s="177">
        <v>1</v>
      </c>
    </row>
    <row r="3" spans="1:25" ht="15.75" customHeight="1" x14ac:dyDescent="0.3">
      <c r="A3" s="96"/>
      <c r="B3" s="97" t="s">
        <v>75</v>
      </c>
      <c r="C3" s="98" t="s">
        <v>776</v>
      </c>
      <c r="D3" s="98"/>
      <c r="E3" s="98" t="s">
        <v>1309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6">
        <v>1</v>
      </c>
      <c r="B5" s="252" t="s">
        <v>777</v>
      </c>
      <c r="C5" s="252" t="s">
        <v>417</v>
      </c>
      <c r="D5" s="253">
        <v>97.001000000000005</v>
      </c>
      <c r="E5" s="253">
        <v>96</v>
      </c>
      <c r="F5" s="253">
        <f>SUM(D5:E5)</f>
        <v>193.001</v>
      </c>
      <c r="G5" s="254">
        <v>6</v>
      </c>
      <c r="H5" s="253">
        <v>786.00700000000006</v>
      </c>
      <c r="I5" s="255">
        <v>33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7">
        <v>4</v>
      </c>
      <c r="B6" s="108" t="s">
        <v>726</v>
      </c>
      <c r="C6" s="108" t="s">
        <v>417</v>
      </c>
      <c r="D6" s="207">
        <v>96.001999999999995</v>
      </c>
      <c r="E6" s="207">
        <v>98.001000000000005</v>
      </c>
      <c r="F6" s="178">
        <f>SUM(D6:E6)</f>
        <v>194.00299999999999</v>
      </c>
      <c r="G6" s="106">
        <v>8</v>
      </c>
      <c r="H6" s="207">
        <v>777.00499999999988</v>
      </c>
      <c r="I6" s="119">
        <v>30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7">
        <v>5</v>
      </c>
      <c r="B7" s="108" t="s">
        <v>711</v>
      </c>
      <c r="C7" s="108" t="s">
        <v>417</v>
      </c>
      <c r="D7" s="207">
        <v>97</v>
      </c>
      <c r="E7" s="207">
        <v>98.001000000000005</v>
      </c>
      <c r="F7" s="178">
        <f>SUM(D7:E7)</f>
        <v>195.001</v>
      </c>
      <c r="G7" s="106">
        <v>9</v>
      </c>
      <c r="H7" s="207">
        <v>776.005</v>
      </c>
      <c r="I7" s="119">
        <v>28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7">
        <v>6</v>
      </c>
      <c r="B8" s="108" t="s">
        <v>779</v>
      </c>
      <c r="C8" s="108" t="s">
        <v>32</v>
      </c>
      <c r="D8" s="207">
        <v>96.003</v>
      </c>
      <c r="E8" s="207">
        <v>97</v>
      </c>
      <c r="F8" s="178">
        <f>SUM(D8:E8)</f>
        <v>193.00299999999999</v>
      </c>
      <c r="G8" s="106">
        <v>7</v>
      </c>
      <c r="H8" s="207">
        <v>769.00900000000001</v>
      </c>
      <c r="I8" s="119">
        <v>25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7">
        <v>3</v>
      </c>
      <c r="B9" s="108" t="s">
        <v>778</v>
      </c>
      <c r="C9" s="108" t="s">
        <v>22</v>
      </c>
      <c r="D9" s="207">
        <v>94.001000000000005</v>
      </c>
      <c r="E9" s="207">
        <v>93</v>
      </c>
      <c r="F9" s="178">
        <f>SUM(D9:E9)</f>
        <v>187.001</v>
      </c>
      <c r="G9" s="106">
        <v>3</v>
      </c>
      <c r="H9" s="207">
        <v>762.005</v>
      </c>
      <c r="I9" s="119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7">
        <v>8</v>
      </c>
      <c r="B10" s="108" t="s">
        <v>781</v>
      </c>
      <c r="C10" s="108" t="s">
        <v>210</v>
      </c>
      <c r="D10" s="207">
        <v>97.001999999999995</v>
      </c>
      <c r="E10" s="207">
        <v>94.001000000000005</v>
      </c>
      <c r="F10" s="178">
        <f>SUM(D10:E10)</f>
        <v>191.00299999999999</v>
      </c>
      <c r="G10" s="106">
        <v>5</v>
      </c>
      <c r="H10" s="207">
        <v>759.00699999999983</v>
      </c>
      <c r="I10" s="119">
        <v>17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7">
        <v>9</v>
      </c>
      <c r="B11" s="108" t="s">
        <v>720</v>
      </c>
      <c r="C11" s="108" t="s">
        <v>417</v>
      </c>
      <c r="D11" s="207">
        <v>95.001000000000005</v>
      </c>
      <c r="E11" s="207">
        <v>91</v>
      </c>
      <c r="F11" s="178">
        <f>SUM(D11:E11)</f>
        <v>186.001</v>
      </c>
      <c r="G11" s="106">
        <v>2</v>
      </c>
      <c r="H11" s="207">
        <v>759.005</v>
      </c>
      <c r="I11" s="119">
        <v>16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7">
        <v>7</v>
      </c>
      <c r="B12" s="108" t="s">
        <v>780</v>
      </c>
      <c r="C12" s="108" t="s">
        <v>751</v>
      </c>
      <c r="D12" s="207">
        <v>96</v>
      </c>
      <c r="E12" s="207">
        <v>95.001999999999995</v>
      </c>
      <c r="F12" s="178">
        <f>SUM(D12:E12)</f>
        <v>191.00200000000001</v>
      </c>
      <c r="G12" s="106">
        <v>4</v>
      </c>
      <c r="H12" s="207">
        <v>711.00199999999995</v>
      </c>
      <c r="I12" s="119">
        <v>10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43">
        <v>2</v>
      </c>
      <c r="B13" s="339" t="s">
        <v>718</v>
      </c>
      <c r="C13" s="339" t="s">
        <v>417</v>
      </c>
      <c r="D13" s="386" t="s">
        <v>30</v>
      </c>
      <c r="E13" s="386"/>
      <c r="F13" s="359">
        <f>SUM(D13:E13)</f>
        <v>0</v>
      </c>
      <c r="G13" s="341">
        <v>0</v>
      </c>
      <c r="H13" s="208">
        <v>0</v>
      </c>
      <c r="I13" s="121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100</v>
      </c>
      <c r="C15" s="98" t="s">
        <v>782</v>
      </c>
      <c r="D15" s="98"/>
      <c r="E15" s="98" t="s">
        <v>1310</v>
      </c>
      <c r="F15" s="97"/>
      <c r="G15" s="97"/>
      <c r="H15" s="97"/>
      <c r="I15" s="9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1">
        <v>4</v>
      </c>
      <c r="B17" s="252" t="s">
        <v>786</v>
      </c>
      <c r="C17" s="252" t="s">
        <v>751</v>
      </c>
      <c r="D17" s="256">
        <v>94.001000000000005</v>
      </c>
      <c r="E17" s="256">
        <v>98.001000000000005</v>
      </c>
      <c r="F17" s="253">
        <f>SUM(D17:E17)</f>
        <v>192.00200000000001</v>
      </c>
      <c r="G17" s="254">
        <v>9</v>
      </c>
      <c r="H17" s="256">
        <v>776.00700000000006</v>
      </c>
      <c r="I17" s="257">
        <v>34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7">
        <v>6</v>
      </c>
      <c r="B18" s="108" t="s">
        <v>631</v>
      </c>
      <c r="C18" s="108" t="s">
        <v>32</v>
      </c>
      <c r="D18" s="207">
        <v>96.001000000000005</v>
      </c>
      <c r="E18" s="207">
        <v>96.001000000000005</v>
      </c>
      <c r="F18" s="178">
        <f>SUM(D18:E18)</f>
        <v>192.00200000000001</v>
      </c>
      <c r="G18" s="106">
        <v>9</v>
      </c>
      <c r="H18" s="207">
        <v>773.00900000000001</v>
      </c>
      <c r="I18" s="119">
        <v>33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7">
        <v>5</v>
      </c>
      <c r="B19" s="108" t="s">
        <v>713</v>
      </c>
      <c r="C19" s="108" t="s">
        <v>34</v>
      </c>
      <c r="D19" s="207">
        <v>93</v>
      </c>
      <c r="E19" s="207">
        <v>95</v>
      </c>
      <c r="F19" s="178">
        <f>SUM(D19:E19)</f>
        <v>188</v>
      </c>
      <c r="G19" s="106">
        <v>7</v>
      </c>
      <c r="H19" s="207">
        <v>755.00700000000006</v>
      </c>
      <c r="I19" s="119">
        <v>26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7">
        <v>3</v>
      </c>
      <c r="B20" s="108" t="s">
        <v>785</v>
      </c>
      <c r="C20" s="108" t="s">
        <v>425</v>
      </c>
      <c r="D20" s="207">
        <v>90.001000000000005</v>
      </c>
      <c r="E20" s="207">
        <v>92</v>
      </c>
      <c r="F20" s="178">
        <f>SUM(D20:E20)</f>
        <v>182.001</v>
      </c>
      <c r="G20" s="106">
        <v>6</v>
      </c>
      <c r="H20" s="207">
        <v>749.00599999999997</v>
      </c>
      <c r="I20" s="119">
        <v>26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17">
        <v>8</v>
      </c>
      <c r="B21" s="108" t="s">
        <v>147</v>
      </c>
      <c r="C21" s="108" t="s">
        <v>754</v>
      </c>
      <c r="D21" s="207">
        <v>87</v>
      </c>
      <c r="E21" s="207">
        <v>92</v>
      </c>
      <c r="F21" s="178">
        <f>SUM(D21:E21)</f>
        <v>179</v>
      </c>
      <c r="G21" s="106">
        <v>5</v>
      </c>
      <c r="H21" s="207">
        <v>715.00099999999998</v>
      </c>
      <c r="I21" s="119">
        <v>18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7">
        <v>1</v>
      </c>
      <c r="B22" s="108" t="s">
        <v>783</v>
      </c>
      <c r="C22" s="108" t="s">
        <v>775</v>
      </c>
      <c r="D22" s="178" t="s">
        <v>30</v>
      </c>
      <c r="E22" s="178"/>
      <c r="F22" s="178">
        <f>SUM(D22:E22)</f>
        <v>0</v>
      </c>
      <c r="G22" s="106">
        <v>0</v>
      </c>
      <c r="H22" s="178">
        <v>381.00099999999998</v>
      </c>
      <c r="I22" s="163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7">
        <v>2</v>
      </c>
      <c r="B23" s="108" t="s">
        <v>784</v>
      </c>
      <c r="C23" s="108" t="s">
        <v>32</v>
      </c>
      <c r="D23" s="207" t="s">
        <v>37</v>
      </c>
      <c r="E23" s="207"/>
      <c r="F23" s="178">
        <f>SUM(D23:E23)</f>
        <v>0</v>
      </c>
      <c r="G23" s="106">
        <v>0</v>
      </c>
      <c r="H23" s="207">
        <v>0</v>
      </c>
      <c r="I23" s="119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7">
        <v>7</v>
      </c>
      <c r="B24" s="108" t="s">
        <v>787</v>
      </c>
      <c r="C24" s="108" t="s">
        <v>346</v>
      </c>
      <c r="D24" s="207" t="s">
        <v>30</v>
      </c>
      <c r="E24" s="207"/>
      <c r="F24" s="178">
        <f>SUM(D24:E24)</f>
        <v>0</v>
      </c>
      <c r="G24" s="106">
        <v>0</v>
      </c>
      <c r="H24" s="207">
        <v>0</v>
      </c>
      <c r="I24" s="119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9</v>
      </c>
      <c r="B25" s="339" t="s">
        <v>788</v>
      </c>
      <c r="C25" s="339" t="s">
        <v>346</v>
      </c>
      <c r="D25" s="386" t="s">
        <v>30</v>
      </c>
      <c r="E25" s="386"/>
      <c r="F25" s="359">
        <f>SUM(D25:E25)</f>
        <v>0</v>
      </c>
      <c r="G25" s="341">
        <v>0</v>
      </c>
      <c r="H25" s="208">
        <v>0</v>
      </c>
      <c r="I25" s="121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6"/>
      <c r="B27" s="97" t="s">
        <v>102</v>
      </c>
      <c r="C27" s="98" t="s">
        <v>789</v>
      </c>
      <c r="D27" s="98"/>
      <c r="E27" s="98" t="s">
        <v>1311</v>
      </c>
      <c r="F27" s="97"/>
      <c r="G27" s="97"/>
      <c r="H27" s="97"/>
      <c r="I27" s="9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6">
        <v>1</v>
      </c>
      <c r="B29" s="252" t="s">
        <v>723</v>
      </c>
      <c r="C29" s="252" t="s">
        <v>417</v>
      </c>
      <c r="D29" s="253">
        <v>95.001000000000005</v>
      </c>
      <c r="E29" s="253">
        <v>97.001000000000005</v>
      </c>
      <c r="F29" s="253">
        <f>SUM(D29:E29)</f>
        <v>192.00200000000001</v>
      </c>
      <c r="G29" s="254">
        <v>9</v>
      </c>
      <c r="H29" s="253">
        <v>775.01499999999987</v>
      </c>
      <c r="I29" s="255">
        <v>35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7">
        <v>7</v>
      </c>
      <c r="B30" s="108" t="s">
        <v>795</v>
      </c>
      <c r="C30" s="108" t="s">
        <v>425</v>
      </c>
      <c r="D30" s="207">
        <v>94.001000000000005</v>
      </c>
      <c r="E30" s="207">
        <v>98.001000000000005</v>
      </c>
      <c r="F30" s="178">
        <f>SUM(D30:E30)</f>
        <v>192.00200000000001</v>
      </c>
      <c r="G30" s="106">
        <v>9</v>
      </c>
      <c r="H30" s="207">
        <v>769.01199999999994</v>
      </c>
      <c r="I30" s="119">
        <v>32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7">
        <v>8</v>
      </c>
      <c r="B31" s="108" t="s">
        <v>728</v>
      </c>
      <c r="C31" s="108" t="s">
        <v>34</v>
      </c>
      <c r="D31" s="207">
        <v>96</v>
      </c>
      <c r="E31" s="207">
        <v>95.001999999999995</v>
      </c>
      <c r="F31" s="178">
        <f>SUM(D31:E31)</f>
        <v>191.00200000000001</v>
      </c>
      <c r="G31" s="106">
        <v>7</v>
      </c>
      <c r="H31" s="207">
        <v>765.00800000000004</v>
      </c>
      <c r="I31" s="119">
        <v>27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7">
        <v>3</v>
      </c>
      <c r="B32" s="108" t="s">
        <v>791</v>
      </c>
      <c r="C32" s="108" t="s">
        <v>285</v>
      </c>
      <c r="D32" s="207">
        <v>92</v>
      </c>
      <c r="E32" s="207">
        <v>94</v>
      </c>
      <c r="F32" s="178">
        <f>SUM(D32:E32)</f>
        <v>186</v>
      </c>
      <c r="G32" s="106">
        <v>5</v>
      </c>
      <c r="H32" s="207">
        <v>759.00400000000002</v>
      </c>
      <c r="I32" s="119">
        <v>24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7">
        <v>5</v>
      </c>
      <c r="B33" s="108" t="s">
        <v>793</v>
      </c>
      <c r="C33" s="108" t="s">
        <v>230</v>
      </c>
      <c r="D33" s="207">
        <v>93.001000000000005</v>
      </c>
      <c r="E33" s="207">
        <v>97.001000000000005</v>
      </c>
      <c r="F33" s="178">
        <f>SUM(D33:E33)</f>
        <v>190.00200000000001</v>
      </c>
      <c r="G33" s="106">
        <v>6</v>
      </c>
      <c r="H33" s="207">
        <v>757.00600000000009</v>
      </c>
      <c r="I33" s="119">
        <v>21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7">
        <v>6</v>
      </c>
      <c r="B34" s="108" t="s">
        <v>794</v>
      </c>
      <c r="C34" s="108" t="s">
        <v>26</v>
      </c>
      <c r="D34" s="207">
        <v>92</v>
      </c>
      <c r="E34" s="207">
        <v>89</v>
      </c>
      <c r="F34" s="178">
        <f>SUM(D34:E34)</f>
        <v>181</v>
      </c>
      <c r="G34" s="106">
        <v>4</v>
      </c>
      <c r="H34" s="207">
        <v>747.00400000000002</v>
      </c>
      <c r="I34" s="119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7">
        <v>4</v>
      </c>
      <c r="B35" s="108" t="s">
        <v>792</v>
      </c>
      <c r="C35" s="108" t="s">
        <v>751</v>
      </c>
      <c r="D35" s="207" t="s">
        <v>30</v>
      </c>
      <c r="E35" s="207"/>
      <c r="F35" s="178">
        <f>SUM(D35:E35)</f>
        <v>0</v>
      </c>
      <c r="G35" s="106">
        <v>0</v>
      </c>
      <c r="H35" s="207">
        <v>362.00300000000004</v>
      </c>
      <c r="I35" s="119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17">
        <v>2</v>
      </c>
      <c r="B36" s="108" t="s">
        <v>790</v>
      </c>
      <c r="C36" s="108" t="s">
        <v>84</v>
      </c>
      <c r="D36" s="207" t="s">
        <v>30</v>
      </c>
      <c r="E36" s="207"/>
      <c r="F36" s="178">
        <f>SUM(D36:E36)</f>
        <v>0</v>
      </c>
      <c r="G36" s="106">
        <v>0</v>
      </c>
      <c r="H36" s="207">
        <v>0</v>
      </c>
      <c r="I36" s="119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38">
        <v>9</v>
      </c>
      <c r="B37" s="339" t="s">
        <v>182</v>
      </c>
      <c r="C37" s="339" t="s">
        <v>34</v>
      </c>
      <c r="D37" s="386" t="s">
        <v>30</v>
      </c>
      <c r="E37" s="386"/>
      <c r="F37" s="359">
        <f>SUM(D37:E37)</f>
        <v>0</v>
      </c>
      <c r="G37" s="341">
        <v>0</v>
      </c>
      <c r="H37" s="208">
        <v>0</v>
      </c>
      <c r="I37" s="121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6"/>
      <c r="B39" s="97" t="s">
        <v>123</v>
      </c>
      <c r="C39" s="98" t="s">
        <v>796</v>
      </c>
      <c r="D39" s="98"/>
      <c r="E39" s="98" t="s">
        <v>1312</v>
      </c>
      <c r="F39" s="97"/>
      <c r="G39" s="97"/>
      <c r="H39" s="97"/>
      <c r="I39" s="9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9">
        <v>2</v>
      </c>
      <c r="B40" s="100" t="s">
        <v>7</v>
      </c>
      <c r="C40" s="101" t="s">
        <v>8</v>
      </c>
      <c r="D40" s="125"/>
      <c r="E40" s="173"/>
      <c r="F40" s="104" t="s">
        <v>9</v>
      </c>
      <c r="G40" s="104" t="s">
        <v>10</v>
      </c>
      <c r="H40" s="104" t="s">
        <v>11</v>
      </c>
      <c r="I40" s="105" t="s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1">
        <v>2</v>
      </c>
      <c r="B41" s="252" t="s">
        <v>620</v>
      </c>
      <c r="C41" s="252" t="s">
        <v>43</v>
      </c>
      <c r="D41" s="256">
        <v>97.001999999999995</v>
      </c>
      <c r="E41" s="256">
        <v>94</v>
      </c>
      <c r="F41" s="253">
        <f>SUM(D41:E41)</f>
        <v>191.00200000000001</v>
      </c>
      <c r="G41" s="254">
        <v>7</v>
      </c>
      <c r="H41" s="256">
        <v>773.01</v>
      </c>
      <c r="I41" s="257">
        <v>32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7">
        <v>6</v>
      </c>
      <c r="B42" s="108" t="s">
        <v>798</v>
      </c>
      <c r="C42" s="108" t="s">
        <v>775</v>
      </c>
      <c r="D42" s="207">
        <v>97.001999999999995</v>
      </c>
      <c r="E42" s="207">
        <v>95</v>
      </c>
      <c r="F42" s="178">
        <f>SUM(D42:E42)</f>
        <v>192.00200000000001</v>
      </c>
      <c r="G42" s="106">
        <v>8</v>
      </c>
      <c r="H42" s="207">
        <v>761.00620000000004</v>
      </c>
      <c r="I42" s="119">
        <v>28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7">
        <v>7</v>
      </c>
      <c r="B43" s="108" t="s">
        <v>799</v>
      </c>
      <c r="C43" s="108" t="s">
        <v>751</v>
      </c>
      <c r="D43" s="207">
        <v>94.001000000000005</v>
      </c>
      <c r="E43" s="207">
        <v>96.001999999999995</v>
      </c>
      <c r="F43" s="178">
        <f>SUM(D43:E43)</f>
        <v>190.00299999999999</v>
      </c>
      <c r="G43" s="106">
        <v>6</v>
      </c>
      <c r="H43" s="207">
        <v>765.00800000000004</v>
      </c>
      <c r="I43" s="119">
        <v>27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7">
        <v>9</v>
      </c>
      <c r="B44" s="108" t="s">
        <v>801</v>
      </c>
      <c r="C44" s="108" t="s">
        <v>22</v>
      </c>
      <c r="D44" s="207">
        <v>96</v>
      </c>
      <c r="E44" s="207">
        <v>94.001999999999995</v>
      </c>
      <c r="F44" s="178">
        <f>SUM(D44:E44)</f>
        <v>190.00200000000001</v>
      </c>
      <c r="G44" s="106">
        <v>5</v>
      </c>
      <c r="H44" s="207">
        <v>757.01</v>
      </c>
      <c r="I44" s="119">
        <v>23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7">
        <v>4</v>
      </c>
      <c r="B45" s="108" t="s">
        <v>655</v>
      </c>
      <c r="C45" s="108" t="s">
        <v>601</v>
      </c>
      <c r="D45" s="207">
        <v>95.001000000000005</v>
      </c>
      <c r="E45" s="207">
        <v>99.001999999999995</v>
      </c>
      <c r="F45" s="178">
        <f>SUM(D45:E45)</f>
        <v>194.00299999999999</v>
      </c>
      <c r="G45" s="106">
        <v>9</v>
      </c>
      <c r="H45" s="207">
        <v>752.00399999999991</v>
      </c>
      <c r="I45" s="119">
        <v>22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7">
        <v>5</v>
      </c>
      <c r="B46" s="108" t="s">
        <v>670</v>
      </c>
      <c r="C46" s="108" t="s">
        <v>346</v>
      </c>
      <c r="D46" s="207">
        <v>96</v>
      </c>
      <c r="E46" s="207">
        <v>89</v>
      </c>
      <c r="F46" s="178">
        <f>SUM(D46:E46)</f>
        <v>185</v>
      </c>
      <c r="G46" s="106">
        <v>3</v>
      </c>
      <c r="H46" s="207">
        <v>748.00400000000002</v>
      </c>
      <c r="I46" s="119">
        <v>20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7">
        <v>8</v>
      </c>
      <c r="B47" s="108" t="s">
        <v>800</v>
      </c>
      <c r="C47" s="108" t="s">
        <v>26</v>
      </c>
      <c r="D47" s="207">
        <v>95</v>
      </c>
      <c r="E47" s="207">
        <v>94</v>
      </c>
      <c r="F47" s="178">
        <f>SUM(D47:E47)</f>
        <v>189</v>
      </c>
      <c r="G47" s="106">
        <v>4</v>
      </c>
      <c r="H47" s="207">
        <v>744.005</v>
      </c>
      <c r="I47" s="119">
        <v>16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7">
        <v>1</v>
      </c>
      <c r="B48" s="108" t="s">
        <v>250</v>
      </c>
      <c r="C48" s="108" t="s">
        <v>230</v>
      </c>
      <c r="D48" s="178" t="s">
        <v>30</v>
      </c>
      <c r="E48" s="178"/>
      <c r="F48" s="178">
        <f>SUM(D48:E48)</f>
        <v>0</v>
      </c>
      <c r="G48" s="106">
        <v>0</v>
      </c>
      <c r="H48" s="178">
        <v>449.00099999999998</v>
      </c>
      <c r="I48" s="163">
        <v>7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8">
        <v>3</v>
      </c>
      <c r="B49" s="339" t="s">
        <v>797</v>
      </c>
      <c r="C49" s="339" t="s">
        <v>346</v>
      </c>
      <c r="D49" s="386" t="s">
        <v>30</v>
      </c>
      <c r="E49" s="386"/>
      <c r="F49" s="359">
        <f>SUM(D49:E49)</f>
        <v>0</v>
      </c>
      <c r="G49" s="341">
        <v>0</v>
      </c>
      <c r="H49" s="208">
        <v>0</v>
      </c>
      <c r="I49" s="121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6"/>
      <c r="B51" s="97" t="s">
        <v>125</v>
      </c>
      <c r="C51" s="98" t="s">
        <v>802</v>
      </c>
      <c r="D51" s="98"/>
      <c r="E51" s="98" t="s">
        <v>1304</v>
      </c>
      <c r="F51" s="97"/>
      <c r="G51" s="97"/>
      <c r="H51" s="97"/>
      <c r="I51" s="97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9">
        <v>2</v>
      </c>
      <c r="B52" s="100" t="s">
        <v>7</v>
      </c>
      <c r="C52" s="101" t="s">
        <v>8</v>
      </c>
      <c r="D52" s="125"/>
      <c r="E52" s="173"/>
      <c r="F52" s="104" t="s">
        <v>9</v>
      </c>
      <c r="G52" s="104" t="s">
        <v>10</v>
      </c>
      <c r="H52" s="104" t="s">
        <v>11</v>
      </c>
      <c r="I52" s="105" t="s">
        <v>12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36">
        <v>5</v>
      </c>
      <c r="B53" s="252" t="s">
        <v>806</v>
      </c>
      <c r="C53" s="252" t="s">
        <v>210</v>
      </c>
      <c r="D53" s="256">
        <v>94.001000000000005</v>
      </c>
      <c r="E53" s="256">
        <v>93.001000000000005</v>
      </c>
      <c r="F53" s="253">
        <f>SUM(D53:E53)</f>
        <v>187.00200000000001</v>
      </c>
      <c r="G53" s="254">
        <v>7</v>
      </c>
      <c r="H53" s="256">
        <v>760.00399999999991</v>
      </c>
      <c r="I53" s="257">
        <v>30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7">
        <v>2</v>
      </c>
      <c r="B54" s="108" t="s">
        <v>803</v>
      </c>
      <c r="C54" s="108" t="s">
        <v>754</v>
      </c>
      <c r="D54" s="207">
        <v>90.001000000000005</v>
      </c>
      <c r="E54" s="207">
        <v>94.001000000000005</v>
      </c>
      <c r="F54" s="178">
        <f>SUM(D54:E54)</f>
        <v>184.00200000000001</v>
      </c>
      <c r="G54" s="106">
        <v>6</v>
      </c>
      <c r="H54" s="207">
        <v>752.00500000000011</v>
      </c>
      <c r="I54" s="119">
        <v>30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7">
        <v>8</v>
      </c>
      <c r="B55" s="108" t="s">
        <v>809</v>
      </c>
      <c r="C55" s="108" t="s">
        <v>751</v>
      </c>
      <c r="D55" s="207">
        <v>98</v>
      </c>
      <c r="E55" s="207">
        <v>98</v>
      </c>
      <c r="F55" s="178">
        <f>SUM(D55:E55)</f>
        <v>196</v>
      </c>
      <c r="G55" s="106">
        <v>8</v>
      </c>
      <c r="H55" s="207">
        <v>584.00400000000002</v>
      </c>
      <c r="I55" s="119">
        <v>26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07">
        <v>9</v>
      </c>
      <c r="B56" s="108" t="s">
        <v>810</v>
      </c>
      <c r="C56" s="108" t="s">
        <v>296</v>
      </c>
      <c r="D56" s="207">
        <v>97</v>
      </c>
      <c r="E56" s="207">
        <v>100.001</v>
      </c>
      <c r="F56" s="178">
        <f>SUM(D56:E56)</f>
        <v>197.001</v>
      </c>
      <c r="G56" s="106">
        <v>9</v>
      </c>
      <c r="H56" s="207">
        <v>568.00300000000004</v>
      </c>
      <c r="I56" s="119">
        <v>20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7">
        <v>1</v>
      </c>
      <c r="B57" s="108" t="s">
        <v>522</v>
      </c>
      <c r="C57" s="108" t="s">
        <v>24</v>
      </c>
      <c r="D57" s="178">
        <v>90</v>
      </c>
      <c r="E57" s="178">
        <v>91</v>
      </c>
      <c r="F57" s="178">
        <f>SUM(D57:E57)</f>
        <v>181</v>
      </c>
      <c r="G57" s="106">
        <v>5</v>
      </c>
      <c r="H57" s="178">
        <v>712.00099999999998</v>
      </c>
      <c r="I57" s="163">
        <v>19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7">
        <v>3</v>
      </c>
      <c r="B58" s="108" t="s">
        <v>804</v>
      </c>
      <c r="C58" s="108" t="s">
        <v>346</v>
      </c>
      <c r="D58" s="207">
        <v>40</v>
      </c>
      <c r="E58" s="207">
        <v>75</v>
      </c>
      <c r="F58" s="178">
        <f>SUM(D58:E58)</f>
        <v>115</v>
      </c>
      <c r="G58" s="106">
        <v>3</v>
      </c>
      <c r="H58" s="207">
        <v>622.00099999999998</v>
      </c>
      <c r="I58" s="119">
        <v>16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7">
        <v>7</v>
      </c>
      <c r="B59" s="108" t="s">
        <v>808</v>
      </c>
      <c r="C59" s="108" t="s">
        <v>346</v>
      </c>
      <c r="D59" s="207">
        <v>70</v>
      </c>
      <c r="E59" s="207">
        <v>86</v>
      </c>
      <c r="F59" s="178">
        <f>SUM(D59:E59)</f>
        <v>156</v>
      </c>
      <c r="G59" s="106">
        <v>4</v>
      </c>
      <c r="H59" s="207">
        <v>624</v>
      </c>
      <c r="I59" s="119">
        <v>13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7">
        <v>6</v>
      </c>
      <c r="B60" s="108" t="s">
        <v>807</v>
      </c>
      <c r="C60" s="108" t="s">
        <v>346</v>
      </c>
      <c r="D60" s="207" t="s">
        <v>30</v>
      </c>
      <c r="E60" s="207"/>
      <c r="F60" s="178">
        <f>SUM(D60:E60)</f>
        <v>0</v>
      </c>
      <c r="G60" s="106">
        <v>0</v>
      </c>
      <c r="H60" s="207">
        <v>360.00200000000001</v>
      </c>
      <c r="I60" s="119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3">
        <v>4</v>
      </c>
      <c r="B61" s="339" t="s">
        <v>805</v>
      </c>
      <c r="C61" s="339" t="s">
        <v>425</v>
      </c>
      <c r="D61" s="386" t="s">
        <v>30</v>
      </c>
      <c r="E61" s="386"/>
      <c r="F61" s="359">
        <f>SUM(D61:E61)</f>
        <v>0</v>
      </c>
      <c r="G61" s="341">
        <v>0</v>
      </c>
      <c r="H61" s="208">
        <v>180</v>
      </c>
      <c r="I61" s="121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735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91" t="s">
        <v>736</v>
      </c>
      <c r="E65" s="113" t="s">
        <v>1499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91" t="s">
        <v>907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91"/>
      <c r="K72" s="91"/>
    </row>
    <row r="73" spans="1:25" ht="15.75" customHeight="1" x14ac:dyDescent="0.3">
      <c r="A73" s="91"/>
      <c r="K73" s="91"/>
    </row>
    <row r="74" spans="1:25" ht="15.75" customHeight="1" x14ac:dyDescent="0.3">
      <c r="A74" s="91"/>
      <c r="K74" s="91"/>
    </row>
    <row r="75" spans="1:25" ht="15.75" customHeight="1" x14ac:dyDescent="0.3">
      <c r="A75" s="91"/>
      <c r="K75" s="91"/>
    </row>
    <row r="76" spans="1:25" ht="15.75" customHeight="1" x14ac:dyDescent="0.3">
      <c r="A76" s="91"/>
      <c r="K76" s="91"/>
    </row>
    <row r="77" spans="1:25" ht="15.75" customHeight="1" x14ac:dyDescent="0.3">
      <c r="A77" s="91"/>
      <c r="K77" s="91"/>
    </row>
    <row r="78" spans="1:25" ht="15.75" customHeight="1" x14ac:dyDescent="0.3">
      <c r="A78" s="91"/>
      <c r="K78" s="91"/>
    </row>
    <row r="79" spans="1:25" ht="15.75" customHeight="1" x14ac:dyDescent="0.3">
      <c r="A79" s="91"/>
      <c r="K79" s="91"/>
    </row>
    <row r="80" spans="1:25" x14ac:dyDescent="0.3">
      <c r="A80" s="91"/>
      <c r="K80" s="91"/>
    </row>
    <row r="81" spans="1:11" x14ac:dyDescent="0.3">
      <c r="A81" s="91"/>
      <c r="K81" s="91"/>
    </row>
    <row r="82" spans="1:11" x14ac:dyDescent="0.3">
      <c r="A82" s="91"/>
      <c r="K82" s="91"/>
    </row>
    <row r="83" spans="1:11" x14ac:dyDescent="0.3">
      <c r="A83" s="91"/>
      <c r="K83" s="91"/>
    </row>
    <row r="84" spans="1:11" x14ac:dyDescent="0.3">
      <c r="A84" s="91"/>
      <c r="K84" s="91"/>
    </row>
    <row r="85" spans="1:11" x14ac:dyDescent="0.3">
      <c r="A85" s="91"/>
      <c r="K85" s="91"/>
    </row>
    <row r="86" spans="1:11" x14ac:dyDescent="0.3">
      <c r="A86" s="91"/>
      <c r="K86" s="91"/>
    </row>
    <row r="87" spans="1:11" x14ac:dyDescent="0.3">
      <c r="A87" s="91"/>
      <c r="K87" s="91"/>
    </row>
    <row r="88" spans="1:11" x14ac:dyDescent="0.3">
      <c r="A88" s="91"/>
      <c r="K88" s="91"/>
    </row>
    <row r="89" spans="1:11" x14ac:dyDescent="0.3">
      <c r="A89" s="91"/>
      <c r="K89" s="91"/>
    </row>
    <row r="90" spans="1:11" x14ac:dyDescent="0.3">
      <c r="A90" s="91"/>
      <c r="K90" s="91"/>
    </row>
    <row r="91" spans="1:11" x14ac:dyDescent="0.3">
      <c r="A91" s="91"/>
      <c r="K91" s="91"/>
    </row>
    <row r="92" spans="1:11" x14ac:dyDescent="0.3">
      <c r="A92" s="91"/>
      <c r="K92" s="91"/>
    </row>
    <row r="93" spans="1:11" x14ac:dyDescent="0.3">
      <c r="A93" s="91"/>
      <c r="K93" s="91"/>
    </row>
    <row r="94" spans="1:11" x14ac:dyDescent="0.3">
      <c r="A94" s="91"/>
      <c r="K94" s="91"/>
    </row>
    <row r="95" spans="1:11" x14ac:dyDescent="0.3">
      <c r="A95" s="91"/>
      <c r="K95" s="91"/>
    </row>
    <row r="96" spans="1:11" x14ac:dyDescent="0.3">
      <c r="A96" s="91"/>
      <c r="K96" s="91"/>
    </row>
    <row r="97" spans="1:11" x14ac:dyDescent="0.3">
      <c r="A97" s="91"/>
      <c r="K97" s="91"/>
    </row>
    <row r="98" spans="1:11" x14ac:dyDescent="0.3">
      <c r="A98" s="91"/>
      <c r="K98" s="91"/>
    </row>
    <row r="99" spans="1:11" x14ac:dyDescent="0.3">
      <c r="A99" s="91"/>
      <c r="K99" s="91"/>
    </row>
    <row r="100" spans="1:11" x14ac:dyDescent="0.3">
      <c r="A100" s="91"/>
      <c r="K100" s="91"/>
    </row>
    <row r="101" spans="1:11" x14ac:dyDescent="0.3">
      <c r="A101" s="91"/>
      <c r="K101" s="91"/>
    </row>
    <row r="102" spans="1:11" x14ac:dyDescent="0.3">
      <c r="A102" s="91"/>
      <c r="K102" s="91"/>
    </row>
    <row r="103" spans="1:11" x14ac:dyDescent="0.3">
      <c r="A103" s="91"/>
      <c r="K103" s="91"/>
    </row>
    <row r="104" spans="1:11" x14ac:dyDescent="0.3">
      <c r="A104" s="91"/>
      <c r="K104" s="91"/>
    </row>
    <row r="105" spans="1:11" x14ac:dyDescent="0.3">
      <c r="A105" s="91"/>
      <c r="K105" s="91"/>
    </row>
    <row r="106" spans="1:11" x14ac:dyDescent="0.3">
      <c r="A106" s="91"/>
      <c r="K106" s="91"/>
    </row>
    <row r="107" spans="1:11" x14ac:dyDescent="0.3">
      <c r="A107" s="91"/>
      <c r="K107" s="91"/>
    </row>
    <row r="108" spans="1:11" x14ac:dyDescent="0.3">
      <c r="A108" s="91"/>
      <c r="K108" s="91"/>
    </row>
    <row r="109" spans="1:11" x14ac:dyDescent="0.3">
      <c r="A109" s="91"/>
      <c r="K109" s="91"/>
    </row>
    <row r="110" spans="1:11" x14ac:dyDescent="0.3">
      <c r="A110" s="91"/>
      <c r="K110" s="91"/>
    </row>
    <row r="111" spans="1:11" x14ac:dyDescent="0.3">
      <c r="A111" s="91"/>
      <c r="K111" s="91"/>
    </row>
    <row r="112" spans="1:11" x14ac:dyDescent="0.3">
      <c r="A112" s="91"/>
      <c r="K112" s="91"/>
    </row>
    <row r="113" spans="1:11" x14ac:dyDescent="0.3">
      <c r="A113" s="91"/>
      <c r="K113" s="91"/>
    </row>
    <row r="114" spans="1:11" x14ac:dyDescent="0.3">
      <c r="A114" s="91"/>
      <c r="K114" s="91"/>
    </row>
    <row r="115" spans="1:11" x14ac:dyDescent="0.3">
      <c r="A115" s="91"/>
      <c r="K115" s="91"/>
    </row>
    <row r="116" spans="1:11" x14ac:dyDescent="0.3">
      <c r="A116" s="91"/>
      <c r="K116" s="91"/>
    </row>
    <row r="117" spans="1:11" x14ac:dyDescent="0.3">
      <c r="A117" s="91"/>
      <c r="K117" s="91"/>
    </row>
    <row r="118" spans="1:11" x14ac:dyDescent="0.3">
      <c r="A118" s="91"/>
      <c r="K118" s="91"/>
    </row>
    <row r="119" spans="1:11" x14ac:dyDescent="0.3">
      <c r="A119" s="91"/>
      <c r="K119" s="91"/>
    </row>
    <row r="120" spans="1:11" x14ac:dyDescent="0.3">
      <c r="A120" s="91"/>
      <c r="K120" s="91"/>
    </row>
    <row r="121" spans="1:11" x14ac:dyDescent="0.3">
      <c r="A121" s="91"/>
      <c r="K121" s="91"/>
    </row>
    <row r="122" spans="1:11" x14ac:dyDescent="0.3">
      <c r="A122" s="91"/>
      <c r="K122" s="91"/>
    </row>
    <row r="123" spans="1:11" x14ac:dyDescent="0.3">
      <c r="A123" s="91"/>
      <c r="K123" s="91"/>
    </row>
    <row r="124" spans="1:11" x14ac:dyDescent="0.3">
      <c r="A124" s="91"/>
      <c r="K124" s="91"/>
    </row>
    <row r="125" spans="1:11" x14ac:dyDescent="0.3">
      <c r="A125" s="91"/>
      <c r="K125" s="91"/>
    </row>
    <row r="126" spans="1:11" x14ac:dyDescent="0.3">
      <c r="A126" s="91"/>
      <c r="K126" s="91"/>
    </row>
    <row r="127" spans="1:11" x14ac:dyDescent="0.3">
      <c r="A127" s="91"/>
      <c r="K127" s="91"/>
    </row>
    <row r="128" spans="1:11" x14ac:dyDescent="0.3">
      <c r="A128" s="91"/>
      <c r="K128" s="91"/>
    </row>
    <row r="129" spans="1:11" x14ac:dyDescent="0.3">
      <c r="A129" s="91"/>
      <c r="K129" s="91"/>
    </row>
    <row r="130" spans="1:11" x14ac:dyDescent="0.3">
      <c r="A130" s="91"/>
      <c r="K130" s="91"/>
    </row>
    <row r="131" spans="1:11" x14ac:dyDescent="0.3">
      <c r="A131" s="91"/>
      <c r="K131" s="91"/>
    </row>
    <row r="132" spans="1:11" x14ac:dyDescent="0.3">
      <c r="A132" s="91"/>
      <c r="K132" s="91"/>
    </row>
    <row r="133" spans="1:11" x14ac:dyDescent="0.3">
      <c r="A133" s="91"/>
      <c r="K133" s="91"/>
    </row>
    <row r="134" spans="1:11" x14ac:dyDescent="0.3">
      <c r="A134" s="91"/>
      <c r="K134" s="91"/>
    </row>
    <row r="135" spans="1:11" x14ac:dyDescent="0.3">
      <c r="A135" s="91"/>
      <c r="K135" s="91"/>
    </row>
    <row r="136" spans="1:11" x14ac:dyDescent="0.3">
      <c r="A136" s="91"/>
      <c r="K136" s="91"/>
    </row>
    <row r="137" spans="1:11" x14ac:dyDescent="0.3">
      <c r="A137" s="91"/>
      <c r="K137" s="91"/>
    </row>
    <row r="138" spans="1:11" x14ac:dyDescent="0.3">
      <c r="A138" s="91"/>
      <c r="K138" s="91"/>
    </row>
    <row r="139" spans="1:11" x14ac:dyDescent="0.3">
      <c r="A139" s="91"/>
      <c r="K139" s="91"/>
    </row>
    <row r="140" spans="1:11" x14ac:dyDescent="0.3">
      <c r="A140" s="91"/>
      <c r="K140" s="91"/>
    </row>
    <row r="141" spans="1:11" x14ac:dyDescent="0.3">
      <c r="A141" s="91"/>
      <c r="K141" s="91"/>
    </row>
    <row r="142" spans="1:11" x14ac:dyDescent="0.3">
      <c r="A142" s="91"/>
      <c r="K142" s="91"/>
    </row>
    <row r="143" spans="1:11" x14ac:dyDescent="0.3">
      <c r="A143" s="91"/>
      <c r="K143" s="91"/>
    </row>
    <row r="144" spans="1:11" x14ac:dyDescent="0.3">
      <c r="A144" s="91"/>
      <c r="K144" s="91"/>
    </row>
    <row r="145" spans="1:11" x14ac:dyDescent="0.3">
      <c r="A145" s="91"/>
      <c r="K145" s="91"/>
    </row>
    <row r="146" spans="1:11" x14ac:dyDescent="0.3">
      <c r="A146" s="91"/>
      <c r="K146" s="91"/>
    </row>
    <row r="147" spans="1:11" x14ac:dyDescent="0.3">
      <c r="A147" s="91"/>
      <c r="K147" s="91"/>
    </row>
    <row r="148" spans="1:11" x14ac:dyDescent="0.3">
      <c r="A148" s="91"/>
      <c r="K148" s="91"/>
    </row>
    <row r="149" spans="1:11" x14ac:dyDescent="0.3">
      <c r="A149" s="91"/>
      <c r="K149" s="91"/>
    </row>
    <row r="150" spans="1:11" x14ac:dyDescent="0.3">
      <c r="A150" s="91"/>
      <c r="K150" s="91"/>
    </row>
    <row r="151" spans="1:11" x14ac:dyDescent="0.3">
      <c r="A151" s="91"/>
      <c r="K151" s="91"/>
    </row>
    <row r="152" spans="1:11" x14ac:dyDescent="0.3">
      <c r="A152" s="91"/>
      <c r="K152" s="91"/>
    </row>
    <row r="153" spans="1:11" x14ac:dyDescent="0.3">
      <c r="A153" s="91"/>
      <c r="K153" s="91"/>
    </row>
    <row r="154" spans="1:11" x14ac:dyDescent="0.3">
      <c r="A154" s="91"/>
      <c r="K154" s="91"/>
    </row>
    <row r="155" spans="1:11" x14ac:dyDescent="0.3">
      <c r="A155" s="91"/>
      <c r="K155" s="91"/>
    </row>
    <row r="156" spans="1:11" x14ac:dyDescent="0.3">
      <c r="A156" s="91"/>
      <c r="K156" s="91"/>
    </row>
    <row r="157" spans="1:11" x14ac:dyDescent="0.3">
      <c r="A157" s="91"/>
      <c r="K157" s="91"/>
    </row>
    <row r="158" spans="1:11" x14ac:dyDescent="0.3">
      <c r="A158" s="91"/>
      <c r="K158" s="91"/>
    </row>
    <row r="159" spans="1:11" x14ac:dyDescent="0.3">
      <c r="A159" s="91"/>
      <c r="K159" s="91"/>
    </row>
    <row r="160" spans="1:11" x14ac:dyDescent="0.3">
      <c r="A160" s="91"/>
      <c r="K160" s="91"/>
    </row>
    <row r="161" spans="1:11" x14ac:dyDescent="0.3">
      <c r="A161" s="91"/>
      <c r="K161" s="91"/>
    </row>
    <row r="162" spans="1:11" x14ac:dyDescent="0.3">
      <c r="A162" s="91"/>
      <c r="K162" s="91"/>
    </row>
    <row r="163" spans="1:11" x14ac:dyDescent="0.3">
      <c r="A163" s="91"/>
      <c r="K163" s="91"/>
    </row>
    <row r="164" spans="1:11" x14ac:dyDescent="0.3">
      <c r="A164" s="91"/>
      <c r="K164" s="91"/>
    </row>
    <row r="165" spans="1:11" x14ac:dyDescent="0.3">
      <c r="A165" s="91"/>
      <c r="K165" s="91"/>
    </row>
    <row r="166" spans="1:11" x14ac:dyDescent="0.3">
      <c r="A166" s="91"/>
      <c r="K166" s="91"/>
    </row>
    <row r="167" spans="1:11" x14ac:dyDescent="0.3">
      <c r="A167" s="91"/>
      <c r="K167" s="91"/>
    </row>
    <row r="168" spans="1:11" x14ac:dyDescent="0.3">
      <c r="A168" s="91"/>
      <c r="K168" s="91"/>
    </row>
    <row r="169" spans="1:11" x14ac:dyDescent="0.3">
      <c r="A169" s="91"/>
      <c r="K169" s="91"/>
    </row>
    <row r="170" spans="1:11" x14ac:dyDescent="0.3">
      <c r="A170" s="91"/>
      <c r="K170" s="91"/>
    </row>
    <row r="171" spans="1:11" x14ac:dyDescent="0.3">
      <c r="A171" s="91"/>
      <c r="K171" s="91"/>
    </row>
    <row r="172" spans="1:11" x14ac:dyDescent="0.3">
      <c r="A172" s="91"/>
      <c r="K172" s="91"/>
    </row>
    <row r="173" spans="1:11" x14ac:dyDescent="0.3">
      <c r="A173" s="91"/>
      <c r="K173" s="91"/>
    </row>
    <row r="174" spans="1:11" x14ac:dyDescent="0.3">
      <c r="A174" s="91"/>
      <c r="K174" s="91"/>
    </row>
    <row r="175" spans="1:11" x14ac:dyDescent="0.3">
      <c r="A175" s="91"/>
      <c r="K175" s="91"/>
    </row>
    <row r="176" spans="1:11" x14ac:dyDescent="0.3">
      <c r="A176" s="91"/>
      <c r="K176" s="91"/>
    </row>
    <row r="177" spans="1:11" x14ac:dyDescent="0.3">
      <c r="A177" s="91"/>
      <c r="K177" s="91"/>
    </row>
    <row r="178" spans="1:11" x14ac:dyDescent="0.3">
      <c r="A178" s="91"/>
      <c r="K178" s="91"/>
    </row>
    <row r="179" spans="1:11" x14ac:dyDescent="0.3">
      <c r="A179" s="91"/>
      <c r="K179" s="91"/>
    </row>
    <row r="180" spans="1:11" x14ac:dyDescent="0.3">
      <c r="A180" s="91"/>
      <c r="K180" s="91"/>
    </row>
    <row r="181" spans="1:11" x14ac:dyDescent="0.3">
      <c r="A181" s="91"/>
      <c r="K181" s="91"/>
    </row>
    <row r="182" spans="1:11" x14ac:dyDescent="0.3">
      <c r="A182" s="91"/>
      <c r="K182" s="91"/>
    </row>
    <row r="183" spans="1:11" x14ac:dyDescent="0.3">
      <c r="A183" s="91"/>
      <c r="K183" s="91"/>
    </row>
    <row r="184" spans="1:11" x14ac:dyDescent="0.3">
      <c r="A184" s="91"/>
      <c r="K184" s="91"/>
    </row>
    <row r="185" spans="1:11" x14ac:dyDescent="0.3">
      <c r="A185" s="91"/>
      <c r="K185" s="91"/>
    </row>
    <row r="186" spans="1:11" x14ac:dyDescent="0.3">
      <c r="A186" s="91"/>
      <c r="K186" s="91"/>
    </row>
    <row r="187" spans="1:11" x14ac:dyDescent="0.3">
      <c r="A187" s="91"/>
      <c r="K187" s="91"/>
    </row>
    <row r="188" spans="1:11" x14ac:dyDescent="0.3">
      <c r="A188" s="91"/>
      <c r="K188" s="91"/>
    </row>
    <row r="189" spans="1:11" x14ac:dyDescent="0.3">
      <c r="A189" s="91"/>
      <c r="K189" s="91"/>
    </row>
    <row r="190" spans="1:11" x14ac:dyDescent="0.3">
      <c r="A190" s="91"/>
      <c r="K190" s="91"/>
    </row>
    <row r="191" spans="1:11" x14ac:dyDescent="0.3">
      <c r="A191" s="91"/>
      <c r="K191" s="91"/>
    </row>
    <row r="192" spans="1:11" x14ac:dyDescent="0.3">
      <c r="A192" s="91"/>
      <c r="K192" s="91"/>
    </row>
    <row r="193" spans="1:11" x14ac:dyDescent="0.3">
      <c r="A193" s="91"/>
      <c r="K193" s="91"/>
    </row>
    <row r="194" spans="1:11" x14ac:dyDescent="0.3">
      <c r="A194" s="91"/>
      <c r="K194" s="91"/>
    </row>
    <row r="195" spans="1:11" x14ac:dyDescent="0.3">
      <c r="A195" s="91"/>
      <c r="K195" s="91"/>
    </row>
    <row r="196" spans="1:11" x14ac:dyDescent="0.3">
      <c r="A196" s="91"/>
      <c r="K196" s="91"/>
    </row>
    <row r="197" spans="1:11" x14ac:dyDescent="0.3">
      <c r="A197" s="91"/>
      <c r="K197" s="91"/>
    </row>
    <row r="198" spans="1:11" x14ac:dyDescent="0.3">
      <c r="A198" s="91"/>
      <c r="K198" s="91"/>
    </row>
    <row r="199" spans="1:11" x14ac:dyDescent="0.3">
      <c r="A199" s="91"/>
      <c r="K199" s="91"/>
    </row>
    <row r="200" spans="1:11" x14ac:dyDescent="0.3">
      <c r="A200" s="91"/>
      <c r="K200" s="91"/>
    </row>
    <row r="201" spans="1:11" x14ac:dyDescent="0.3">
      <c r="A201" s="91"/>
      <c r="K201" s="91"/>
    </row>
    <row r="202" spans="1:11" x14ac:dyDescent="0.3">
      <c r="A202" s="91"/>
      <c r="K202" s="91"/>
    </row>
    <row r="203" spans="1:11" x14ac:dyDescent="0.3">
      <c r="A203" s="91"/>
      <c r="K203" s="91"/>
    </row>
    <row r="204" spans="1:11" x14ac:dyDescent="0.3">
      <c r="A204" s="91"/>
      <c r="K204" s="91"/>
    </row>
    <row r="205" spans="1:11" x14ac:dyDescent="0.3">
      <c r="A205" s="91"/>
      <c r="K205" s="91"/>
    </row>
    <row r="206" spans="1:11" x14ac:dyDescent="0.3">
      <c r="A206" s="91"/>
      <c r="K206" s="91"/>
    </row>
    <row r="207" spans="1:11" x14ac:dyDescent="0.3">
      <c r="A207" s="91"/>
      <c r="K207" s="91"/>
    </row>
    <row r="208" spans="1:11" x14ac:dyDescent="0.3">
      <c r="A208" s="91"/>
      <c r="K208" s="91"/>
    </row>
    <row r="209" spans="1:11" x14ac:dyDescent="0.3">
      <c r="A209" s="91"/>
      <c r="K209" s="91"/>
    </row>
    <row r="210" spans="1:11" x14ac:dyDescent="0.3">
      <c r="A210" s="91"/>
      <c r="K210" s="91"/>
    </row>
    <row r="211" spans="1:11" x14ac:dyDescent="0.3">
      <c r="A211" s="91"/>
      <c r="K211" s="91"/>
    </row>
    <row r="212" spans="1:11" x14ac:dyDescent="0.3">
      <c r="A212" s="91"/>
      <c r="K212" s="91"/>
    </row>
    <row r="213" spans="1:11" x14ac:dyDescent="0.3">
      <c r="A213" s="91"/>
      <c r="K213" s="91"/>
    </row>
    <row r="214" spans="1:11" x14ac:dyDescent="0.3">
      <c r="A214" s="91"/>
      <c r="K214" s="91"/>
    </row>
    <row r="215" spans="1:11" x14ac:dyDescent="0.3">
      <c r="A215" s="91"/>
      <c r="K215" s="91"/>
    </row>
    <row r="216" spans="1:11" x14ac:dyDescent="0.3">
      <c r="A216" s="91"/>
      <c r="K216" s="91"/>
    </row>
    <row r="217" spans="1:11" x14ac:dyDescent="0.3">
      <c r="A217" s="91"/>
      <c r="K217" s="91"/>
    </row>
    <row r="218" spans="1:11" x14ac:dyDescent="0.3">
      <c r="A218" s="91"/>
      <c r="K218" s="91"/>
    </row>
    <row r="219" spans="1:11" x14ac:dyDescent="0.3">
      <c r="A219" s="91"/>
      <c r="K219" s="91"/>
    </row>
    <row r="220" spans="1:11" x14ac:dyDescent="0.3">
      <c r="A220" s="91"/>
      <c r="K220" s="91"/>
    </row>
    <row r="221" spans="1:11" x14ac:dyDescent="0.3">
      <c r="A221" s="91"/>
      <c r="K221" s="91"/>
    </row>
    <row r="222" spans="1:11" x14ac:dyDescent="0.3">
      <c r="A222" s="91"/>
      <c r="K222" s="91"/>
    </row>
    <row r="223" spans="1:11" x14ac:dyDescent="0.3">
      <c r="A223" s="91"/>
      <c r="K223" s="91"/>
    </row>
    <row r="224" spans="1:11" x14ac:dyDescent="0.3">
      <c r="A224" s="91"/>
      <c r="K224" s="91"/>
    </row>
    <row r="225" spans="1:11" x14ac:dyDescent="0.3">
      <c r="A225" s="91"/>
      <c r="K225" s="91"/>
    </row>
    <row r="226" spans="1:11" x14ac:dyDescent="0.3">
      <c r="A226" s="91"/>
      <c r="K226" s="91"/>
    </row>
    <row r="227" spans="1:11" x14ac:dyDescent="0.3">
      <c r="A227" s="91"/>
      <c r="K227" s="91"/>
    </row>
    <row r="228" spans="1:11" x14ac:dyDescent="0.3">
      <c r="A228" s="91"/>
      <c r="K228" s="91"/>
    </row>
    <row r="229" spans="1:11" x14ac:dyDescent="0.3">
      <c r="A229" s="91"/>
      <c r="K229" s="91"/>
    </row>
    <row r="230" spans="1:11" x14ac:dyDescent="0.3">
      <c r="A230" s="91"/>
      <c r="K230" s="91"/>
    </row>
    <row r="231" spans="1:11" x14ac:dyDescent="0.3">
      <c r="A231" s="91"/>
      <c r="K231" s="91"/>
    </row>
    <row r="232" spans="1:11" x14ac:dyDescent="0.3">
      <c r="A232" s="91"/>
      <c r="K232" s="91"/>
    </row>
    <row r="233" spans="1:11" x14ac:dyDescent="0.3">
      <c r="A233" s="91"/>
      <c r="K233" s="91"/>
    </row>
    <row r="234" spans="1:11" x14ac:dyDescent="0.3">
      <c r="A234" s="91"/>
      <c r="K234" s="91"/>
    </row>
    <row r="235" spans="1:11" x14ac:dyDescent="0.3">
      <c r="A235" s="91"/>
      <c r="K235" s="91"/>
    </row>
    <row r="236" spans="1:11" x14ac:dyDescent="0.3">
      <c r="A236" s="91"/>
      <c r="K236" s="91"/>
    </row>
    <row r="237" spans="1:11" x14ac:dyDescent="0.3">
      <c r="A237" s="91"/>
      <c r="K237" s="91"/>
    </row>
    <row r="238" spans="1:11" x14ac:dyDescent="0.3">
      <c r="A238" s="91"/>
      <c r="K238" s="91"/>
    </row>
    <row r="239" spans="1:11" x14ac:dyDescent="0.3">
      <c r="A239" s="91"/>
      <c r="K239" s="91"/>
    </row>
    <row r="240" spans="1:11" x14ac:dyDescent="0.3">
      <c r="A240" s="91"/>
      <c r="K240" s="91"/>
    </row>
    <row r="241" spans="1:11" x14ac:dyDescent="0.3">
      <c r="A241" s="91"/>
      <c r="K241" s="91"/>
    </row>
    <row r="242" spans="1:11" x14ac:dyDescent="0.3">
      <c r="A242" s="91"/>
      <c r="K242" s="91"/>
    </row>
    <row r="243" spans="1:11" x14ac:dyDescent="0.3">
      <c r="A243" s="91"/>
      <c r="K243" s="91"/>
    </row>
    <row r="244" spans="1:11" x14ac:dyDescent="0.3">
      <c r="A244" s="91"/>
      <c r="K244" s="91"/>
    </row>
    <row r="245" spans="1:11" x14ac:dyDescent="0.3">
      <c r="A245" s="91"/>
      <c r="K245" s="91"/>
    </row>
    <row r="246" spans="1:11" x14ac:dyDescent="0.3">
      <c r="A246" s="91"/>
      <c r="K246" s="91"/>
    </row>
    <row r="247" spans="1:11" x14ac:dyDescent="0.3">
      <c r="A247" s="91"/>
      <c r="K247" s="91"/>
    </row>
    <row r="248" spans="1:11" x14ac:dyDescent="0.3">
      <c r="A248" s="91"/>
      <c r="K248" s="91"/>
    </row>
    <row r="249" spans="1:11" x14ac:dyDescent="0.3">
      <c r="A249" s="91"/>
      <c r="K249" s="91"/>
    </row>
    <row r="250" spans="1:11" x14ac:dyDescent="0.3">
      <c r="A250" s="91"/>
      <c r="K250" s="91"/>
    </row>
    <row r="251" spans="1:11" x14ac:dyDescent="0.3">
      <c r="A251" s="91"/>
      <c r="K251" s="91"/>
    </row>
    <row r="252" spans="1:11" x14ac:dyDescent="0.3">
      <c r="A252" s="91"/>
      <c r="K252" s="91"/>
    </row>
    <row r="253" spans="1:11" x14ac:dyDescent="0.3">
      <c r="A253" s="91"/>
      <c r="K253" s="91"/>
    </row>
    <row r="254" spans="1:11" x14ac:dyDescent="0.3">
      <c r="A254" s="91"/>
      <c r="K254" s="91"/>
    </row>
    <row r="255" spans="1:11" x14ac:dyDescent="0.3">
      <c r="A255" s="91"/>
      <c r="K255" s="91"/>
    </row>
    <row r="256" spans="1:11" x14ac:dyDescent="0.3">
      <c r="A256" s="91"/>
      <c r="K256" s="91"/>
    </row>
    <row r="257" spans="1:11" x14ac:dyDescent="0.3">
      <c r="A257" s="91"/>
      <c r="K257" s="91"/>
    </row>
    <row r="258" spans="1:11" x14ac:dyDescent="0.3">
      <c r="A258" s="91"/>
      <c r="K258" s="91"/>
    </row>
    <row r="259" spans="1:11" x14ac:dyDescent="0.3">
      <c r="A259" s="91"/>
      <c r="K259" s="91"/>
    </row>
    <row r="260" spans="1:11" x14ac:dyDescent="0.3">
      <c r="A260" s="91"/>
      <c r="K260" s="91"/>
    </row>
    <row r="261" spans="1:11" x14ac:dyDescent="0.3">
      <c r="A261" s="91"/>
      <c r="K261" s="91"/>
    </row>
    <row r="262" spans="1:11" x14ac:dyDescent="0.3">
      <c r="A262" s="91"/>
      <c r="K262" s="91"/>
    </row>
    <row r="263" spans="1:11" x14ac:dyDescent="0.3">
      <c r="A263" s="91"/>
      <c r="K263" s="91"/>
    </row>
    <row r="264" spans="1:11" x14ac:dyDescent="0.3">
      <c r="A264" s="91"/>
      <c r="K264" s="91"/>
    </row>
    <row r="265" spans="1:11" x14ac:dyDescent="0.3">
      <c r="A265" s="91"/>
      <c r="K265" s="91"/>
    </row>
    <row r="266" spans="1:11" x14ac:dyDescent="0.3">
      <c r="A266" s="91"/>
      <c r="K266" s="91"/>
    </row>
    <row r="267" spans="1:11" x14ac:dyDescent="0.3">
      <c r="A267" s="91"/>
      <c r="K267" s="91"/>
    </row>
    <row r="268" spans="1:11" x14ac:dyDescent="0.3">
      <c r="A268" s="91"/>
      <c r="K268" s="91"/>
    </row>
    <row r="269" spans="1:11" x14ac:dyDescent="0.3">
      <c r="A269" s="91"/>
      <c r="K269" s="91"/>
    </row>
    <row r="270" spans="1:11" x14ac:dyDescent="0.3">
      <c r="A270" s="91"/>
      <c r="K270" s="91"/>
    </row>
    <row r="271" spans="1:11" x14ac:dyDescent="0.3">
      <c r="A271" s="91"/>
      <c r="K271" s="91"/>
    </row>
    <row r="272" spans="1:11" x14ac:dyDescent="0.3">
      <c r="A272" s="91"/>
      <c r="K272" s="91"/>
    </row>
    <row r="273" spans="1:11" x14ac:dyDescent="0.3">
      <c r="A273" s="91"/>
      <c r="K273" s="91"/>
    </row>
    <row r="274" spans="1:11" x14ac:dyDescent="0.3">
      <c r="A274" s="91"/>
      <c r="K274" s="91"/>
    </row>
    <row r="275" spans="1:11" x14ac:dyDescent="0.3">
      <c r="A275" s="91"/>
      <c r="K275" s="91"/>
    </row>
    <row r="276" spans="1:11" x14ac:dyDescent="0.3">
      <c r="A276" s="91"/>
      <c r="K276" s="91"/>
    </row>
    <row r="277" spans="1:11" x14ac:dyDescent="0.3">
      <c r="A277" s="91"/>
      <c r="K277" s="91"/>
    </row>
    <row r="278" spans="1:11" x14ac:dyDescent="0.3">
      <c r="A278" s="91"/>
      <c r="K278" s="91"/>
    </row>
    <row r="279" spans="1:11" x14ac:dyDescent="0.3">
      <c r="A279" s="91"/>
      <c r="K279" s="91"/>
    </row>
    <row r="280" spans="1:11" x14ac:dyDescent="0.3">
      <c r="A280" s="91"/>
      <c r="K280" s="91"/>
    </row>
    <row r="281" spans="1:11" x14ac:dyDescent="0.3">
      <c r="A281" s="91"/>
      <c r="K281" s="91"/>
    </row>
    <row r="282" spans="1:11" x14ac:dyDescent="0.3">
      <c r="A282" s="91"/>
      <c r="K282" s="91"/>
    </row>
    <row r="283" spans="1:11" x14ac:dyDescent="0.3">
      <c r="A283" s="91"/>
      <c r="K283" s="91"/>
    </row>
    <row r="284" spans="1:11" x14ac:dyDescent="0.3">
      <c r="A284" s="91"/>
      <c r="K284" s="91"/>
    </row>
    <row r="285" spans="1:11" x14ac:dyDescent="0.3">
      <c r="A285" s="91"/>
      <c r="K285" s="91"/>
    </row>
    <row r="286" spans="1:11" x14ac:dyDescent="0.3">
      <c r="A286" s="91"/>
      <c r="K286" s="91"/>
    </row>
    <row r="287" spans="1:11" x14ac:dyDescent="0.3">
      <c r="A287" s="91"/>
      <c r="K287" s="91"/>
    </row>
    <row r="288" spans="1:11" x14ac:dyDescent="0.3">
      <c r="A288" s="91"/>
      <c r="K288" s="91"/>
    </row>
    <row r="289" spans="1:11" x14ac:dyDescent="0.3">
      <c r="A289" s="91"/>
      <c r="K289" s="91"/>
    </row>
    <row r="290" spans="1:11" x14ac:dyDescent="0.3">
      <c r="A290" s="91"/>
      <c r="K290" s="91"/>
    </row>
    <row r="291" spans="1:11" x14ac:dyDescent="0.3">
      <c r="A291" s="91"/>
      <c r="K291" s="91"/>
    </row>
    <row r="292" spans="1:11" x14ac:dyDescent="0.3">
      <c r="A292" s="91"/>
      <c r="K292" s="91"/>
    </row>
    <row r="293" spans="1:11" x14ac:dyDescent="0.3">
      <c r="A293" s="91"/>
      <c r="K293" s="91"/>
    </row>
    <row r="294" spans="1:11" x14ac:dyDescent="0.3">
      <c r="A294" s="91"/>
      <c r="K294" s="91"/>
    </row>
    <row r="295" spans="1:11" x14ac:dyDescent="0.3">
      <c r="A295" s="91"/>
      <c r="K295" s="91"/>
    </row>
    <row r="296" spans="1:11" x14ac:dyDescent="0.3">
      <c r="A296" s="91"/>
      <c r="K296" s="91"/>
    </row>
    <row r="297" spans="1:11" x14ac:dyDescent="0.3">
      <c r="A297" s="91"/>
      <c r="K297" s="91"/>
    </row>
    <row r="298" spans="1:11" x14ac:dyDescent="0.3">
      <c r="A298" s="91"/>
      <c r="K298" s="91"/>
    </row>
    <row r="299" spans="1:11" x14ac:dyDescent="0.3">
      <c r="A299" s="91"/>
      <c r="K299" s="91"/>
    </row>
    <row r="300" spans="1:11" x14ac:dyDescent="0.3">
      <c r="A300" s="91"/>
      <c r="K300" s="91"/>
    </row>
    <row r="301" spans="1:11" x14ac:dyDescent="0.3">
      <c r="A301" s="91"/>
      <c r="K301" s="91"/>
    </row>
    <row r="302" spans="1:11" x14ac:dyDescent="0.3">
      <c r="A302" s="91"/>
      <c r="K302" s="91"/>
    </row>
    <row r="303" spans="1:11" x14ac:dyDescent="0.3">
      <c r="A303" s="91"/>
      <c r="K303" s="91"/>
    </row>
    <row r="304" spans="1:11" x14ac:dyDescent="0.3">
      <c r="A304" s="91"/>
      <c r="K304" s="91"/>
    </row>
    <row r="305" spans="1:11" x14ac:dyDescent="0.3">
      <c r="A305" s="91"/>
      <c r="K305" s="91"/>
    </row>
    <row r="306" spans="1:11" x14ac:dyDescent="0.3">
      <c r="A306" s="91"/>
      <c r="K306" s="91"/>
    </row>
    <row r="307" spans="1:11" x14ac:dyDescent="0.3">
      <c r="A307" s="91"/>
      <c r="K307" s="91"/>
    </row>
    <row r="308" spans="1:11" x14ac:dyDescent="0.3">
      <c r="A308" s="91"/>
      <c r="K308" s="91"/>
    </row>
    <row r="309" spans="1:11" x14ac:dyDescent="0.3">
      <c r="A309" s="91"/>
      <c r="K309" s="91"/>
    </row>
    <row r="310" spans="1:11" x14ac:dyDescent="0.3">
      <c r="A310" s="91"/>
      <c r="K310" s="91"/>
    </row>
    <row r="311" spans="1:11" x14ac:dyDescent="0.3">
      <c r="A311" s="91"/>
      <c r="K311" s="91"/>
    </row>
    <row r="312" spans="1:11" x14ac:dyDescent="0.3">
      <c r="A312" s="91"/>
      <c r="K312" s="91"/>
    </row>
    <row r="313" spans="1:11" x14ac:dyDescent="0.3">
      <c r="A313" s="91"/>
      <c r="K313" s="91"/>
    </row>
    <row r="314" spans="1:11" x14ac:dyDescent="0.3">
      <c r="A314" s="91"/>
      <c r="K314" s="91"/>
    </row>
    <row r="315" spans="1:11" x14ac:dyDescent="0.3">
      <c r="A315" s="91"/>
      <c r="K315" s="91"/>
    </row>
    <row r="316" spans="1:11" x14ac:dyDescent="0.3">
      <c r="A316" s="91"/>
      <c r="K316" s="91"/>
    </row>
    <row r="317" spans="1:11" x14ac:dyDescent="0.3">
      <c r="A317" s="91"/>
      <c r="K317" s="91"/>
    </row>
    <row r="318" spans="1:11" x14ac:dyDescent="0.3">
      <c r="A318" s="91"/>
      <c r="K318" s="91"/>
    </row>
    <row r="319" spans="1:11" x14ac:dyDescent="0.3">
      <c r="A319" s="91"/>
      <c r="K319" s="91"/>
    </row>
    <row r="320" spans="1:11" x14ac:dyDescent="0.3">
      <c r="A320" s="91"/>
      <c r="K320" s="91"/>
    </row>
    <row r="321" spans="1:11" x14ac:dyDescent="0.3">
      <c r="A321" s="91"/>
      <c r="K321" s="91"/>
    </row>
    <row r="322" spans="1:11" x14ac:dyDescent="0.3">
      <c r="A322" s="91"/>
      <c r="K322" s="91"/>
    </row>
    <row r="323" spans="1:11" x14ac:dyDescent="0.3">
      <c r="A323" s="91"/>
      <c r="K323" s="91"/>
    </row>
    <row r="324" spans="1:11" x14ac:dyDescent="0.3">
      <c r="A324" s="91"/>
      <c r="K324" s="91"/>
    </row>
    <row r="325" spans="1:11" x14ac:dyDescent="0.3">
      <c r="A325" s="91"/>
      <c r="K325" s="91"/>
    </row>
    <row r="326" spans="1:11" x14ac:dyDescent="0.3">
      <c r="A326" s="91"/>
      <c r="K326" s="91"/>
    </row>
    <row r="327" spans="1:11" x14ac:dyDescent="0.3">
      <c r="A327" s="91"/>
      <c r="K327" s="91"/>
    </row>
    <row r="328" spans="1:11" x14ac:dyDescent="0.3">
      <c r="A328" s="91"/>
      <c r="K328" s="91"/>
    </row>
    <row r="329" spans="1:11" x14ac:dyDescent="0.3">
      <c r="A329" s="91"/>
      <c r="K329" s="91"/>
    </row>
    <row r="330" spans="1:11" x14ac:dyDescent="0.3">
      <c r="A330" s="91"/>
      <c r="K330" s="91"/>
    </row>
    <row r="331" spans="1:11" x14ac:dyDescent="0.3">
      <c r="A331" s="91"/>
      <c r="K331" s="91"/>
    </row>
    <row r="332" spans="1:11" x14ac:dyDescent="0.3">
      <c r="A332" s="91"/>
      <c r="K332" s="91"/>
    </row>
    <row r="333" spans="1:11" x14ac:dyDescent="0.3">
      <c r="A333" s="91"/>
      <c r="K333" s="91"/>
    </row>
    <row r="334" spans="1:11" x14ac:dyDescent="0.3">
      <c r="A334" s="91"/>
      <c r="K334" s="91"/>
    </row>
    <row r="335" spans="1:11" x14ac:dyDescent="0.3">
      <c r="A335" s="91"/>
      <c r="K335" s="91"/>
    </row>
    <row r="336" spans="1:11" x14ac:dyDescent="0.3">
      <c r="A336" s="91"/>
      <c r="K336" s="91"/>
    </row>
    <row r="337" spans="1:11" x14ac:dyDescent="0.3">
      <c r="A337" s="91"/>
      <c r="K337" s="91"/>
    </row>
    <row r="338" spans="1:11" x14ac:dyDescent="0.3">
      <c r="A338" s="91"/>
      <c r="K338" s="91"/>
    </row>
    <row r="339" spans="1:11" x14ac:dyDescent="0.3">
      <c r="A339" s="91"/>
      <c r="K339" s="91"/>
    </row>
    <row r="340" spans="1:11" x14ac:dyDescent="0.3">
      <c r="A340" s="91"/>
      <c r="K340" s="91"/>
    </row>
    <row r="341" spans="1:11" x14ac:dyDescent="0.3">
      <c r="A341" s="91"/>
      <c r="K341" s="91"/>
    </row>
    <row r="342" spans="1:11" x14ac:dyDescent="0.3">
      <c r="A342" s="91"/>
      <c r="K342" s="91"/>
    </row>
    <row r="343" spans="1:11" x14ac:dyDescent="0.3">
      <c r="A343" s="91"/>
      <c r="K343" s="91"/>
    </row>
    <row r="344" spans="1:11" x14ac:dyDescent="0.3">
      <c r="A344" s="91"/>
      <c r="K344" s="91"/>
    </row>
    <row r="345" spans="1:11" x14ac:dyDescent="0.3">
      <c r="A345" s="91"/>
      <c r="K345" s="91"/>
    </row>
    <row r="346" spans="1:11" x14ac:dyDescent="0.3">
      <c r="A346" s="91"/>
      <c r="K346" s="91"/>
    </row>
    <row r="347" spans="1:11" x14ac:dyDescent="0.3">
      <c r="A347" s="91"/>
      <c r="K347" s="91"/>
    </row>
    <row r="348" spans="1:11" x14ac:dyDescent="0.3">
      <c r="A348" s="91"/>
      <c r="K348" s="91"/>
    </row>
    <row r="349" spans="1:11" x14ac:dyDescent="0.3">
      <c r="A349" s="91"/>
      <c r="K349" s="91"/>
    </row>
    <row r="350" spans="1:11" x14ac:dyDescent="0.3">
      <c r="A350" s="91"/>
      <c r="K350" s="91"/>
    </row>
    <row r="351" spans="1:11" x14ac:dyDescent="0.3">
      <c r="A351" s="91"/>
      <c r="K351" s="91"/>
    </row>
    <row r="352" spans="1:11" x14ac:dyDescent="0.3">
      <c r="A352" s="91"/>
      <c r="K352" s="91"/>
    </row>
    <row r="353" spans="1:11" x14ac:dyDescent="0.3">
      <c r="A353" s="91"/>
      <c r="K353" s="91"/>
    </row>
    <row r="354" spans="1:11" x14ac:dyDescent="0.3">
      <c r="A354" s="91"/>
      <c r="K354" s="91"/>
    </row>
    <row r="355" spans="1:11" x14ac:dyDescent="0.3">
      <c r="A355" s="91"/>
      <c r="K355" s="91"/>
    </row>
    <row r="356" spans="1:11" x14ac:dyDescent="0.3">
      <c r="A356" s="91"/>
      <c r="K356" s="91"/>
    </row>
    <row r="357" spans="1:11" x14ac:dyDescent="0.3">
      <c r="A357" s="91"/>
      <c r="K357" s="91"/>
    </row>
    <row r="358" spans="1:11" x14ac:dyDescent="0.3">
      <c r="A358" s="91"/>
      <c r="K358" s="91"/>
    </row>
    <row r="359" spans="1:11" x14ac:dyDescent="0.3">
      <c r="A359" s="91"/>
      <c r="K359" s="91"/>
    </row>
    <row r="360" spans="1:11" x14ac:dyDescent="0.3">
      <c r="A360" s="91"/>
      <c r="K360" s="91"/>
    </row>
    <row r="361" spans="1:11" x14ac:dyDescent="0.3">
      <c r="A361" s="91"/>
      <c r="K361" s="91"/>
    </row>
    <row r="362" spans="1:11" x14ac:dyDescent="0.3">
      <c r="A362" s="91"/>
      <c r="K362" s="91"/>
    </row>
    <row r="363" spans="1:11" x14ac:dyDescent="0.3">
      <c r="A363" s="91"/>
      <c r="K363" s="91"/>
    </row>
    <row r="364" spans="1:11" x14ac:dyDescent="0.3">
      <c r="A364" s="91"/>
      <c r="K364" s="91"/>
    </row>
    <row r="365" spans="1:11" x14ac:dyDescent="0.3">
      <c r="A365" s="91"/>
      <c r="K365" s="91"/>
    </row>
    <row r="366" spans="1:11" x14ac:dyDescent="0.3">
      <c r="A366" s="91"/>
      <c r="K366" s="91"/>
    </row>
    <row r="367" spans="1:11" x14ac:dyDescent="0.3">
      <c r="A367" s="91"/>
      <c r="K367" s="91"/>
    </row>
    <row r="368" spans="1:11" x14ac:dyDescent="0.3">
      <c r="A368" s="91"/>
      <c r="K368" s="91"/>
    </row>
    <row r="369" spans="1:11" x14ac:dyDescent="0.3">
      <c r="A369" s="91"/>
      <c r="K369" s="91"/>
    </row>
    <row r="370" spans="1:11" x14ac:dyDescent="0.3">
      <c r="A370" s="91"/>
      <c r="K370" s="91"/>
    </row>
    <row r="371" spans="1:11" x14ac:dyDescent="0.3">
      <c r="A371" s="91"/>
      <c r="K371" s="91"/>
    </row>
    <row r="372" spans="1:11" x14ac:dyDescent="0.3">
      <c r="A372" s="91"/>
      <c r="K372" s="91"/>
    </row>
    <row r="373" spans="1:11" x14ac:dyDescent="0.3">
      <c r="A373" s="91"/>
      <c r="K373" s="91"/>
    </row>
    <row r="374" spans="1:11" x14ac:dyDescent="0.3">
      <c r="A374" s="91"/>
      <c r="K374" s="91"/>
    </row>
    <row r="375" spans="1:11" x14ac:dyDescent="0.3">
      <c r="A375" s="91"/>
      <c r="K375" s="91"/>
    </row>
    <row r="376" spans="1:11" x14ac:dyDescent="0.3">
      <c r="A376" s="91"/>
      <c r="K376" s="91"/>
    </row>
    <row r="377" spans="1:11" x14ac:dyDescent="0.3">
      <c r="A377" s="91"/>
      <c r="K377" s="91"/>
    </row>
    <row r="378" spans="1:11" x14ac:dyDescent="0.3">
      <c r="A378" s="91"/>
      <c r="K378" s="91"/>
    </row>
    <row r="379" spans="1:11" x14ac:dyDescent="0.3">
      <c r="A379" s="91"/>
      <c r="K379" s="91"/>
    </row>
    <row r="380" spans="1:11" x14ac:dyDescent="0.3">
      <c r="A380" s="91"/>
      <c r="K380" s="91"/>
    </row>
    <row r="381" spans="1:11" x14ac:dyDescent="0.3">
      <c r="A381" s="91"/>
      <c r="K381" s="91"/>
    </row>
    <row r="382" spans="1:11" x14ac:dyDescent="0.3">
      <c r="A382" s="91"/>
      <c r="K382" s="91"/>
    </row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13A0AF63-D10F-4D89-B192-BD3216FA2D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815A-6F5E-43A5-88F8-4D3DED9B7D2E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8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746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74" t="s">
        <v>698</v>
      </c>
    </row>
    <row r="3" spans="1:25" ht="15.75" customHeight="1" x14ac:dyDescent="0.3">
      <c r="A3" s="96"/>
      <c r="B3" s="97" t="s">
        <v>3</v>
      </c>
      <c r="C3" s="98" t="s">
        <v>811</v>
      </c>
      <c r="D3" s="98"/>
      <c r="E3" s="98" t="s">
        <v>1313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6</v>
      </c>
      <c r="B5" s="345" t="s">
        <v>703</v>
      </c>
      <c r="C5" s="345" t="s">
        <v>22</v>
      </c>
      <c r="D5" s="457">
        <v>100.003</v>
      </c>
      <c r="E5" s="457">
        <v>99.001999999999995</v>
      </c>
      <c r="F5" s="387">
        <v>199.005</v>
      </c>
      <c r="G5" s="346">
        <v>7</v>
      </c>
      <c r="H5" s="256">
        <v>796.01499999999999</v>
      </c>
      <c r="I5" s="257">
        <v>24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5</v>
      </c>
      <c r="B6" s="348" t="s">
        <v>761</v>
      </c>
      <c r="C6" s="348" t="s">
        <v>62</v>
      </c>
      <c r="D6" s="388">
        <v>99.001999999999995</v>
      </c>
      <c r="E6" s="388">
        <v>99.003</v>
      </c>
      <c r="F6" s="389">
        <v>198.005</v>
      </c>
      <c r="G6" s="350">
        <v>6</v>
      </c>
      <c r="H6" s="207">
        <v>791.01900000000001</v>
      </c>
      <c r="I6" s="119">
        <v>22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1</v>
      </c>
      <c r="B7" s="348" t="s">
        <v>451</v>
      </c>
      <c r="C7" s="348" t="s">
        <v>62</v>
      </c>
      <c r="D7" s="389">
        <v>99.001000000000005</v>
      </c>
      <c r="E7" s="389">
        <v>99.003</v>
      </c>
      <c r="F7" s="389">
        <v>198.00400000000002</v>
      </c>
      <c r="G7" s="350">
        <v>5</v>
      </c>
      <c r="H7" s="178">
        <v>793.01499999999999</v>
      </c>
      <c r="I7" s="163">
        <v>21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4</v>
      </c>
      <c r="B8" s="348" t="s">
        <v>759</v>
      </c>
      <c r="C8" s="348" t="s">
        <v>62</v>
      </c>
      <c r="D8" s="388">
        <v>98.001999999999995</v>
      </c>
      <c r="E8" s="388">
        <v>98</v>
      </c>
      <c r="F8" s="389">
        <v>196.00200000000001</v>
      </c>
      <c r="G8" s="350">
        <v>3</v>
      </c>
      <c r="H8" s="207">
        <v>792.01</v>
      </c>
      <c r="I8" s="119">
        <v>17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7</v>
      </c>
      <c r="B9" s="348" t="s">
        <v>494</v>
      </c>
      <c r="C9" s="348" t="s">
        <v>495</v>
      </c>
      <c r="D9" s="388">
        <v>99.001000000000005</v>
      </c>
      <c r="E9" s="388">
        <v>97</v>
      </c>
      <c r="F9" s="389">
        <v>196.001</v>
      </c>
      <c r="G9" s="350">
        <v>2</v>
      </c>
      <c r="H9" s="207">
        <v>786.01299999999992</v>
      </c>
      <c r="I9" s="119">
        <v>14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3</v>
      </c>
      <c r="B10" s="348" t="s">
        <v>758</v>
      </c>
      <c r="C10" s="348" t="s">
        <v>22</v>
      </c>
      <c r="D10" s="388">
        <v>97.001000000000005</v>
      </c>
      <c r="E10" s="388">
        <v>96.001000000000005</v>
      </c>
      <c r="F10" s="389">
        <v>193.00200000000001</v>
      </c>
      <c r="G10" s="350">
        <v>1</v>
      </c>
      <c r="H10" s="207">
        <v>781.01099999999997</v>
      </c>
      <c r="I10" s="119">
        <v>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8">
        <v>2</v>
      </c>
      <c r="B11" s="353" t="s">
        <v>757</v>
      </c>
      <c r="C11" s="353" t="s">
        <v>62</v>
      </c>
      <c r="D11" s="390">
        <v>99.001999999999995</v>
      </c>
      <c r="E11" s="390">
        <v>99</v>
      </c>
      <c r="F11" s="391">
        <v>198.00200000000001</v>
      </c>
      <c r="G11" s="355">
        <v>4</v>
      </c>
      <c r="H11" s="208">
        <v>772.00900000000001</v>
      </c>
      <c r="I11" s="121">
        <v>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96"/>
      <c r="B13" s="97" t="s">
        <v>5</v>
      </c>
      <c r="C13" s="98" t="s">
        <v>769</v>
      </c>
      <c r="D13" s="98"/>
      <c r="E13" s="98" t="s">
        <v>1314</v>
      </c>
      <c r="F13" s="97"/>
      <c r="G13" s="97"/>
      <c r="H13" s="97"/>
      <c r="I13" s="9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9">
        <v>2</v>
      </c>
      <c r="B14" s="100" t="s">
        <v>7</v>
      </c>
      <c r="C14" s="101" t="s">
        <v>8</v>
      </c>
      <c r="D14" s="125"/>
      <c r="E14" s="173"/>
      <c r="F14" s="104" t="s">
        <v>9</v>
      </c>
      <c r="G14" s="104" t="s">
        <v>10</v>
      </c>
      <c r="H14" s="104" t="s">
        <v>11</v>
      </c>
      <c r="I14" s="105" t="s">
        <v>12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44">
        <v>1</v>
      </c>
      <c r="B15" s="345" t="s">
        <v>708</v>
      </c>
      <c r="C15" s="345" t="s">
        <v>84</v>
      </c>
      <c r="D15" s="387">
        <v>98.001999999999995</v>
      </c>
      <c r="E15" s="387">
        <v>99.001999999999995</v>
      </c>
      <c r="F15" s="387">
        <v>197.00399999999999</v>
      </c>
      <c r="G15" s="346">
        <v>7</v>
      </c>
      <c r="H15" s="253">
        <v>786.01300000000003</v>
      </c>
      <c r="I15" s="255">
        <v>27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1">
        <v>5</v>
      </c>
      <c r="B16" s="348" t="s">
        <v>772</v>
      </c>
      <c r="C16" s="348" t="s">
        <v>210</v>
      </c>
      <c r="D16" s="388">
        <v>97</v>
      </c>
      <c r="E16" s="388">
        <v>96.001999999999995</v>
      </c>
      <c r="F16" s="389">
        <v>193.00200000000001</v>
      </c>
      <c r="G16" s="350">
        <v>4</v>
      </c>
      <c r="H16" s="207">
        <v>784.01299999999992</v>
      </c>
      <c r="I16" s="119">
        <v>20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7">
        <v>4</v>
      </c>
      <c r="B17" s="348" t="s">
        <v>163</v>
      </c>
      <c r="C17" s="348" t="s">
        <v>79</v>
      </c>
      <c r="D17" s="388">
        <v>98.001999999999995</v>
      </c>
      <c r="E17" s="388">
        <v>98.001999999999995</v>
      </c>
      <c r="F17" s="389">
        <v>196.00399999999999</v>
      </c>
      <c r="G17" s="350">
        <v>6</v>
      </c>
      <c r="H17" s="207">
        <v>773.0100000000001</v>
      </c>
      <c r="I17" s="119">
        <v>18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1">
        <v>3</v>
      </c>
      <c r="B18" s="348" t="s">
        <v>770</v>
      </c>
      <c r="C18" s="348" t="s">
        <v>62</v>
      </c>
      <c r="D18" s="388">
        <v>97.001000000000005</v>
      </c>
      <c r="E18" s="388">
        <v>96.001000000000005</v>
      </c>
      <c r="F18" s="389">
        <v>193.00200000000001</v>
      </c>
      <c r="G18" s="350">
        <v>4</v>
      </c>
      <c r="H18" s="207">
        <v>774.01</v>
      </c>
      <c r="I18" s="119">
        <v>16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1">
        <v>7</v>
      </c>
      <c r="B19" s="348" t="s">
        <v>774</v>
      </c>
      <c r="C19" s="348" t="s">
        <v>775</v>
      </c>
      <c r="D19" s="388">
        <v>98</v>
      </c>
      <c r="E19" s="388">
        <v>96</v>
      </c>
      <c r="F19" s="389">
        <v>194</v>
      </c>
      <c r="G19" s="350">
        <v>5</v>
      </c>
      <c r="H19" s="207">
        <v>773.00300000000004</v>
      </c>
      <c r="I19" s="119">
        <v>15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47">
        <v>2</v>
      </c>
      <c r="B20" s="348" t="s">
        <v>778</v>
      </c>
      <c r="C20" s="348" t="s">
        <v>22</v>
      </c>
      <c r="D20" s="388">
        <v>94.001000000000005</v>
      </c>
      <c r="E20" s="388">
        <v>93</v>
      </c>
      <c r="F20" s="389">
        <v>187.001</v>
      </c>
      <c r="G20" s="350">
        <v>1</v>
      </c>
      <c r="H20" s="207">
        <v>762.005</v>
      </c>
      <c r="I20" s="119">
        <v>10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8">
        <v>6</v>
      </c>
      <c r="B21" s="353" t="s">
        <v>781</v>
      </c>
      <c r="C21" s="353" t="s">
        <v>210</v>
      </c>
      <c r="D21" s="390">
        <v>97.001999999999995</v>
      </c>
      <c r="E21" s="390">
        <v>94.001000000000005</v>
      </c>
      <c r="F21" s="391">
        <v>191.00299999999999</v>
      </c>
      <c r="G21" s="355">
        <v>2</v>
      </c>
      <c r="H21" s="208">
        <v>759.00699999999983</v>
      </c>
      <c r="I21" s="121">
        <v>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96"/>
      <c r="B23" s="97" t="s">
        <v>45</v>
      </c>
      <c r="C23" s="98" t="s">
        <v>812</v>
      </c>
      <c r="D23" s="98"/>
      <c r="E23" s="98" t="s">
        <v>1315</v>
      </c>
      <c r="F23" s="97"/>
      <c r="G23" s="97"/>
      <c r="H23" s="97"/>
      <c r="I23" s="97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99">
        <v>2</v>
      </c>
      <c r="B24" s="100" t="s">
        <v>7</v>
      </c>
      <c r="C24" s="101" t="s">
        <v>8</v>
      </c>
      <c r="D24" s="125"/>
      <c r="E24" s="173"/>
      <c r="F24" s="104" t="s">
        <v>9</v>
      </c>
      <c r="G24" s="104" t="s">
        <v>10</v>
      </c>
      <c r="H24" s="104" t="s">
        <v>11</v>
      </c>
      <c r="I24" s="105" t="s">
        <v>12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4">
        <v>3</v>
      </c>
      <c r="B25" s="345" t="s">
        <v>798</v>
      </c>
      <c r="C25" s="345" t="s">
        <v>775</v>
      </c>
      <c r="D25" s="457">
        <v>97.001999999999995</v>
      </c>
      <c r="E25" s="457">
        <v>95</v>
      </c>
      <c r="F25" s="387">
        <v>192.00200000000001</v>
      </c>
      <c r="G25" s="346">
        <v>7</v>
      </c>
      <c r="H25" s="256">
        <v>761.00620000000004</v>
      </c>
      <c r="I25" s="257">
        <v>23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47">
        <v>6</v>
      </c>
      <c r="B26" s="348" t="s">
        <v>801</v>
      </c>
      <c r="C26" s="348" t="s">
        <v>22</v>
      </c>
      <c r="D26" s="388">
        <v>96</v>
      </c>
      <c r="E26" s="388">
        <v>94.001999999999995</v>
      </c>
      <c r="F26" s="389">
        <v>190.00200000000001</v>
      </c>
      <c r="G26" s="350">
        <v>6</v>
      </c>
      <c r="H26" s="207">
        <v>757.01</v>
      </c>
      <c r="I26" s="119">
        <v>22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47">
        <v>4</v>
      </c>
      <c r="B27" s="348" t="s">
        <v>806</v>
      </c>
      <c r="C27" s="348" t="s">
        <v>210</v>
      </c>
      <c r="D27" s="388">
        <v>94.001000000000005</v>
      </c>
      <c r="E27" s="388">
        <v>93.001000000000005</v>
      </c>
      <c r="F27" s="389">
        <v>187.00200000000001</v>
      </c>
      <c r="G27" s="350">
        <v>4</v>
      </c>
      <c r="H27" s="207">
        <v>760.00399999999991</v>
      </c>
      <c r="I27" s="119">
        <v>20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51">
        <v>5</v>
      </c>
      <c r="B28" s="348" t="s">
        <v>713</v>
      </c>
      <c r="C28" s="348" t="s">
        <v>34</v>
      </c>
      <c r="D28" s="388">
        <v>93</v>
      </c>
      <c r="E28" s="388">
        <v>95</v>
      </c>
      <c r="F28" s="389">
        <v>188</v>
      </c>
      <c r="G28" s="350">
        <v>5</v>
      </c>
      <c r="H28" s="207">
        <v>755.00700000000006</v>
      </c>
      <c r="I28" s="119">
        <v>20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7">
        <v>2</v>
      </c>
      <c r="B29" s="348" t="s">
        <v>783</v>
      </c>
      <c r="C29" s="348" t="s">
        <v>775</v>
      </c>
      <c r="D29" s="388" t="s">
        <v>30</v>
      </c>
      <c r="E29" s="388" t="s">
        <v>639</v>
      </c>
      <c r="F29" s="389">
        <v>0</v>
      </c>
      <c r="G29" s="350">
        <v>0</v>
      </c>
      <c r="H29" s="207">
        <v>381.00099999999998</v>
      </c>
      <c r="I29" s="119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51">
        <v>1</v>
      </c>
      <c r="B30" s="348" t="s">
        <v>790</v>
      </c>
      <c r="C30" s="348" t="s">
        <v>84</v>
      </c>
      <c r="D30" s="389" t="s">
        <v>30</v>
      </c>
      <c r="E30" s="389" t="s">
        <v>639</v>
      </c>
      <c r="F30" s="389">
        <v>0</v>
      </c>
      <c r="G30" s="350">
        <v>0</v>
      </c>
      <c r="H30" s="178">
        <v>0</v>
      </c>
      <c r="I30" s="163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52">
        <v>7</v>
      </c>
      <c r="B31" s="353" t="s">
        <v>182</v>
      </c>
      <c r="C31" s="353" t="s">
        <v>34</v>
      </c>
      <c r="D31" s="390" t="s">
        <v>30</v>
      </c>
      <c r="E31" s="390" t="s">
        <v>639</v>
      </c>
      <c r="F31" s="391">
        <v>0</v>
      </c>
      <c r="G31" s="355">
        <v>0</v>
      </c>
      <c r="H31" s="208">
        <v>0</v>
      </c>
      <c r="I31" s="121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 t="s">
        <v>735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/>
      <c r="B35" s="91" t="s">
        <v>183</v>
      </c>
      <c r="E35" s="113" t="s">
        <v>1499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/>
      <c r="B36" s="91" t="s">
        <v>907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91"/>
      <c r="K72" s="91"/>
    </row>
    <row r="73" spans="1:25" ht="15.75" customHeight="1" x14ac:dyDescent="0.3">
      <c r="A73" s="91"/>
      <c r="K73" s="91"/>
    </row>
    <row r="74" spans="1:25" ht="15.75" customHeight="1" x14ac:dyDescent="0.3">
      <c r="A74" s="91"/>
      <c r="K74" s="91"/>
    </row>
    <row r="75" spans="1:25" ht="15.75" customHeight="1" x14ac:dyDescent="0.3">
      <c r="A75" s="91"/>
      <c r="K75" s="91"/>
    </row>
    <row r="76" spans="1:25" ht="15.75" customHeight="1" x14ac:dyDescent="0.3">
      <c r="A76" s="91"/>
      <c r="K76" s="91"/>
    </row>
    <row r="77" spans="1:25" ht="15.75" customHeight="1" x14ac:dyDescent="0.3">
      <c r="A77" s="91"/>
      <c r="K77" s="91"/>
    </row>
    <row r="78" spans="1:25" ht="15.75" customHeight="1" x14ac:dyDescent="0.3">
      <c r="A78" s="91"/>
      <c r="K78" s="91"/>
    </row>
    <row r="79" spans="1:25" ht="15.75" customHeight="1" x14ac:dyDescent="0.3">
      <c r="A79" s="91"/>
      <c r="K79" s="91"/>
    </row>
    <row r="80" spans="1:25" x14ac:dyDescent="0.3">
      <c r="A80" s="91"/>
      <c r="K80" s="91"/>
    </row>
    <row r="81" spans="1:11" x14ac:dyDescent="0.3">
      <c r="A81" s="91"/>
      <c r="K81" s="91"/>
    </row>
    <row r="82" spans="1:11" x14ac:dyDescent="0.3">
      <c r="A82" s="91"/>
      <c r="K82" s="91"/>
    </row>
    <row r="83" spans="1:11" x14ac:dyDescent="0.3">
      <c r="A83" s="91"/>
      <c r="K83" s="91"/>
    </row>
    <row r="84" spans="1:11" x14ac:dyDescent="0.3">
      <c r="A84" s="91"/>
      <c r="K84" s="91"/>
    </row>
    <row r="85" spans="1:11" x14ac:dyDescent="0.3">
      <c r="A85" s="91"/>
      <c r="K85" s="91"/>
    </row>
    <row r="86" spans="1:11" x14ac:dyDescent="0.3">
      <c r="A86" s="91"/>
      <c r="K86" s="91"/>
    </row>
    <row r="87" spans="1:11" x14ac:dyDescent="0.3">
      <c r="A87" s="91"/>
      <c r="K87" s="91"/>
    </row>
    <row r="88" spans="1:11" x14ac:dyDescent="0.3">
      <c r="A88" s="91"/>
      <c r="K88" s="91"/>
    </row>
    <row r="89" spans="1:11" x14ac:dyDescent="0.3">
      <c r="A89" s="91"/>
      <c r="K89" s="91"/>
    </row>
    <row r="90" spans="1:11" x14ac:dyDescent="0.3">
      <c r="A90" s="91"/>
      <c r="K90" s="91"/>
    </row>
    <row r="91" spans="1:11" x14ac:dyDescent="0.3">
      <c r="A91" s="91"/>
      <c r="K91" s="91"/>
    </row>
    <row r="92" spans="1:11" x14ac:dyDescent="0.3">
      <c r="A92" s="91"/>
      <c r="K92" s="91"/>
    </row>
    <row r="93" spans="1:11" x14ac:dyDescent="0.3">
      <c r="A93" s="91"/>
      <c r="K93" s="91"/>
    </row>
    <row r="94" spans="1:11" x14ac:dyDescent="0.3">
      <c r="A94" s="91"/>
      <c r="K94" s="91"/>
    </row>
    <row r="95" spans="1:11" x14ac:dyDescent="0.3">
      <c r="A95" s="91"/>
      <c r="K95" s="91"/>
    </row>
    <row r="96" spans="1:11" x14ac:dyDescent="0.3">
      <c r="A96" s="91"/>
      <c r="K96" s="91"/>
    </row>
    <row r="97" spans="1:11" x14ac:dyDescent="0.3">
      <c r="A97" s="91"/>
      <c r="K97" s="91"/>
    </row>
    <row r="98" spans="1:11" x14ac:dyDescent="0.3">
      <c r="A98" s="91"/>
      <c r="K98" s="91"/>
    </row>
    <row r="99" spans="1:11" x14ac:dyDescent="0.3">
      <c r="A99" s="91"/>
      <c r="K99" s="91"/>
    </row>
    <row r="100" spans="1:11" x14ac:dyDescent="0.3">
      <c r="A100" s="91"/>
      <c r="K100" s="91"/>
    </row>
    <row r="101" spans="1:11" x14ac:dyDescent="0.3">
      <c r="A101" s="91"/>
      <c r="K101" s="91"/>
    </row>
    <row r="102" spans="1:11" x14ac:dyDescent="0.3">
      <c r="A102" s="91"/>
      <c r="K102" s="91"/>
    </row>
    <row r="103" spans="1:11" x14ac:dyDescent="0.3">
      <c r="A103" s="91"/>
      <c r="K103" s="91"/>
    </row>
    <row r="104" spans="1:11" x14ac:dyDescent="0.3">
      <c r="A104" s="91"/>
      <c r="K104" s="91"/>
    </row>
    <row r="105" spans="1:11" x14ac:dyDescent="0.3">
      <c r="A105" s="91"/>
      <c r="K105" s="91"/>
    </row>
    <row r="106" spans="1:11" x14ac:dyDescent="0.3">
      <c r="A106" s="91"/>
      <c r="K106" s="91"/>
    </row>
    <row r="107" spans="1:11" x14ac:dyDescent="0.3">
      <c r="A107" s="91"/>
      <c r="K107" s="91"/>
    </row>
    <row r="108" spans="1:11" x14ac:dyDescent="0.3">
      <c r="A108" s="91"/>
      <c r="K108" s="91"/>
    </row>
    <row r="109" spans="1:11" x14ac:dyDescent="0.3">
      <c r="A109" s="91"/>
      <c r="K109" s="91"/>
    </row>
    <row r="110" spans="1:11" x14ac:dyDescent="0.3">
      <c r="A110" s="91"/>
      <c r="K110" s="91"/>
    </row>
    <row r="111" spans="1:11" x14ac:dyDescent="0.3">
      <c r="A111" s="91"/>
      <c r="K111" s="91"/>
    </row>
    <row r="112" spans="1:11" x14ac:dyDescent="0.3">
      <c r="A112" s="91"/>
      <c r="K112" s="91"/>
    </row>
    <row r="113" spans="1:11" x14ac:dyDescent="0.3">
      <c r="A113" s="91"/>
      <c r="K113" s="91"/>
    </row>
    <row r="114" spans="1:11" x14ac:dyDescent="0.3">
      <c r="A114" s="91"/>
      <c r="K114" s="91"/>
    </row>
    <row r="115" spans="1:11" x14ac:dyDescent="0.3">
      <c r="A115" s="91"/>
      <c r="K115" s="91"/>
    </row>
    <row r="116" spans="1:11" x14ac:dyDescent="0.3">
      <c r="A116" s="91"/>
      <c r="K116" s="91"/>
    </row>
    <row r="117" spans="1:11" x14ac:dyDescent="0.3">
      <c r="A117" s="91"/>
      <c r="K117" s="91"/>
    </row>
    <row r="118" spans="1:11" x14ac:dyDescent="0.3">
      <c r="A118" s="91"/>
      <c r="K118" s="91"/>
    </row>
    <row r="119" spans="1:11" x14ac:dyDescent="0.3">
      <c r="A119" s="91"/>
      <c r="K119" s="91"/>
    </row>
    <row r="120" spans="1:11" x14ac:dyDescent="0.3">
      <c r="A120" s="91"/>
      <c r="K120" s="91"/>
    </row>
    <row r="121" spans="1:11" x14ac:dyDescent="0.3">
      <c r="A121" s="91"/>
      <c r="K121" s="91"/>
    </row>
    <row r="122" spans="1:11" x14ac:dyDescent="0.3">
      <c r="A122" s="91"/>
      <c r="K122" s="91"/>
    </row>
    <row r="123" spans="1:11" x14ac:dyDescent="0.3">
      <c r="A123" s="91"/>
      <c r="K123" s="91"/>
    </row>
    <row r="124" spans="1:11" x14ac:dyDescent="0.3">
      <c r="A124" s="91"/>
      <c r="K124" s="91"/>
    </row>
    <row r="125" spans="1:11" x14ac:dyDescent="0.3">
      <c r="A125" s="91"/>
      <c r="K125" s="91"/>
    </row>
    <row r="126" spans="1:11" x14ac:dyDescent="0.3">
      <c r="A126" s="91"/>
      <c r="K126" s="91"/>
    </row>
    <row r="127" spans="1:11" x14ac:dyDescent="0.3">
      <c r="A127" s="91"/>
      <c r="K127" s="91"/>
    </row>
    <row r="128" spans="1:11" x14ac:dyDescent="0.3">
      <c r="A128" s="91"/>
      <c r="K128" s="91"/>
    </row>
    <row r="129" spans="1:11" x14ac:dyDescent="0.3">
      <c r="A129" s="91"/>
      <c r="K129" s="91"/>
    </row>
    <row r="130" spans="1:11" x14ac:dyDescent="0.3">
      <c r="A130" s="91"/>
      <c r="K130" s="91"/>
    </row>
    <row r="131" spans="1:11" x14ac:dyDescent="0.3">
      <c r="A131" s="91"/>
      <c r="K131" s="91"/>
    </row>
    <row r="132" spans="1:11" x14ac:dyDescent="0.3">
      <c r="A132" s="91"/>
      <c r="K132" s="91"/>
    </row>
    <row r="133" spans="1:11" x14ac:dyDescent="0.3">
      <c r="A133" s="91"/>
      <c r="K133" s="91"/>
    </row>
    <row r="134" spans="1:11" x14ac:dyDescent="0.3">
      <c r="A134" s="91"/>
      <c r="K134" s="91"/>
    </row>
    <row r="135" spans="1:11" x14ac:dyDescent="0.3">
      <c r="A135" s="91"/>
      <c r="K135" s="91"/>
    </row>
    <row r="136" spans="1:11" x14ac:dyDescent="0.3">
      <c r="A136" s="91"/>
      <c r="K136" s="91"/>
    </row>
    <row r="137" spans="1:11" x14ac:dyDescent="0.3">
      <c r="A137" s="91"/>
      <c r="K137" s="91"/>
    </row>
    <row r="138" spans="1:11" x14ac:dyDescent="0.3">
      <c r="A138" s="91"/>
      <c r="K138" s="91"/>
    </row>
    <row r="139" spans="1:11" x14ac:dyDescent="0.3">
      <c r="A139" s="91"/>
      <c r="K139" s="91"/>
    </row>
    <row r="140" spans="1:11" x14ac:dyDescent="0.3">
      <c r="A140" s="91"/>
      <c r="K140" s="91"/>
    </row>
    <row r="141" spans="1:11" x14ac:dyDescent="0.3">
      <c r="A141" s="91"/>
      <c r="K141" s="91"/>
    </row>
    <row r="142" spans="1:11" x14ac:dyDescent="0.3">
      <c r="A142" s="91"/>
      <c r="K142" s="91"/>
    </row>
    <row r="143" spans="1:11" x14ac:dyDescent="0.3">
      <c r="A143" s="91"/>
      <c r="K143" s="91"/>
    </row>
    <row r="144" spans="1:11" x14ac:dyDescent="0.3">
      <c r="A144" s="91"/>
      <c r="K144" s="91"/>
    </row>
    <row r="145" spans="1:11" x14ac:dyDescent="0.3">
      <c r="A145" s="91"/>
      <c r="K145" s="91"/>
    </row>
    <row r="146" spans="1:11" x14ac:dyDescent="0.3">
      <c r="A146" s="91"/>
      <c r="K146" s="91"/>
    </row>
    <row r="147" spans="1:11" x14ac:dyDescent="0.3">
      <c r="A147" s="91"/>
      <c r="K147" s="91"/>
    </row>
    <row r="148" spans="1:11" x14ac:dyDescent="0.3">
      <c r="A148" s="91"/>
      <c r="K148" s="91"/>
    </row>
    <row r="149" spans="1:11" x14ac:dyDescent="0.3">
      <c r="A149" s="91"/>
      <c r="K149" s="91"/>
    </row>
    <row r="150" spans="1:11" x14ac:dyDescent="0.3">
      <c r="A150" s="91"/>
      <c r="K150" s="91"/>
    </row>
    <row r="151" spans="1:11" x14ac:dyDescent="0.3">
      <c r="A151" s="91"/>
      <c r="K151" s="91"/>
    </row>
    <row r="152" spans="1:11" x14ac:dyDescent="0.3">
      <c r="A152" s="91"/>
      <c r="K152" s="91"/>
    </row>
    <row r="153" spans="1:11" x14ac:dyDescent="0.3">
      <c r="A153" s="91"/>
      <c r="K153" s="91"/>
    </row>
    <row r="154" spans="1:11" x14ac:dyDescent="0.3">
      <c r="A154" s="91"/>
      <c r="K154" s="91"/>
    </row>
    <row r="155" spans="1:11" x14ac:dyDescent="0.3">
      <c r="A155" s="91"/>
      <c r="K155" s="91"/>
    </row>
    <row r="156" spans="1:11" x14ac:dyDescent="0.3">
      <c r="A156" s="91"/>
      <c r="K156" s="91"/>
    </row>
    <row r="157" spans="1:11" x14ac:dyDescent="0.3">
      <c r="A157" s="91"/>
      <c r="K157" s="91"/>
    </row>
    <row r="158" spans="1:11" x14ac:dyDescent="0.3">
      <c r="A158" s="91"/>
      <c r="K158" s="91"/>
    </row>
    <row r="159" spans="1:11" x14ac:dyDescent="0.3">
      <c r="A159" s="91"/>
      <c r="K159" s="91"/>
    </row>
    <row r="160" spans="1:11" x14ac:dyDescent="0.3">
      <c r="A160" s="91"/>
      <c r="K160" s="91"/>
    </row>
    <row r="161" spans="1:11" x14ac:dyDescent="0.3">
      <c r="A161" s="91"/>
      <c r="K161" s="91"/>
    </row>
    <row r="162" spans="1:11" x14ac:dyDescent="0.3">
      <c r="A162" s="91"/>
      <c r="K162" s="91"/>
    </row>
    <row r="163" spans="1:11" x14ac:dyDescent="0.3">
      <c r="A163" s="91"/>
      <c r="K163" s="91"/>
    </row>
    <row r="164" spans="1:11" x14ac:dyDescent="0.3">
      <c r="A164" s="91"/>
      <c r="K164" s="91"/>
    </row>
    <row r="165" spans="1:11" x14ac:dyDescent="0.3">
      <c r="A165" s="91"/>
      <c r="K165" s="91"/>
    </row>
    <row r="166" spans="1:11" x14ac:dyDescent="0.3">
      <c r="A166" s="91"/>
      <c r="K166" s="91"/>
    </row>
    <row r="167" spans="1:11" x14ac:dyDescent="0.3">
      <c r="A167" s="91"/>
      <c r="K167" s="91"/>
    </row>
    <row r="168" spans="1:11" x14ac:dyDescent="0.3">
      <c r="A168" s="91"/>
      <c r="K168" s="91"/>
    </row>
    <row r="169" spans="1:11" x14ac:dyDescent="0.3">
      <c r="A169" s="91"/>
      <c r="K169" s="91"/>
    </row>
    <row r="170" spans="1:11" x14ac:dyDescent="0.3">
      <c r="A170" s="91"/>
      <c r="K170" s="91"/>
    </row>
    <row r="171" spans="1:11" x14ac:dyDescent="0.3">
      <c r="A171" s="91"/>
      <c r="K171" s="91"/>
    </row>
    <row r="172" spans="1:11" x14ac:dyDescent="0.3">
      <c r="A172" s="91"/>
      <c r="K172" s="91"/>
    </row>
    <row r="173" spans="1:11" x14ac:dyDescent="0.3">
      <c r="A173" s="91"/>
      <c r="K173" s="91"/>
    </row>
    <row r="174" spans="1:11" x14ac:dyDescent="0.3">
      <c r="A174" s="91"/>
      <c r="K174" s="91"/>
    </row>
    <row r="175" spans="1:11" x14ac:dyDescent="0.3">
      <c r="A175" s="91"/>
      <c r="K175" s="91"/>
    </row>
    <row r="176" spans="1:11" x14ac:dyDescent="0.3">
      <c r="A176" s="91"/>
      <c r="K176" s="91"/>
    </row>
    <row r="177" spans="1:11" x14ac:dyDescent="0.3">
      <c r="A177" s="91"/>
      <c r="K177" s="91"/>
    </row>
    <row r="178" spans="1:11" x14ac:dyDescent="0.3">
      <c r="A178" s="91"/>
      <c r="K178" s="91"/>
    </row>
    <row r="179" spans="1:11" x14ac:dyDescent="0.3">
      <c r="A179" s="91"/>
      <c r="K179" s="91"/>
    </row>
    <row r="180" spans="1:11" x14ac:dyDescent="0.3">
      <c r="A180" s="91"/>
      <c r="K180" s="91"/>
    </row>
    <row r="181" spans="1:11" x14ac:dyDescent="0.3">
      <c r="A181" s="91"/>
      <c r="K181" s="91"/>
    </row>
    <row r="182" spans="1:11" x14ac:dyDescent="0.3">
      <c r="A182" s="91"/>
      <c r="K182" s="91"/>
    </row>
    <row r="183" spans="1:11" x14ac:dyDescent="0.3">
      <c r="A183" s="91"/>
      <c r="K183" s="91"/>
    </row>
    <row r="184" spans="1:11" x14ac:dyDescent="0.3">
      <c r="A184" s="91"/>
      <c r="K184" s="91"/>
    </row>
    <row r="185" spans="1:11" x14ac:dyDescent="0.3">
      <c r="A185" s="91"/>
      <c r="K185" s="91"/>
    </row>
    <row r="186" spans="1:11" x14ac:dyDescent="0.3">
      <c r="A186" s="91"/>
      <c r="K186" s="91"/>
    </row>
    <row r="187" spans="1:11" x14ac:dyDescent="0.3">
      <c r="A187" s="91"/>
      <c r="K187" s="91"/>
    </row>
    <row r="188" spans="1:11" x14ac:dyDescent="0.3">
      <c r="A188" s="91"/>
      <c r="K188" s="91"/>
    </row>
    <row r="189" spans="1:11" x14ac:dyDescent="0.3">
      <c r="A189" s="91"/>
      <c r="K189" s="91"/>
    </row>
    <row r="190" spans="1:11" x14ac:dyDescent="0.3">
      <c r="A190" s="91"/>
      <c r="K190" s="91"/>
    </row>
    <row r="191" spans="1:11" x14ac:dyDescent="0.3">
      <c r="A191" s="91"/>
      <c r="K191" s="91"/>
    </row>
    <row r="192" spans="1:11" x14ac:dyDescent="0.3">
      <c r="A192" s="91"/>
      <c r="K192" s="91"/>
    </row>
    <row r="193" spans="1:11" x14ac:dyDescent="0.3">
      <c r="A193" s="91"/>
      <c r="K193" s="91"/>
    </row>
    <row r="194" spans="1:11" x14ac:dyDescent="0.3">
      <c r="A194" s="91"/>
      <c r="K194" s="91"/>
    </row>
    <row r="195" spans="1:11" x14ac:dyDescent="0.3">
      <c r="A195" s="91"/>
      <c r="K195" s="91"/>
    </row>
    <row r="196" spans="1:11" x14ac:dyDescent="0.3">
      <c r="A196" s="91"/>
      <c r="K196" s="91"/>
    </row>
    <row r="197" spans="1:11" x14ac:dyDescent="0.3">
      <c r="A197" s="91"/>
      <c r="K197" s="91"/>
    </row>
    <row r="198" spans="1:11" x14ac:dyDescent="0.3">
      <c r="A198" s="91"/>
      <c r="K198" s="91"/>
    </row>
    <row r="199" spans="1:11" x14ac:dyDescent="0.3">
      <c r="A199" s="91"/>
      <c r="K199" s="91"/>
    </row>
    <row r="200" spans="1:11" x14ac:dyDescent="0.3">
      <c r="A200" s="91"/>
      <c r="K200" s="91"/>
    </row>
    <row r="201" spans="1:11" x14ac:dyDescent="0.3">
      <c r="A201" s="91"/>
      <c r="K201" s="91"/>
    </row>
    <row r="202" spans="1:11" x14ac:dyDescent="0.3">
      <c r="A202" s="91"/>
      <c r="K202" s="91"/>
    </row>
    <row r="203" spans="1:11" x14ac:dyDescent="0.3">
      <c r="A203" s="91"/>
      <c r="K203" s="91"/>
    </row>
    <row r="204" spans="1:11" x14ac:dyDescent="0.3">
      <c r="A204" s="91"/>
      <c r="K204" s="91"/>
    </row>
    <row r="205" spans="1:11" x14ac:dyDescent="0.3">
      <c r="A205" s="91"/>
      <c r="K205" s="91"/>
    </row>
    <row r="206" spans="1:11" x14ac:dyDescent="0.3">
      <c r="A206" s="91"/>
      <c r="K206" s="91"/>
    </row>
    <row r="207" spans="1:11" x14ac:dyDescent="0.3">
      <c r="A207" s="91"/>
      <c r="K207" s="91"/>
    </row>
    <row r="208" spans="1:11" x14ac:dyDescent="0.3">
      <c r="A208" s="91"/>
      <c r="K208" s="91"/>
    </row>
    <row r="209" spans="1:11" x14ac:dyDescent="0.3">
      <c r="A209" s="91"/>
      <c r="K209" s="91"/>
    </row>
    <row r="210" spans="1:11" x14ac:dyDescent="0.3">
      <c r="A210" s="91"/>
      <c r="K210" s="91"/>
    </row>
    <row r="211" spans="1:11" x14ac:dyDescent="0.3">
      <c r="A211" s="91"/>
      <c r="K211" s="91"/>
    </row>
    <row r="212" spans="1:11" x14ac:dyDescent="0.3">
      <c r="A212" s="91"/>
      <c r="K212" s="91"/>
    </row>
    <row r="213" spans="1:11" x14ac:dyDescent="0.3">
      <c r="A213" s="91"/>
      <c r="K213" s="91"/>
    </row>
    <row r="214" spans="1:11" x14ac:dyDescent="0.3">
      <c r="A214" s="91"/>
      <c r="K214" s="91"/>
    </row>
    <row r="215" spans="1:11" x14ac:dyDescent="0.3">
      <c r="A215" s="91"/>
      <c r="K215" s="91"/>
    </row>
    <row r="216" spans="1:11" x14ac:dyDescent="0.3">
      <c r="A216" s="91"/>
      <c r="K216" s="91"/>
    </row>
    <row r="217" spans="1:11" x14ac:dyDescent="0.3">
      <c r="A217" s="91"/>
      <c r="K217" s="91"/>
    </row>
    <row r="218" spans="1:11" x14ac:dyDescent="0.3">
      <c r="A218" s="91"/>
      <c r="K218" s="91"/>
    </row>
    <row r="219" spans="1:11" x14ac:dyDescent="0.3">
      <c r="A219" s="91"/>
      <c r="K219" s="91"/>
    </row>
    <row r="220" spans="1:11" x14ac:dyDescent="0.3">
      <c r="A220" s="91"/>
      <c r="K220" s="91"/>
    </row>
    <row r="221" spans="1:11" x14ac:dyDescent="0.3">
      <c r="A221" s="91"/>
      <c r="K221" s="91"/>
    </row>
    <row r="222" spans="1:11" x14ac:dyDescent="0.3">
      <c r="A222" s="91"/>
      <c r="K222" s="91"/>
    </row>
    <row r="223" spans="1:11" x14ac:dyDescent="0.3">
      <c r="A223" s="91"/>
      <c r="K223" s="91"/>
    </row>
    <row r="224" spans="1:11" x14ac:dyDescent="0.3">
      <c r="A224" s="91"/>
      <c r="K224" s="91"/>
    </row>
    <row r="225" spans="1:11" x14ac:dyDescent="0.3">
      <c r="A225" s="91"/>
      <c r="K225" s="91"/>
    </row>
    <row r="226" spans="1:11" x14ac:dyDescent="0.3">
      <c r="A226" s="91"/>
      <c r="K226" s="91"/>
    </row>
    <row r="227" spans="1:11" x14ac:dyDescent="0.3">
      <c r="A227" s="91"/>
      <c r="K227" s="91"/>
    </row>
    <row r="228" spans="1:11" x14ac:dyDescent="0.3">
      <c r="A228" s="91"/>
      <c r="K228" s="91"/>
    </row>
    <row r="229" spans="1:11" x14ac:dyDescent="0.3">
      <c r="A229" s="91"/>
      <c r="K229" s="91"/>
    </row>
    <row r="230" spans="1:11" x14ac:dyDescent="0.3">
      <c r="A230" s="91"/>
      <c r="K230" s="91"/>
    </row>
    <row r="231" spans="1:11" x14ac:dyDescent="0.3">
      <c r="A231" s="91"/>
      <c r="K231" s="91"/>
    </row>
    <row r="232" spans="1:11" x14ac:dyDescent="0.3">
      <c r="A232" s="91"/>
      <c r="K232" s="91"/>
    </row>
    <row r="233" spans="1:11" x14ac:dyDescent="0.3">
      <c r="A233" s="91"/>
      <c r="K233" s="91"/>
    </row>
    <row r="234" spans="1:11" x14ac:dyDescent="0.3">
      <c r="A234" s="91"/>
      <c r="K234" s="91"/>
    </row>
    <row r="235" spans="1:11" x14ac:dyDescent="0.3">
      <c r="A235" s="91"/>
      <c r="K235" s="91"/>
    </row>
    <row r="236" spans="1:11" x14ac:dyDescent="0.3">
      <c r="A236" s="91"/>
      <c r="K236" s="91"/>
    </row>
    <row r="237" spans="1:11" x14ac:dyDescent="0.3">
      <c r="A237" s="91"/>
      <c r="K237" s="91"/>
    </row>
    <row r="238" spans="1:11" x14ac:dyDescent="0.3">
      <c r="A238" s="91"/>
      <c r="K238" s="91"/>
    </row>
    <row r="239" spans="1:11" x14ac:dyDescent="0.3">
      <c r="A239" s="91"/>
      <c r="K239" s="91"/>
    </row>
    <row r="240" spans="1:11" x14ac:dyDescent="0.3">
      <c r="A240" s="91"/>
      <c r="K240" s="91"/>
    </row>
    <row r="241" spans="1:11" x14ac:dyDescent="0.3">
      <c r="A241" s="91"/>
      <c r="K241" s="91"/>
    </row>
    <row r="242" spans="1:11" x14ac:dyDescent="0.3">
      <c r="A242" s="91"/>
      <c r="K242" s="91"/>
    </row>
    <row r="243" spans="1:11" x14ac:dyDescent="0.3">
      <c r="A243" s="91"/>
      <c r="K243" s="91"/>
    </row>
    <row r="244" spans="1:11" x14ac:dyDescent="0.3">
      <c r="A244" s="91"/>
      <c r="K244" s="91"/>
    </row>
    <row r="245" spans="1:11" x14ac:dyDescent="0.3">
      <c r="A245" s="91"/>
      <c r="K245" s="91"/>
    </row>
    <row r="246" spans="1:11" x14ac:dyDescent="0.3">
      <c r="A246" s="91"/>
      <c r="K246" s="91"/>
    </row>
    <row r="247" spans="1:11" x14ac:dyDescent="0.3">
      <c r="A247" s="91"/>
      <c r="K247" s="91"/>
    </row>
    <row r="248" spans="1:11" x14ac:dyDescent="0.3">
      <c r="A248" s="91"/>
      <c r="K248" s="91"/>
    </row>
    <row r="249" spans="1:11" x14ac:dyDescent="0.3">
      <c r="A249" s="91"/>
      <c r="K249" s="91"/>
    </row>
    <row r="250" spans="1:11" x14ac:dyDescent="0.3">
      <c r="A250" s="91"/>
      <c r="K250" s="91"/>
    </row>
    <row r="251" spans="1:11" x14ac:dyDescent="0.3">
      <c r="A251" s="91"/>
      <c r="K251" s="91"/>
    </row>
    <row r="252" spans="1:11" x14ac:dyDescent="0.3">
      <c r="A252" s="91"/>
      <c r="K252" s="91"/>
    </row>
    <row r="253" spans="1:11" x14ac:dyDescent="0.3">
      <c r="A253" s="91"/>
      <c r="K253" s="91"/>
    </row>
    <row r="254" spans="1:11" x14ac:dyDescent="0.3">
      <c r="A254" s="91"/>
      <c r="K254" s="91"/>
    </row>
    <row r="255" spans="1:11" x14ac:dyDescent="0.3">
      <c r="A255" s="91"/>
      <c r="K255" s="91"/>
    </row>
    <row r="256" spans="1:11" x14ac:dyDescent="0.3">
      <c r="A256" s="91"/>
      <c r="K256" s="91"/>
    </row>
    <row r="257" spans="1:11" x14ac:dyDescent="0.3">
      <c r="A257" s="91"/>
      <c r="K257" s="91"/>
    </row>
    <row r="258" spans="1:11" x14ac:dyDescent="0.3">
      <c r="A258" s="91"/>
      <c r="K258" s="91"/>
    </row>
    <row r="259" spans="1:11" x14ac:dyDescent="0.3">
      <c r="A259" s="91"/>
      <c r="K259" s="91"/>
    </row>
    <row r="260" spans="1:11" x14ac:dyDescent="0.3">
      <c r="A260" s="91"/>
      <c r="K260" s="91"/>
    </row>
    <row r="261" spans="1:11" x14ac:dyDescent="0.3">
      <c r="A261" s="91"/>
      <c r="K261" s="91"/>
    </row>
    <row r="262" spans="1:11" x14ac:dyDescent="0.3">
      <c r="A262" s="91"/>
      <c r="K262" s="91"/>
    </row>
    <row r="263" spans="1:11" x14ac:dyDescent="0.3">
      <c r="A263" s="91"/>
      <c r="K263" s="91"/>
    </row>
    <row r="264" spans="1:11" x14ac:dyDescent="0.3">
      <c r="A264" s="91"/>
      <c r="K264" s="91"/>
    </row>
    <row r="265" spans="1:11" x14ac:dyDescent="0.3">
      <c r="A265" s="91"/>
      <c r="K265" s="91"/>
    </row>
    <row r="266" spans="1:11" x14ac:dyDescent="0.3">
      <c r="A266" s="91"/>
      <c r="K266" s="91"/>
    </row>
    <row r="267" spans="1:11" x14ac:dyDescent="0.3">
      <c r="A267" s="91"/>
      <c r="K267" s="91"/>
    </row>
    <row r="268" spans="1:11" x14ac:dyDescent="0.3">
      <c r="A268" s="91"/>
      <c r="K268" s="91"/>
    </row>
    <row r="269" spans="1:11" x14ac:dyDescent="0.3">
      <c r="A269" s="91"/>
      <c r="K269" s="91"/>
    </row>
    <row r="270" spans="1:11" x14ac:dyDescent="0.3">
      <c r="A270" s="91"/>
      <c r="K270" s="91"/>
    </row>
    <row r="271" spans="1:11" x14ac:dyDescent="0.3">
      <c r="A271" s="91"/>
      <c r="K271" s="91"/>
    </row>
    <row r="272" spans="1:11" x14ac:dyDescent="0.3">
      <c r="A272" s="91"/>
      <c r="K272" s="91"/>
    </row>
    <row r="273" spans="1:11" x14ac:dyDescent="0.3">
      <c r="A273" s="91"/>
      <c r="K273" s="91"/>
    </row>
    <row r="274" spans="1:11" x14ac:dyDescent="0.3">
      <c r="A274" s="91"/>
      <c r="K274" s="91"/>
    </row>
    <row r="275" spans="1:11" x14ac:dyDescent="0.3">
      <c r="A275" s="91"/>
      <c r="K275" s="91"/>
    </row>
    <row r="276" spans="1:11" x14ac:dyDescent="0.3">
      <c r="A276" s="91"/>
      <c r="K276" s="91"/>
    </row>
    <row r="277" spans="1:11" x14ac:dyDescent="0.3">
      <c r="A277" s="91"/>
      <c r="K277" s="91"/>
    </row>
    <row r="278" spans="1:11" x14ac:dyDescent="0.3">
      <c r="A278" s="91"/>
      <c r="K278" s="91"/>
    </row>
    <row r="279" spans="1:11" x14ac:dyDescent="0.3">
      <c r="A279" s="91"/>
      <c r="K279" s="91"/>
    </row>
    <row r="280" spans="1:11" x14ac:dyDescent="0.3">
      <c r="A280" s="91"/>
      <c r="K280" s="91"/>
    </row>
    <row r="281" spans="1:11" x14ac:dyDescent="0.3">
      <c r="A281" s="91"/>
      <c r="K281" s="91"/>
    </row>
    <row r="282" spans="1:11" x14ac:dyDescent="0.3">
      <c r="A282" s="91"/>
      <c r="K282" s="91"/>
    </row>
    <row r="283" spans="1:11" x14ac:dyDescent="0.3">
      <c r="A283" s="91"/>
      <c r="K283" s="91"/>
    </row>
    <row r="284" spans="1:11" x14ac:dyDescent="0.3">
      <c r="A284" s="91"/>
      <c r="K284" s="91"/>
    </row>
    <row r="285" spans="1:11" x14ac:dyDescent="0.3">
      <c r="A285" s="91"/>
      <c r="K285" s="91"/>
    </row>
    <row r="286" spans="1:11" x14ac:dyDescent="0.3">
      <c r="A286" s="91"/>
      <c r="K286" s="91"/>
    </row>
    <row r="287" spans="1:11" x14ac:dyDescent="0.3">
      <c r="A287" s="91"/>
      <c r="K287" s="91"/>
    </row>
    <row r="288" spans="1:11" x14ac:dyDescent="0.3">
      <c r="A288" s="91"/>
      <c r="K288" s="91"/>
    </row>
    <row r="289" spans="1:11" x14ac:dyDescent="0.3">
      <c r="A289" s="91"/>
      <c r="K289" s="91"/>
    </row>
    <row r="290" spans="1:11" x14ac:dyDescent="0.3">
      <c r="A290" s="91"/>
      <c r="K290" s="91"/>
    </row>
    <row r="291" spans="1:11" x14ac:dyDescent="0.3">
      <c r="A291" s="91"/>
      <c r="K291" s="91"/>
    </row>
    <row r="292" spans="1:11" x14ac:dyDescent="0.3">
      <c r="A292" s="91"/>
      <c r="K292" s="91"/>
    </row>
    <row r="293" spans="1:11" x14ac:dyDescent="0.3">
      <c r="A293" s="91"/>
      <c r="K293" s="91"/>
    </row>
    <row r="294" spans="1:11" x14ac:dyDescent="0.3">
      <c r="A294" s="91"/>
      <c r="K294" s="91"/>
    </row>
    <row r="295" spans="1:11" x14ac:dyDescent="0.3">
      <c r="A295" s="91"/>
      <c r="K295" s="91"/>
    </row>
    <row r="296" spans="1:11" x14ac:dyDescent="0.3">
      <c r="A296" s="91"/>
      <c r="K296" s="91"/>
    </row>
    <row r="297" spans="1:11" x14ac:dyDescent="0.3">
      <c r="A297" s="91"/>
      <c r="K297" s="91"/>
    </row>
    <row r="298" spans="1:11" x14ac:dyDescent="0.3">
      <c r="A298" s="91"/>
      <c r="K298" s="91"/>
    </row>
    <row r="299" spans="1:11" x14ac:dyDescent="0.3">
      <c r="A299" s="91"/>
      <c r="K299" s="91"/>
    </row>
    <row r="300" spans="1:11" x14ac:dyDescent="0.3">
      <c r="A300" s="91"/>
      <c r="K300" s="91"/>
    </row>
    <row r="301" spans="1:11" x14ac:dyDescent="0.3">
      <c r="A301" s="91"/>
      <c r="K301" s="91"/>
    </row>
    <row r="302" spans="1:11" x14ac:dyDescent="0.3">
      <c r="A302" s="91"/>
      <c r="K302" s="91"/>
    </row>
    <row r="303" spans="1:11" x14ac:dyDescent="0.3">
      <c r="A303" s="91"/>
      <c r="K303" s="91"/>
    </row>
    <row r="304" spans="1:11" x14ac:dyDescent="0.3">
      <c r="A304" s="91"/>
      <c r="K304" s="91"/>
    </row>
    <row r="305" spans="1:11" x14ac:dyDescent="0.3">
      <c r="A305" s="91"/>
      <c r="K305" s="91"/>
    </row>
    <row r="306" spans="1:11" x14ac:dyDescent="0.3">
      <c r="A306" s="91"/>
      <c r="K306" s="91"/>
    </row>
    <row r="307" spans="1:11" x14ac:dyDescent="0.3">
      <c r="A307" s="91"/>
      <c r="K307" s="91"/>
    </row>
    <row r="308" spans="1:11" x14ac:dyDescent="0.3">
      <c r="A308" s="91"/>
      <c r="K308" s="91"/>
    </row>
    <row r="309" spans="1:11" x14ac:dyDescent="0.3">
      <c r="A309" s="91"/>
      <c r="K309" s="91"/>
    </row>
    <row r="310" spans="1:11" x14ac:dyDescent="0.3">
      <c r="A310" s="91"/>
      <c r="K310" s="91"/>
    </row>
    <row r="311" spans="1:11" x14ac:dyDescent="0.3">
      <c r="A311" s="91"/>
      <c r="K311" s="91"/>
    </row>
    <row r="312" spans="1:11" x14ac:dyDescent="0.3">
      <c r="A312" s="91"/>
      <c r="K312" s="91"/>
    </row>
    <row r="313" spans="1:11" x14ac:dyDescent="0.3">
      <c r="A313" s="91"/>
      <c r="K313" s="91"/>
    </row>
    <row r="314" spans="1:11" x14ac:dyDescent="0.3">
      <c r="A314" s="91"/>
      <c r="K314" s="91"/>
    </row>
    <row r="315" spans="1:11" x14ac:dyDescent="0.3">
      <c r="A315" s="91"/>
      <c r="K315" s="91"/>
    </row>
    <row r="316" spans="1:11" x14ac:dyDescent="0.3">
      <c r="A316" s="91"/>
      <c r="K316" s="91"/>
    </row>
    <row r="317" spans="1:11" x14ac:dyDescent="0.3">
      <c r="A317" s="91"/>
      <c r="K317" s="91"/>
    </row>
    <row r="318" spans="1:11" x14ac:dyDescent="0.3">
      <c r="A318" s="91"/>
      <c r="K318" s="91"/>
    </row>
    <row r="319" spans="1:11" x14ac:dyDescent="0.3">
      <c r="A319" s="91"/>
      <c r="K319" s="91"/>
    </row>
    <row r="320" spans="1:11" x14ac:dyDescent="0.3">
      <c r="A320" s="91"/>
      <c r="K320" s="91"/>
    </row>
    <row r="321" spans="1:11" x14ac:dyDescent="0.3">
      <c r="A321" s="91"/>
      <c r="K321" s="91"/>
    </row>
    <row r="322" spans="1:11" x14ac:dyDescent="0.3">
      <c r="A322" s="91"/>
      <c r="K322" s="91"/>
    </row>
    <row r="323" spans="1:11" x14ac:dyDescent="0.3">
      <c r="A323" s="91"/>
      <c r="K323" s="91"/>
    </row>
    <row r="324" spans="1:11" x14ac:dyDescent="0.3">
      <c r="A324" s="91"/>
      <c r="K324" s="91"/>
    </row>
    <row r="325" spans="1:11" x14ac:dyDescent="0.3">
      <c r="A325" s="91"/>
      <c r="K325" s="91"/>
    </row>
    <row r="326" spans="1:11" x14ac:dyDescent="0.3">
      <c r="A326" s="91"/>
      <c r="K326" s="91"/>
    </row>
    <row r="327" spans="1:11" x14ac:dyDescent="0.3">
      <c r="A327" s="91"/>
      <c r="K327" s="91"/>
    </row>
    <row r="328" spans="1:11" x14ac:dyDescent="0.3">
      <c r="A328" s="91"/>
      <c r="K328" s="91"/>
    </row>
    <row r="329" spans="1:11" x14ac:dyDescent="0.3">
      <c r="A329" s="91"/>
      <c r="K329" s="91"/>
    </row>
    <row r="330" spans="1:11" x14ac:dyDescent="0.3">
      <c r="A330" s="91"/>
      <c r="K330" s="91"/>
    </row>
    <row r="331" spans="1:11" x14ac:dyDescent="0.3">
      <c r="A331" s="91"/>
      <c r="K331" s="91"/>
    </row>
    <row r="332" spans="1:11" x14ac:dyDescent="0.3">
      <c r="A332" s="91"/>
      <c r="K332" s="91"/>
    </row>
    <row r="333" spans="1:11" x14ac:dyDescent="0.3">
      <c r="A333" s="91"/>
      <c r="K333" s="91"/>
    </row>
    <row r="334" spans="1:11" x14ac:dyDescent="0.3">
      <c r="A334" s="91"/>
      <c r="K334" s="91"/>
    </row>
    <row r="335" spans="1:11" x14ac:dyDescent="0.3">
      <c r="A335" s="91"/>
      <c r="K335" s="91"/>
    </row>
    <row r="336" spans="1:11" x14ac:dyDescent="0.3">
      <c r="A336" s="91"/>
      <c r="K336" s="91"/>
    </row>
    <row r="337" spans="1:11" x14ac:dyDescent="0.3">
      <c r="A337" s="91"/>
      <c r="K337" s="91"/>
    </row>
    <row r="338" spans="1:11" x14ac:dyDescent="0.3">
      <c r="A338" s="91"/>
      <c r="K338" s="91"/>
    </row>
    <row r="339" spans="1:11" x14ac:dyDescent="0.3">
      <c r="A339" s="91"/>
      <c r="K339" s="91"/>
    </row>
    <row r="340" spans="1:11" x14ac:dyDescent="0.3">
      <c r="A340" s="91"/>
      <c r="K340" s="91"/>
    </row>
    <row r="341" spans="1:11" x14ac:dyDescent="0.3">
      <c r="A341" s="91"/>
      <c r="K341" s="91"/>
    </row>
    <row r="342" spans="1:11" x14ac:dyDescent="0.3">
      <c r="A342" s="91"/>
      <c r="K342" s="91"/>
    </row>
    <row r="343" spans="1:11" x14ac:dyDescent="0.3">
      <c r="A343" s="91"/>
      <c r="K343" s="91"/>
    </row>
    <row r="344" spans="1:11" x14ac:dyDescent="0.3">
      <c r="A344" s="91"/>
      <c r="K344" s="91"/>
    </row>
    <row r="345" spans="1:11" x14ac:dyDescent="0.3">
      <c r="A345" s="91"/>
      <c r="K345" s="91"/>
    </row>
    <row r="346" spans="1:11" x14ac:dyDescent="0.3">
      <c r="A346" s="91"/>
      <c r="K346" s="91"/>
    </row>
    <row r="347" spans="1:11" x14ac:dyDescent="0.3">
      <c r="A347" s="91"/>
      <c r="K347" s="91"/>
    </row>
    <row r="348" spans="1:11" x14ac:dyDescent="0.3">
      <c r="A348" s="91"/>
      <c r="K348" s="91"/>
    </row>
    <row r="349" spans="1:11" x14ac:dyDescent="0.3">
      <c r="A349" s="91"/>
      <c r="K349" s="91"/>
    </row>
    <row r="350" spans="1:11" x14ac:dyDescent="0.3">
      <c r="A350" s="91"/>
      <c r="K350" s="91"/>
    </row>
    <row r="351" spans="1:11" x14ac:dyDescent="0.3">
      <c r="A351" s="91"/>
      <c r="K351" s="91"/>
    </row>
    <row r="352" spans="1:11" x14ac:dyDescent="0.3">
      <c r="A352" s="91"/>
      <c r="K352" s="91"/>
    </row>
    <row r="353" spans="1:11" x14ac:dyDescent="0.3">
      <c r="A353" s="91"/>
      <c r="K353" s="91"/>
    </row>
    <row r="354" spans="1:11" x14ac:dyDescent="0.3">
      <c r="A354" s="91"/>
      <c r="K354" s="91"/>
    </row>
    <row r="355" spans="1:11" x14ac:dyDescent="0.3">
      <c r="A355" s="91"/>
      <c r="K355" s="91"/>
    </row>
    <row r="356" spans="1:11" x14ac:dyDescent="0.3">
      <c r="A356" s="91"/>
      <c r="K356" s="91"/>
    </row>
    <row r="357" spans="1:11" x14ac:dyDescent="0.3">
      <c r="A357" s="91"/>
      <c r="K357" s="91"/>
    </row>
    <row r="358" spans="1:11" x14ac:dyDescent="0.3">
      <c r="A358" s="91"/>
      <c r="K358" s="91"/>
    </row>
    <row r="359" spans="1:11" x14ac:dyDescent="0.3">
      <c r="A359" s="91"/>
      <c r="K359" s="91"/>
    </row>
    <row r="360" spans="1:11" x14ac:dyDescent="0.3">
      <c r="A360" s="91"/>
      <c r="K360" s="91"/>
    </row>
    <row r="361" spans="1:11" x14ac:dyDescent="0.3">
      <c r="A361" s="91"/>
      <c r="K361" s="91"/>
    </row>
    <row r="362" spans="1:11" x14ac:dyDescent="0.3">
      <c r="A362" s="91"/>
      <c r="K362" s="91"/>
    </row>
    <row r="363" spans="1:11" x14ac:dyDescent="0.3">
      <c r="A363" s="91"/>
      <c r="K363" s="91"/>
    </row>
    <row r="364" spans="1:11" x14ac:dyDescent="0.3">
      <c r="A364" s="91"/>
      <c r="K364" s="91"/>
    </row>
    <row r="365" spans="1:11" x14ac:dyDescent="0.3">
      <c r="A365" s="91"/>
      <c r="K365" s="91"/>
    </row>
    <row r="366" spans="1:11" x14ac:dyDescent="0.3">
      <c r="A366" s="91"/>
      <c r="K366" s="91"/>
    </row>
    <row r="367" spans="1:11" x14ac:dyDescent="0.3">
      <c r="A367" s="91"/>
      <c r="K367" s="91"/>
    </row>
    <row r="368" spans="1:11" x14ac:dyDescent="0.3">
      <c r="A368" s="91"/>
      <c r="K368" s="91"/>
    </row>
    <row r="369" spans="1:11" x14ac:dyDescent="0.3">
      <c r="A369" s="91"/>
      <c r="K369" s="91"/>
    </row>
    <row r="370" spans="1:11" x14ac:dyDescent="0.3">
      <c r="A370" s="91"/>
      <c r="K370" s="91"/>
    </row>
    <row r="371" spans="1:11" x14ac:dyDescent="0.3">
      <c r="A371" s="91"/>
      <c r="K371" s="91"/>
    </row>
    <row r="372" spans="1:11" x14ac:dyDescent="0.3">
      <c r="A372" s="91"/>
      <c r="K372" s="91"/>
    </row>
    <row r="373" spans="1:11" x14ac:dyDescent="0.3">
      <c r="A373" s="91"/>
      <c r="K373" s="91"/>
    </row>
    <row r="374" spans="1:11" x14ac:dyDescent="0.3">
      <c r="A374" s="91"/>
      <c r="K374" s="91"/>
    </row>
    <row r="375" spans="1:11" x14ac:dyDescent="0.3">
      <c r="A375" s="91"/>
      <c r="K375" s="91"/>
    </row>
    <row r="376" spans="1:11" x14ac:dyDescent="0.3">
      <c r="A376" s="91"/>
      <c r="K376" s="91"/>
    </row>
    <row r="377" spans="1:11" x14ac:dyDescent="0.3">
      <c r="A377" s="91"/>
      <c r="K377" s="91"/>
    </row>
    <row r="378" spans="1:11" x14ac:dyDescent="0.3">
      <c r="A378" s="91"/>
      <c r="K378" s="91"/>
    </row>
    <row r="379" spans="1:11" x14ac:dyDescent="0.3">
      <c r="A379" s="91"/>
      <c r="K379" s="91"/>
    </row>
    <row r="380" spans="1:11" x14ac:dyDescent="0.3">
      <c r="A380" s="91"/>
      <c r="K380" s="91"/>
    </row>
    <row r="381" spans="1:11" x14ac:dyDescent="0.3">
      <c r="A381" s="91"/>
      <c r="K381" s="91"/>
    </row>
    <row r="382" spans="1:11" x14ac:dyDescent="0.3">
      <c r="A382" s="91"/>
      <c r="K382" s="91"/>
    </row>
  </sheetData>
  <sheetProtection selectLockedCells="1" selectUnlockedCells="1"/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á" xr:uid="{396A45A0-15FC-4DB4-B0A8-359ADFFF30A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2785-2E14-4A83-BB1E-94BBE66014F8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1" customWidth="1"/>
    <col min="2" max="3" width="5" style="91" customWidth="1"/>
    <col min="4" max="4" width="8.7109375" style="91" customWidth="1"/>
    <col min="5" max="5" width="8.7109375" style="92" customWidth="1"/>
    <col min="6" max="6" width="8.7109375" style="91" customWidth="1"/>
    <col min="7" max="7" width="4.7109375" style="92" customWidth="1"/>
    <col min="8" max="8" width="20.7109375" style="91" customWidth="1"/>
    <col min="9" max="10" width="5" style="91" customWidth="1"/>
    <col min="11" max="12" width="7.7109375" style="91" customWidth="1"/>
    <col min="13" max="13" width="9.7109375" style="91" customWidth="1"/>
    <col min="14" max="14" width="5" style="91" customWidth="1"/>
    <col min="15" max="20" width="4.140625" style="91" customWidth="1"/>
    <col min="21" max="25" width="10.28515625" style="91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813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15.75" customHeight="1" x14ac:dyDescent="0.35">
      <c r="A2" s="93" t="s">
        <v>1</v>
      </c>
      <c r="B2" s="91"/>
      <c r="C2" s="91"/>
      <c r="D2" s="91"/>
      <c r="E2" s="92"/>
      <c r="F2" s="91"/>
      <c r="G2" s="92"/>
      <c r="H2" s="91"/>
      <c r="I2" s="94" t="s">
        <v>698</v>
      </c>
      <c r="J2" s="209">
        <v>2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customFormat="1" ht="15.75" customHeight="1" x14ac:dyDescent="0.3">
      <c r="A3" s="97" t="s">
        <v>3</v>
      </c>
      <c r="B3" s="97"/>
      <c r="C3" s="97"/>
      <c r="D3" s="97"/>
      <c r="E3" s="96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customFormat="1" ht="15.75" customHeight="1" x14ac:dyDescent="0.3">
      <c r="A4" s="124" t="s">
        <v>739</v>
      </c>
      <c r="B4" s="125"/>
      <c r="C4" s="126">
        <v>585</v>
      </c>
      <c r="D4" s="125"/>
      <c r="E4" s="102" t="s">
        <v>12</v>
      </c>
      <c r="F4" s="127">
        <f>SUM(F5:F7)</f>
        <v>586.00600000000009</v>
      </c>
      <c r="G4" s="128" t="s">
        <v>186</v>
      </c>
      <c r="H4" s="124" t="s">
        <v>814</v>
      </c>
      <c r="I4" s="125"/>
      <c r="J4" s="126">
        <v>563</v>
      </c>
      <c r="K4" s="125"/>
      <c r="L4" s="102" t="s">
        <v>12</v>
      </c>
      <c r="M4" s="127">
        <f>SUM(M5:M7)</f>
        <v>554.00199999999995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customFormat="1" ht="15.75" customHeight="1" x14ac:dyDescent="0.3">
      <c r="A5" s="198" t="s">
        <v>700</v>
      </c>
      <c r="B5" s="130"/>
      <c r="C5" s="131"/>
      <c r="D5" s="199">
        <v>97.001999999999995</v>
      </c>
      <c r="E5" s="199">
        <v>97</v>
      </c>
      <c r="F5" s="200">
        <f>SUM(D5:E5)</f>
        <v>194.00200000000001</v>
      </c>
      <c r="H5" s="198" t="s">
        <v>803</v>
      </c>
      <c r="I5" s="130"/>
      <c r="J5" s="131"/>
      <c r="K5" s="199">
        <v>90.001000000000005</v>
      </c>
      <c r="L5" s="199">
        <v>94.001000000000005</v>
      </c>
      <c r="M5" s="200">
        <f>SUM(K5:L5)</f>
        <v>184.00200000000001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customFormat="1" ht="15.75" customHeight="1" x14ac:dyDescent="0.3">
      <c r="A6" s="133" t="s">
        <v>345</v>
      </c>
      <c r="B6" s="134"/>
      <c r="C6" s="135"/>
      <c r="D6" s="201">
        <v>96</v>
      </c>
      <c r="E6" s="201">
        <v>99.001999999999995</v>
      </c>
      <c r="F6" s="202">
        <f>SUM(D6:E6)</f>
        <v>195.00200000000001</v>
      </c>
      <c r="H6" s="133" t="s">
        <v>753</v>
      </c>
      <c r="I6" s="134"/>
      <c r="J6" s="135"/>
      <c r="K6" s="201">
        <v>96</v>
      </c>
      <c r="L6" s="201">
        <v>95</v>
      </c>
      <c r="M6" s="202">
        <f>SUM(K6:L6)</f>
        <v>191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customFormat="1" ht="15.75" customHeight="1" x14ac:dyDescent="0.3">
      <c r="A7" s="136" t="s">
        <v>705</v>
      </c>
      <c r="B7" s="137"/>
      <c r="C7" s="138"/>
      <c r="D7" s="203">
        <v>98</v>
      </c>
      <c r="E7" s="203">
        <v>99.001999999999995</v>
      </c>
      <c r="F7" s="204">
        <f>SUM(D7:E7)</f>
        <v>197.00200000000001</v>
      </c>
      <c r="H7" s="136" t="s">
        <v>147</v>
      </c>
      <c r="I7" s="137"/>
      <c r="J7" s="138"/>
      <c r="K7" s="203">
        <v>87</v>
      </c>
      <c r="L7" s="203">
        <v>92</v>
      </c>
      <c r="M7" s="204">
        <f>SUM(K7:L7)</f>
        <v>179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customFormat="1" ht="15.75" customHeight="1" x14ac:dyDescent="0.3">
      <c r="O8" s="168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customFormat="1" ht="15.75" customHeight="1" x14ac:dyDescent="0.3">
      <c r="A9" s="124" t="s">
        <v>815</v>
      </c>
      <c r="B9" s="125"/>
      <c r="C9" s="126">
        <v>586</v>
      </c>
      <c r="D9" s="125"/>
      <c r="E9" s="102" t="s">
        <v>12</v>
      </c>
      <c r="F9" s="127">
        <f>SUM(F10:F12)</f>
        <v>593.01499999999999</v>
      </c>
      <c r="G9" s="128" t="s">
        <v>186</v>
      </c>
      <c r="H9" s="168" t="s">
        <v>816</v>
      </c>
      <c r="I9" s="168"/>
      <c r="J9" s="210">
        <v>570</v>
      </c>
      <c r="K9" s="168"/>
      <c r="L9" s="168"/>
      <c r="M9" s="439">
        <v>570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customFormat="1" ht="15.75" customHeight="1" x14ac:dyDescent="0.3">
      <c r="A10" s="198" t="s">
        <v>765</v>
      </c>
      <c r="B10" s="130"/>
      <c r="C10" s="131"/>
      <c r="D10" s="199">
        <v>100.002</v>
      </c>
      <c r="E10" s="199">
        <v>100.004</v>
      </c>
      <c r="F10" s="200">
        <f>SUM(D10:E10)</f>
        <v>200.006</v>
      </c>
      <c r="H10" s="168"/>
      <c r="I10" s="168"/>
      <c r="J10" s="168"/>
      <c r="K10" s="168"/>
      <c r="L10" s="168"/>
      <c r="M10" s="168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customFormat="1" ht="15.75" customHeight="1" x14ac:dyDescent="0.3">
      <c r="A11" s="133" t="s">
        <v>709</v>
      </c>
      <c r="B11" s="134"/>
      <c r="C11" s="135"/>
      <c r="D11" s="201">
        <v>97.001999999999995</v>
      </c>
      <c r="E11" s="201">
        <v>98.001000000000005</v>
      </c>
      <c r="F11" s="202">
        <f>SUM(D11:E11)</f>
        <v>195.00299999999999</v>
      </c>
      <c r="H11" s="168"/>
      <c r="I11" s="168"/>
      <c r="J11" s="168"/>
      <c r="K11" s="168"/>
      <c r="L11" s="168"/>
      <c r="M11" s="168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customFormat="1" ht="15.75" customHeight="1" x14ac:dyDescent="0.3">
      <c r="A12" s="136" t="s">
        <v>733</v>
      </c>
      <c r="B12" s="137"/>
      <c r="C12" s="138"/>
      <c r="D12" s="203">
        <v>99.003</v>
      </c>
      <c r="E12" s="203">
        <v>99.003</v>
      </c>
      <c r="F12" s="204">
        <f>SUM(D12:E12)</f>
        <v>198.006</v>
      </c>
      <c r="H12" s="168"/>
      <c r="I12" s="168"/>
      <c r="J12" s="168"/>
      <c r="K12" s="168"/>
      <c r="L12" s="168"/>
      <c r="M12" s="168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customFormat="1" ht="15.75" customHeight="1" x14ac:dyDescent="0.3"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customFormat="1" ht="15.75" customHeight="1" x14ac:dyDescent="0.3">
      <c r="A14" s="124" t="s">
        <v>817</v>
      </c>
      <c r="B14" s="125"/>
      <c r="C14" s="126">
        <v>563</v>
      </c>
      <c r="D14" s="125"/>
      <c r="E14" s="102" t="s">
        <v>12</v>
      </c>
      <c r="F14" s="127">
        <f>SUM(F15:F17)</f>
        <v>571.00700000000006</v>
      </c>
      <c r="G14" s="128" t="s">
        <v>186</v>
      </c>
      <c r="H14" s="124" t="s">
        <v>818</v>
      </c>
      <c r="I14" s="125"/>
      <c r="J14" s="126">
        <v>577</v>
      </c>
      <c r="K14" s="125"/>
      <c r="L14" s="102" t="s">
        <v>12</v>
      </c>
      <c r="M14" s="127">
        <f>SUM(M15:M17)</f>
        <v>188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customFormat="1" ht="15.75" customHeight="1" x14ac:dyDescent="0.3">
      <c r="A15" s="198" t="s">
        <v>806</v>
      </c>
      <c r="B15" s="130"/>
      <c r="C15" s="131"/>
      <c r="D15" s="211">
        <v>93.001000000000005</v>
      </c>
      <c r="E15" s="199">
        <v>94.001000000000005</v>
      </c>
      <c r="F15" s="200">
        <f>SUM(D15:E15)</f>
        <v>187.00200000000001</v>
      </c>
      <c r="H15" s="198" t="s">
        <v>701</v>
      </c>
      <c r="I15" s="130"/>
      <c r="J15" s="131"/>
      <c r="K15" s="199" t="s">
        <v>30</v>
      </c>
      <c r="L15" s="199"/>
      <c r="M15" s="200">
        <f>SUM(K15:L15)</f>
        <v>0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customFormat="1" ht="15.75" customHeight="1" x14ac:dyDescent="0.3">
      <c r="A16" s="133" t="s">
        <v>772</v>
      </c>
      <c r="B16" s="134"/>
      <c r="C16" s="135"/>
      <c r="D16" s="201">
        <v>96.001999999999995</v>
      </c>
      <c r="E16" s="201">
        <v>97</v>
      </c>
      <c r="F16" s="202">
        <f>SUM(D16:E16)</f>
        <v>193.00200000000001</v>
      </c>
      <c r="H16" s="133" t="s">
        <v>713</v>
      </c>
      <c r="I16" s="134"/>
      <c r="J16" s="135"/>
      <c r="K16" s="201">
        <v>93</v>
      </c>
      <c r="L16" s="201">
        <v>95</v>
      </c>
      <c r="M16" s="202">
        <f>SUM(K16:L16)</f>
        <v>188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customFormat="1" ht="15.75" customHeight="1" x14ac:dyDescent="0.3">
      <c r="A17" s="136" t="s">
        <v>781</v>
      </c>
      <c r="B17" s="137"/>
      <c r="C17" s="138"/>
      <c r="D17" s="203">
        <v>97.001999999999995</v>
      </c>
      <c r="E17" s="203">
        <v>94.001000000000005</v>
      </c>
      <c r="F17" s="204">
        <f>SUM(D17:E17)</f>
        <v>191.00299999999999</v>
      </c>
      <c r="H17" s="136" t="s">
        <v>182</v>
      </c>
      <c r="I17" s="137"/>
      <c r="J17" s="138"/>
      <c r="K17" s="203" t="s">
        <v>30</v>
      </c>
      <c r="L17" s="203"/>
      <c r="M17" s="204">
        <f>SUM(K17:L17)</f>
        <v>0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customFormat="1" ht="15.75" customHeight="1" x14ac:dyDescent="0.3"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customFormat="1" ht="15.75" customHeight="1" x14ac:dyDescent="0.3">
      <c r="A19" s="91"/>
      <c r="B19" s="91"/>
      <c r="C19" s="91"/>
      <c r="D19" s="91"/>
      <c r="E19" s="91"/>
      <c r="F19" s="91"/>
      <c r="G19" s="92"/>
      <c r="H19" s="141" t="s">
        <v>3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customFormat="1" ht="15.75" customHeight="1" x14ac:dyDescent="0.3">
      <c r="A20" s="91"/>
      <c r="B20" s="98" t="s">
        <v>819</v>
      </c>
      <c r="C20" s="91"/>
      <c r="D20" s="91"/>
      <c r="E20" s="91"/>
      <c r="F20" s="91"/>
      <c r="G20" s="92"/>
      <c r="H20" s="142" t="s">
        <v>815</v>
      </c>
      <c r="I20" s="106">
        <v>4</v>
      </c>
      <c r="J20" s="106">
        <v>4</v>
      </c>
      <c r="K20" s="106"/>
      <c r="L20" s="106"/>
      <c r="M20" s="472">
        <v>2355.0419999999999</v>
      </c>
      <c r="N20" s="132">
        <v>8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customFormat="1" ht="15.75" customHeight="1" x14ac:dyDescent="0.3">
      <c r="A21" s="91"/>
      <c r="B21" s="333" t="s">
        <v>1416</v>
      </c>
      <c r="C21" s="91"/>
      <c r="D21" s="91"/>
      <c r="E21" s="91"/>
      <c r="F21" s="91"/>
      <c r="G21" s="92"/>
      <c r="H21" s="205" t="s">
        <v>739</v>
      </c>
      <c r="I21" s="162">
        <v>4</v>
      </c>
      <c r="J21" s="162">
        <v>4</v>
      </c>
      <c r="K21" s="162"/>
      <c r="L21" s="162"/>
      <c r="M21" s="473">
        <v>2330.0290000000005</v>
      </c>
      <c r="N21" s="163">
        <v>8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customFormat="1" ht="15.75" customHeight="1" x14ac:dyDescent="0.3">
      <c r="A22" s="91"/>
      <c r="B22" s="98" t="s">
        <v>1412</v>
      </c>
      <c r="C22" s="91"/>
      <c r="D22" s="91"/>
      <c r="E22" s="91"/>
      <c r="F22" s="91"/>
      <c r="G22" s="92"/>
      <c r="H22" s="143" t="s">
        <v>816</v>
      </c>
      <c r="I22" s="109">
        <v>4</v>
      </c>
      <c r="J22" s="109">
        <v>2</v>
      </c>
      <c r="K22" s="109"/>
      <c r="L22" s="109">
        <v>2</v>
      </c>
      <c r="M22" s="437">
        <v>2280</v>
      </c>
      <c r="N22" s="110">
        <v>4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customFormat="1" ht="15.75" customHeight="1" x14ac:dyDescent="0.3">
      <c r="A23" s="91"/>
      <c r="B23" s="91"/>
      <c r="C23" s="91"/>
      <c r="D23" s="91"/>
      <c r="E23" s="92"/>
      <c r="F23" s="91"/>
      <c r="G23" s="92"/>
      <c r="H23" s="143" t="s">
        <v>817</v>
      </c>
      <c r="I23" s="109">
        <v>4</v>
      </c>
      <c r="J23" s="109">
        <v>2</v>
      </c>
      <c r="K23" s="109"/>
      <c r="L23" s="109">
        <v>2</v>
      </c>
      <c r="M23" s="437">
        <v>2111.0209999999997</v>
      </c>
      <c r="N23" s="110">
        <v>4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customFormat="1" ht="15.75" customHeight="1" x14ac:dyDescent="0.3">
      <c r="A24" s="91"/>
      <c r="B24" s="91"/>
      <c r="C24" s="91"/>
      <c r="D24" s="91"/>
      <c r="E24" s="92"/>
      <c r="F24" s="91"/>
      <c r="G24" s="92"/>
      <c r="H24" s="143" t="s">
        <v>814</v>
      </c>
      <c r="I24" s="109">
        <v>4</v>
      </c>
      <c r="J24" s="109"/>
      <c r="K24" s="109"/>
      <c r="L24" s="109">
        <v>4</v>
      </c>
      <c r="M24" s="437">
        <v>2236.0160000000001</v>
      </c>
      <c r="N24" s="110">
        <v>0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customFormat="1" ht="15.75" customHeight="1" x14ac:dyDescent="0.3">
      <c r="A25" s="91"/>
      <c r="B25" s="91"/>
      <c r="C25" s="91"/>
      <c r="D25" s="91"/>
      <c r="E25" s="92"/>
      <c r="F25" s="91"/>
      <c r="G25" s="92"/>
      <c r="H25" s="272" t="s">
        <v>818</v>
      </c>
      <c r="I25" s="111">
        <v>4</v>
      </c>
      <c r="J25" s="111"/>
      <c r="K25" s="111"/>
      <c r="L25" s="111">
        <v>4</v>
      </c>
      <c r="M25" s="438">
        <v>755.00700000000006</v>
      </c>
      <c r="N25" s="112">
        <v>0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customFormat="1" ht="15.75" customHeight="1" x14ac:dyDescent="0.3">
      <c r="A26" s="91"/>
      <c r="B26" s="91"/>
      <c r="C26" s="91"/>
      <c r="D26" s="91"/>
      <c r="E26" s="92"/>
      <c r="F26" s="91"/>
      <c r="G26" s="92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customFormat="1" ht="15.75" customHeight="1" x14ac:dyDescent="0.3">
      <c r="A27" s="91" t="s">
        <v>735</v>
      </c>
      <c r="B27" s="91"/>
      <c r="C27" s="91"/>
      <c r="D27" s="91"/>
      <c r="E27" s="92"/>
      <c r="F27" s="91"/>
      <c r="G27" s="92"/>
      <c r="H27" s="91"/>
      <c r="I27" s="91"/>
      <c r="J27" s="91"/>
      <c r="K27" s="91"/>
      <c r="L27" s="91"/>
      <c r="M27" s="91"/>
      <c r="N27" s="91"/>
      <c r="O27" s="91"/>
      <c r="P27" s="147"/>
      <c r="Q27" s="91"/>
      <c r="R27" s="91"/>
      <c r="S27" s="91"/>
      <c r="T27" s="91"/>
      <c r="U27" s="91"/>
      <c r="V27" s="91"/>
      <c r="W27" s="91"/>
      <c r="X27" s="91"/>
      <c r="Y27" s="91"/>
    </row>
    <row r="28" spans="1:25" customFormat="1" ht="15.75" customHeight="1" x14ac:dyDescent="0.3">
      <c r="A28" s="91"/>
      <c r="B28" s="91"/>
      <c r="C28" s="91"/>
      <c r="D28" s="91"/>
      <c r="E28" s="92"/>
      <c r="F28" s="91"/>
      <c r="G28" s="92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customFormat="1" ht="15.75" customHeight="1" x14ac:dyDescent="0.3">
      <c r="A29" s="91" t="s">
        <v>736</v>
      </c>
      <c r="B29" s="91"/>
      <c r="C29" s="91"/>
      <c r="D29" s="91"/>
      <c r="E29" s="161" t="s">
        <v>1499</v>
      </c>
      <c r="F29" s="91"/>
      <c r="G29" s="91"/>
      <c r="H29" s="168"/>
      <c r="I29" s="168"/>
      <c r="J29" s="168"/>
      <c r="K29" s="168"/>
      <c r="L29" s="168"/>
      <c r="M29" s="168"/>
      <c r="N29" s="168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customFormat="1" ht="15.75" customHeight="1" x14ac:dyDescent="0.3">
      <c r="A30" s="91" t="s">
        <v>907</v>
      </c>
      <c r="B30" s="91"/>
      <c r="C30" s="91"/>
      <c r="D30" s="91"/>
      <c r="E30" s="91"/>
      <c r="F30" s="91"/>
      <c r="G30" s="92"/>
      <c r="H30" s="168"/>
      <c r="I30" s="168"/>
      <c r="J30" s="168"/>
      <c r="K30" s="168"/>
      <c r="L30" s="168"/>
      <c r="M30" s="168"/>
      <c r="N30" s="168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customFormat="1" ht="15.75" customHeight="1" x14ac:dyDescent="0.3">
      <c r="A31" s="168"/>
      <c r="B31" s="168"/>
      <c r="C31" s="168"/>
      <c r="D31" s="168"/>
      <c r="E31" s="168"/>
      <c r="F31" s="168"/>
      <c r="G31" s="206"/>
      <c r="H31" s="168"/>
      <c r="I31" s="168"/>
      <c r="J31" s="168"/>
      <c r="K31" s="168"/>
      <c r="L31" s="168"/>
      <c r="M31" s="168"/>
      <c r="N31" s="168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customFormat="1" ht="15.75" customHeight="1" x14ac:dyDescent="0.3">
      <c r="A32" s="168"/>
      <c r="B32" s="168"/>
      <c r="C32" s="168"/>
      <c r="D32" s="168"/>
      <c r="E32" s="168"/>
      <c r="F32" s="168"/>
      <c r="G32" s="206"/>
      <c r="H32" s="168"/>
      <c r="I32" s="168"/>
      <c r="J32" s="168"/>
      <c r="K32" s="168"/>
      <c r="L32" s="168"/>
      <c r="M32" s="168"/>
      <c r="N32" s="168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customFormat="1" ht="15.75" customHeight="1" x14ac:dyDescent="0.3">
      <c r="A33" s="168"/>
      <c r="B33" s="168"/>
      <c r="C33" s="168"/>
      <c r="D33" s="168"/>
      <c r="E33" s="168"/>
      <c r="F33" s="168"/>
      <c r="G33" s="206"/>
      <c r="H33" s="168"/>
      <c r="I33" s="168"/>
      <c r="J33" s="168"/>
      <c r="K33" s="168"/>
      <c r="L33" s="168"/>
      <c r="M33" s="168"/>
      <c r="N33" s="168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customFormat="1" ht="15.75" customHeight="1" x14ac:dyDescent="0.3">
      <c r="A34" s="168"/>
      <c r="B34" s="168"/>
      <c r="C34" s="168"/>
      <c r="D34" s="168"/>
      <c r="E34" s="168"/>
      <c r="F34" s="168"/>
      <c r="G34" s="206"/>
      <c r="H34" s="168"/>
      <c r="I34" s="168"/>
      <c r="J34" s="168"/>
      <c r="K34" s="168"/>
      <c r="L34" s="168"/>
      <c r="M34" s="168"/>
      <c r="N34" s="168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customFormat="1" ht="15.75" customHeight="1" x14ac:dyDescent="0.3">
      <c r="A35" s="168"/>
      <c r="B35" s="168"/>
      <c r="C35" s="168"/>
      <c r="D35" s="168"/>
      <c r="E35" s="168"/>
      <c r="F35" s="168"/>
      <c r="G35" s="206"/>
      <c r="H35" s="168"/>
      <c r="I35" s="168"/>
      <c r="J35" s="168"/>
      <c r="K35" s="168"/>
      <c r="L35" s="168"/>
      <c r="M35" s="168"/>
      <c r="N35" s="168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customFormat="1" ht="15.75" customHeight="1" x14ac:dyDescent="0.3">
      <c r="A36" s="168"/>
      <c r="B36" s="168"/>
      <c r="C36" s="168"/>
      <c r="D36" s="168"/>
      <c r="E36" s="168"/>
      <c r="F36" s="168"/>
      <c r="G36" s="206"/>
      <c r="H36" s="168"/>
      <c r="I36" s="168"/>
      <c r="J36" s="168"/>
      <c r="K36" s="168"/>
      <c r="L36" s="168"/>
      <c r="M36" s="168"/>
      <c r="N36" s="168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customFormat="1" ht="15.75" customHeight="1" x14ac:dyDescent="0.3">
      <c r="A37" s="168"/>
      <c r="B37" s="168"/>
      <c r="C37" s="168"/>
      <c r="D37" s="168"/>
      <c r="E37" s="168"/>
      <c r="F37" s="168"/>
      <c r="G37" s="206"/>
      <c r="H37" s="168"/>
      <c r="I37" s="168"/>
      <c r="J37" s="168"/>
      <c r="K37" s="168"/>
      <c r="L37" s="168"/>
      <c r="M37" s="168"/>
      <c r="N37" s="168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customFormat="1" ht="15.75" customHeight="1" x14ac:dyDescent="0.3">
      <c r="A38" s="168"/>
      <c r="B38" s="168"/>
      <c r="C38" s="168"/>
      <c r="D38" s="168"/>
      <c r="E38" s="168"/>
      <c r="F38" s="168"/>
      <c r="G38" s="206"/>
      <c r="H38" s="168"/>
      <c r="I38" s="168"/>
      <c r="J38" s="168"/>
      <c r="K38" s="168"/>
      <c r="L38" s="168"/>
      <c r="M38" s="168"/>
      <c r="N38" s="168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customFormat="1" ht="15.75" customHeight="1" x14ac:dyDescent="0.3">
      <c r="A39" s="168"/>
      <c r="B39" s="168"/>
      <c r="C39" s="168"/>
      <c r="D39" s="168"/>
      <c r="E39" s="168"/>
      <c r="F39" s="168"/>
      <c r="G39" s="206"/>
      <c r="H39" s="168"/>
      <c r="I39" s="168"/>
      <c r="J39" s="168"/>
      <c r="K39" s="168"/>
      <c r="L39" s="168"/>
      <c r="M39" s="168"/>
      <c r="N39" s="168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customFormat="1" ht="15.75" customHeight="1" x14ac:dyDescent="0.3">
      <c r="A40" s="168"/>
      <c r="B40" s="168"/>
      <c r="C40" s="168"/>
      <c r="D40" s="168"/>
      <c r="E40" s="168"/>
      <c r="F40" s="168"/>
      <c r="G40" s="206"/>
      <c r="H40" s="168"/>
      <c r="I40" s="168"/>
      <c r="J40" s="168"/>
      <c r="K40" s="168"/>
      <c r="L40" s="168"/>
      <c r="M40" s="168"/>
      <c r="N40" s="168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customFormat="1" ht="15.75" customHeight="1" x14ac:dyDescent="0.3">
      <c r="A41" s="168"/>
      <c r="B41" s="168"/>
      <c r="C41" s="168"/>
      <c r="D41" s="168"/>
      <c r="E41" s="168"/>
      <c r="F41" s="168"/>
      <c r="G41" s="206"/>
      <c r="H41" s="168"/>
      <c r="I41" s="168"/>
      <c r="J41" s="168"/>
      <c r="K41" s="168"/>
      <c r="L41" s="168"/>
      <c r="M41" s="168"/>
      <c r="N41" s="168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customFormat="1" ht="15.75" customHeight="1" x14ac:dyDescent="0.3">
      <c r="A42" s="168"/>
      <c r="B42" s="168"/>
      <c r="C42" s="168"/>
      <c r="D42" s="168"/>
      <c r="E42" s="168"/>
      <c r="F42" s="168"/>
      <c r="G42" s="206"/>
      <c r="H42" s="168"/>
      <c r="I42" s="168"/>
      <c r="J42" s="168"/>
      <c r="K42" s="168"/>
      <c r="L42" s="168"/>
      <c r="M42" s="168"/>
      <c r="N42" s="168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customFormat="1" ht="15.75" customHeight="1" x14ac:dyDescent="0.3">
      <c r="A43" s="168"/>
      <c r="B43" s="168"/>
      <c r="C43" s="168"/>
      <c r="D43" s="168"/>
      <c r="E43" s="168"/>
      <c r="F43" s="168"/>
      <c r="G43" s="206"/>
      <c r="H43" s="168"/>
      <c r="I43" s="168"/>
      <c r="J43" s="168"/>
      <c r="K43" s="168"/>
      <c r="L43" s="168"/>
      <c r="M43" s="168"/>
      <c r="N43" s="168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customFormat="1" ht="15.75" customHeight="1" x14ac:dyDescent="0.3">
      <c r="A44" s="168"/>
      <c r="B44" s="168"/>
      <c r="C44" s="168"/>
      <c r="D44" s="168"/>
      <c r="E44" s="168"/>
      <c r="F44" s="168"/>
      <c r="G44" s="206"/>
      <c r="H44" s="168"/>
      <c r="I44" s="168"/>
      <c r="J44" s="168"/>
      <c r="K44" s="168"/>
      <c r="L44" s="168"/>
      <c r="M44" s="168"/>
      <c r="N44" s="168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customFormat="1" ht="15.75" customHeight="1" x14ac:dyDescent="0.3">
      <c r="A45" s="168"/>
      <c r="B45" s="168"/>
      <c r="C45" s="168"/>
      <c r="D45" s="168"/>
      <c r="E45" s="168"/>
      <c r="F45" s="168"/>
      <c r="G45" s="206"/>
      <c r="H45" s="168"/>
      <c r="I45" s="168"/>
      <c r="J45" s="168"/>
      <c r="K45" s="168"/>
      <c r="L45" s="168"/>
      <c r="M45" s="168"/>
      <c r="N45" s="168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customFormat="1" ht="15.75" customHeight="1" x14ac:dyDescent="0.3">
      <c r="A46" s="168"/>
      <c r="B46" s="168"/>
      <c r="C46" s="168"/>
      <c r="D46" s="168"/>
      <c r="E46" s="168"/>
      <c r="F46" s="168"/>
      <c r="G46" s="206"/>
      <c r="H46" s="168"/>
      <c r="I46" s="168"/>
      <c r="J46" s="168"/>
      <c r="K46" s="168"/>
      <c r="L46" s="168"/>
      <c r="M46" s="168"/>
      <c r="N46" s="168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customFormat="1" ht="15.75" customHeight="1" x14ac:dyDescent="0.3">
      <c r="A47" s="168"/>
      <c r="B47" s="168"/>
      <c r="C47" s="168"/>
      <c r="D47" s="168"/>
      <c r="E47" s="168"/>
      <c r="F47" s="168"/>
      <c r="G47" s="206"/>
      <c r="H47" s="168"/>
      <c r="I47" s="168"/>
      <c r="J47" s="168"/>
      <c r="K47" s="168"/>
      <c r="L47" s="168"/>
      <c r="M47" s="168"/>
      <c r="N47" s="168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customFormat="1" ht="15.75" customHeight="1" x14ac:dyDescent="0.3">
      <c r="A48" s="168"/>
      <c r="B48" s="168"/>
      <c r="C48" s="168"/>
      <c r="D48" s="168"/>
      <c r="E48" s="168"/>
      <c r="F48" s="168"/>
      <c r="G48" s="206"/>
      <c r="H48" s="168"/>
      <c r="I48" s="168"/>
      <c r="J48" s="168"/>
      <c r="K48" s="168"/>
      <c r="L48" s="168"/>
      <c r="M48" s="168"/>
      <c r="N48" s="168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customFormat="1" ht="15.75" customHeight="1" x14ac:dyDescent="0.3">
      <c r="A49" s="168"/>
      <c r="B49" s="168"/>
      <c r="C49" s="168"/>
      <c r="D49" s="168"/>
      <c r="E49" s="168"/>
      <c r="F49" s="168"/>
      <c r="G49" s="206"/>
      <c r="H49" s="168"/>
      <c r="I49" s="168"/>
      <c r="J49" s="168"/>
      <c r="K49" s="168"/>
      <c r="L49" s="168"/>
      <c r="M49" s="168"/>
      <c r="N49" s="168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customFormat="1" ht="15.75" customHeight="1" x14ac:dyDescent="0.3">
      <c r="A50" s="168"/>
      <c r="B50" s="168"/>
      <c r="C50" s="168"/>
      <c r="D50" s="168"/>
      <c r="E50" s="168"/>
      <c r="F50" s="168"/>
      <c r="G50" s="206"/>
      <c r="H50" s="168"/>
      <c r="I50" s="168"/>
      <c r="J50" s="168"/>
      <c r="K50" s="168"/>
      <c r="L50" s="168"/>
      <c r="M50" s="168"/>
      <c r="N50" s="168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customFormat="1" ht="15.75" customHeight="1" x14ac:dyDescent="0.3">
      <c r="A51" s="168"/>
      <c r="B51" s="168"/>
      <c r="C51" s="168"/>
      <c r="D51" s="168"/>
      <c r="E51" s="168"/>
      <c r="F51" s="168"/>
      <c r="G51" s="206"/>
      <c r="H51" s="168"/>
      <c r="I51" s="168"/>
      <c r="J51" s="168"/>
      <c r="K51" s="168"/>
      <c r="L51" s="168"/>
      <c r="M51" s="168"/>
      <c r="N51" s="168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customFormat="1" ht="15.75" customHeight="1" x14ac:dyDescent="0.3">
      <c r="A52" s="168"/>
      <c r="B52" s="168"/>
      <c r="C52" s="168"/>
      <c r="D52" s="168"/>
      <c r="E52" s="168"/>
      <c r="F52" s="168"/>
      <c r="G52" s="206"/>
      <c r="H52" s="168"/>
      <c r="I52" s="168"/>
      <c r="J52" s="168"/>
      <c r="K52" s="168"/>
      <c r="L52" s="168"/>
      <c r="M52" s="168"/>
      <c r="N52" s="168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customFormat="1" ht="15.75" customHeight="1" x14ac:dyDescent="0.3">
      <c r="A53" s="168"/>
      <c r="B53" s="168"/>
      <c r="C53" s="168"/>
      <c r="D53" s="168"/>
      <c r="E53" s="168"/>
      <c r="F53" s="168"/>
      <c r="G53" s="206"/>
      <c r="H53" s="168"/>
      <c r="I53" s="168"/>
      <c r="J53" s="168"/>
      <c r="K53" s="168"/>
      <c r="L53" s="168"/>
      <c r="M53" s="168"/>
      <c r="N53" s="168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customFormat="1" ht="15.75" customHeight="1" x14ac:dyDescent="0.3">
      <c r="A54" s="168"/>
      <c r="B54" s="168"/>
      <c r="C54" s="168"/>
      <c r="D54" s="168"/>
      <c r="E54" s="168"/>
      <c r="F54" s="168"/>
      <c r="G54" s="206"/>
      <c r="H54" s="168"/>
      <c r="I54" s="168"/>
      <c r="J54" s="168"/>
      <c r="K54" s="168"/>
      <c r="L54" s="168"/>
      <c r="M54" s="168"/>
      <c r="N54" s="168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customFormat="1" ht="15.75" customHeight="1" x14ac:dyDescent="0.3">
      <c r="A55" s="168"/>
      <c r="B55" s="168"/>
      <c r="C55" s="168"/>
      <c r="D55" s="168"/>
      <c r="E55" s="168"/>
      <c r="F55" s="168"/>
      <c r="G55" s="206"/>
      <c r="H55" s="168"/>
      <c r="I55" s="168"/>
      <c r="J55" s="168"/>
      <c r="K55" s="168"/>
      <c r="L55" s="168"/>
      <c r="M55" s="168"/>
      <c r="N55" s="168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customFormat="1" ht="15.75" customHeight="1" x14ac:dyDescent="0.3">
      <c r="A56" s="168"/>
      <c r="B56" s="168"/>
      <c r="C56" s="168"/>
      <c r="D56" s="168"/>
      <c r="E56" s="168"/>
      <c r="F56" s="168"/>
      <c r="G56" s="206"/>
      <c r="H56" s="168"/>
      <c r="I56" s="168"/>
      <c r="J56" s="168"/>
      <c r="K56" s="168"/>
      <c r="L56" s="168"/>
      <c r="M56" s="168"/>
      <c r="N56" s="168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customFormat="1" ht="15.75" customHeight="1" x14ac:dyDescent="0.3">
      <c r="A57" s="168"/>
      <c r="B57" s="168"/>
      <c r="C57" s="168"/>
      <c r="D57" s="168"/>
      <c r="E57" s="168"/>
      <c r="F57" s="168"/>
      <c r="G57" s="206"/>
      <c r="H57" s="168"/>
      <c r="I57" s="168"/>
      <c r="J57" s="168"/>
      <c r="K57" s="168"/>
      <c r="L57" s="168"/>
      <c r="M57" s="168"/>
      <c r="N57" s="168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customFormat="1" ht="15.75" customHeight="1" x14ac:dyDescent="0.3">
      <c r="A58" s="168"/>
      <c r="B58" s="168"/>
      <c r="C58" s="168"/>
      <c r="D58" s="168"/>
      <c r="E58" s="168"/>
      <c r="F58" s="168"/>
      <c r="G58" s="206"/>
      <c r="H58" s="168"/>
      <c r="I58" s="168"/>
      <c r="J58" s="168"/>
      <c r="K58" s="168"/>
      <c r="L58" s="168"/>
      <c r="M58" s="168"/>
      <c r="N58" s="168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5" customFormat="1" ht="15.75" customHeight="1" x14ac:dyDescent="0.3">
      <c r="A59" s="168"/>
      <c r="B59" s="168"/>
      <c r="C59" s="168"/>
      <c r="D59" s="168"/>
      <c r="E59" s="168"/>
      <c r="F59" s="168"/>
      <c r="G59" s="206"/>
      <c r="H59" s="168"/>
      <c r="I59" s="168"/>
      <c r="J59" s="168"/>
      <c r="K59" s="168"/>
      <c r="L59" s="168"/>
      <c r="M59" s="168"/>
      <c r="N59" s="168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5" customFormat="1" ht="15.75" customHeight="1" x14ac:dyDescent="0.3">
      <c r="A60" s="168"/>
      <c r="B60" s="168"/>
      <c r="C60" s="168"/>
      <c r="D60" s="168"/>
      <c r="E60" s="168"/>
      <c r="F60" s="168"/>
      <c r="G60" s="206"/>
      <c r="H60" s="168"/>
      <c r="I60" s="168"/>
      <c r="J60" s="168"/>
      <c r="K60" s="168"/>
      <c r="L60" s="168"/>
      <c r="M60" s="168"/>
      <c r="N60" s="168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5" customFormat="1" ht="15.75" customHeight="1" x14ac:dyDescent="0.3">
      <c r="A61" s="168"/>
      <c r="B61" s="168"/>
      <c r="C61" s="168"/>
      <c r="D61" s="168"/>
      <c r="E61" s="168"/>
      <c r="F61" s="168"/>
      <c r="G61" s="206"/>
      <c r="H61" s="168"/>
      <c r="I61" s="168"/>
      <c r="J61" s="168"/>
      <c r="K61" s="168"/>
      <c r="L61" s="168"/>
      <c r="M61" s="168"/>
      <c r="N61" s="168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5" customFormat="1" ht="15.75" customHeight="1" x14ac:dyDescent="0.3">
      <c r="A62" s="168"/>
      <c r="B62" s="168"/>
      <c r="C62" s="168"/>
      <c r="D62" s="168"/>
      <c r="E62" s="168"/>
      <c r="F62" s="168"/>
      <c r="G62" s="206"/>
      <c r="H62" s="168"/>
      <c r="I62" s="168"/>
      <c r="J62" s="168"/>
      <c r="K62" s="168"/>
      <c r="L62" s="168"/>
      <c r="M62" s="168"/>
      <c r="N62" s="168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5" customFormat="1" ht="15.75" customHeight="1" x14ac:dyDescent="0.3">
      <c r="A63" s="168"/>
      <c r="B63" s="168"/>
      <c r="C63" s="168"/>
      <c r="D63" s="168"/>
      <c r="E63" s="168"/>
      <c r="F63" s="168"/>
      <c r="G63" s="206"/>
      <c r="H63" s="168"/>
      <c r="I63" s="168"/>
      <c r="J63" s="168"/>
      <c r="K63" s="168"/>
      <c r="L63" s="168"/>
      <c r="M63" s="168"/>
      <c r="N63" s="168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5" customFormat="1" ht="15.75" customHeight="1" x14ac:dyDescent="0.3">
      <c r="A64" s="168"/>
      <c r="B64" s="168"/>
      <c r="C64" s="168"/>
      <c r="D64" s="168"/>
      <c r="E64" s="168"/>
      <c r="F64" s="168"/>
      <c r="G64" s="206"/>
      <c r="H64" s="168"/>
      <c r="I64" s="168"/>
      <c r="J64" s="168"/>
      <c r="K64" s="168"/>
      <c r="L64" s="168"/>
      <c r="M64" s="168"/>
      <c r="N64" s="168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1:25" customFormat="1" ht="15.75" customHeight="1" x14ac:dyDescent="0.3">
      <c r="A65" s="168"/>
      <c r="B65" s="168"/>
      <c r="C65" s="168"/>
      <c r="D65" s="168"/>
      <c r="E65" s="168"/>
      <c r="F65" s="168"/>
      <c r="G65" s="206"/>
      <c r="H65" s="168"/>
      <c r="I65" s="168"/>
      <c r="J65" s="168"/>
      <c r="K65" s="168"/>
      <c r="L65" s="168"/>
      <c r="M65" s="168"/>
      <c r="N65" s="168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1:25" customFormat="1" ht="15.75" customHeight="1" x14ac:dyDescent="0.3">
      <c r="A66" s="168"/>
      <c r="B66" s="168"/>
      <c r="C66" s="168"/>
      <c r="D66" s="168"/>
      <c r="E66" s="168"/>
      <c r="F66" s="168"/>
      <c r="G66" s="206"/>
      <c r="H66" s="168"/>
      <c r="I66" s="168"/>
      <c r="J66" s="168"/>
      <c r="K66" s="168"/>
      <c r="L66" s="168"/>
      <c r="M66" s="168"/>
      <c r="N66" s="168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1:25" customFormat="1" ht="15.75" customHeight="1" x14ac:dyDescent="0.3">
      <c r="A67" s="168"/>
      <c r="B67" s="168"/>
      <c r="C67" s="168"/>
      <c r="D67" s="168"/>
      <c r="E67" s="168"/>
      <c r="F67" s="168"/>
      <c r="G67" s="206"/>
      <c r="H67" s="168"/>
      <c r="I67" s="168"/>
      <c r="J67" s="168"/>
      <c r="K67" s="168"/>
      <c r="L67" s="168"/>
      <c r="M67" s="168"/>
      <c r="N67" s="168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customFormat="1" ht="15.75" customHeight="1" x14ac:dyDescent="0.3">
      <c r="A68" s="168"/>
      <c r="B68" s="168"/>
      <c r="C68" s="168"/>
      <c r="D68" s="168"/>
      <c r="E68" s="168"/>
      <c r="F68" s="168"/>
      <c r="G68" s="206"/>
      <c r="H68" s="168"/>
      <c r="I68" s="168"/>
      <c r="J68" s="168"/>
      <c r="K68" s="168"/>
      <c r="L68" s="168"/>
      <c r="M68" s="168"/>
      <c r="N68" s="168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customFormat="1" ht="15.75" customHeight="1" x14ac:dyDescent="0.3">
      <c r="A69" s="168"/>
      <c r="B69" s="168"/>
      <c r="C69" s="168"/>
      <c r="D69" s="168"/>
      <c r="E69" s="168"/>
      <c r="F69" s="168"/>
      <c r="G69" s="206"/>
      <c r="H69" s="168"/>
      <c r="I69" s="168"/>
      <c r="J69" s="168"/>
      <c r="K69" s="168"/>
      <c r="L69" s="168"/>
      <c r="M69" s="168"/>
      <c r="N69" s="168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customFormat="1" ht="15.75" customHeight="1" x14ac:dyDescent="0.3">
      <c r="A70" s="168"/>
      <c r="B70" s="168"/>
      <c r="C70" s="168"/>
      <c r="D70" s="168"/>
      <c r="E70" s="168"/>
      <c r="F70" s="168"/>
      <c r="G70" s="206"/>
      <c r="H70" s="168"/>
      <c r="I70" s="168"/>
      <c r="J70" s="168"/>
      <c r="K70" s="168"/>
      <c r="L70" s="168"/>
      <c r="M70" s="168"/>
      <c r="N70" s="168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customFormat="1" ht="15.75" customHeight="1" x14ac:dyDescent="0.3">
      <c r="A71" s="168"/>
      <c r="B71" s="168"/>
      <c r="C71" s="168"/>
      <c r="D71" s="168"/>
      <c r="E71" s="168"/>
      <c r="F71" s="168"/>
      <c r="G71" s="206"/>
      <c r="H71" s="168"/>
      <c r="I71" s="168"/>
      <c r="J71" s="168"/>
      <c r="K71" s="168"/>
      <c r="L71" s="168"/>
      <c r="M71" s="168"/>
      <c r="N71" s="168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customFormat="1" ht="15.75" customHeight="1" x14ac:dyDescent="0.3">
      <c r="A72" s="168"/>
      <c r="B72" s="168"/>
      <c r="C72" s="168"/>
      <c r="D72" s="168"/>
      <c r="E72" s="168"/>
      <c r="F72" s="168"/>
      <c r="G72" s="206"/>
      <c r="H72" s="168"/>
      <c r="I72" s="168"/>
      <c r="J72" s="168"/>
      <c r="K72" s="168"/>
      <c r="L72" s="168"/>
      <c r="M72" s="168"/>
      <c r="N72" s="168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customFormat="1" ht="15.75" customHeight="1" x14ac:dyDescent="0.3">
      <c r="A73" s="168"/>
      <c r="B73" s="168"/>
      <c r="C73" s="168"/>
      <c r="D73" s="168"/>
      <c r="E73" s="168"/>
      <c r="F73" s="168"/>
      <c r="G73" s="206"/>
      <c r="H73" s="168"/>
      <c r="I73" s="168"/>
      <c r="J73" s="168"/>
      <c r="K73" s="168"/>
      <c r="L73" s="168"/>
      <c r="M73" s="168"/>
      <c r="N73" s="168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customFormat="1" ht="15.75" customHeight="1" x14ac:dyDescent="0.3">
      <c r="A74" s="168"/>
      <c r="B74" s="168"/>
      <c r="C74" s="168"/>
      <c r="D74" s="168"/>
      <c r="E74" s="168"/>
      <c r="F74" s="168"/>
      <c r="G74" s="206"/>
      <c r="H74" s="168"/>
      <c r="I74" s="168"/>
      <c r="J74" s="168"/>
      <c r="K74" s="168"/>
      <c r="L74" s="168"/>
      <c r="M74" s="168"/>
      <c r="N74" s="168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customFormat="1" ht="15.75" customHeight="1" x14ac:dyDescent="0.3">
      <c r="A75" s="168"/>
      <c r="B75" s="168"/>
      <c r="C75" s="168"/>
      <c r="D75" s="168"/>
      <c r="E75" s="168"/>
      <c r="F75" s="168"/>
      <c r="G75" s="206"/>
      <c r="H75" s="168"/>
      <c r="I75" s="168"/>
      <c r="J75" s="168"/>
      <c r="K75" s="168"/>
      <c r="L75" s="168"/>
      <c r="M75" s="168"/>
      <c r="N75" s="168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customFormat="1" ht="15.75" customHeight="1" x14ac:dyDescent="0.3">
      <c r="A76" s="168"/>
      <c r="B76" s="168"/>
      <c r="C76" s="168"/>
      <c r="D76" s="168"/>
      <c r="E76" s="168"/>
      <c r="F76" s="168"/>
      <c r="G76" s="206"/>
      <c r="H76" s="168"/>
      <c r="I76" s="168"/>
      <c r="J76" s="168"/>
      <c r="K76" s="168"/>
      <c r="L76" s="168"/>
      <c r="M76" s="168"/>
      <c r="N76" s="168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customFormat="1" ht="15.75" customHeight="1" x14ac:dyDescent="0.3">
      <c r="A77" s="168"/>
      <c r="B77" s="168"/>
      <c r="C77" s="168"/>
      <c r="D77" s="168"/>
      <c r="E77" s="168"/>
      <c r="F77" s="168"/>
      <c r="G77" s="206"/>
      <c r="H77" s="168"/>
      <c r="I77" s="168"/>
      <c r="J77" s="168"/>
      <c r="K77" s="168"/>
      <c r="L77" s="168"/>
      <c r="M77" s="168"/>
      <c r="N77" s="168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customFormat="1" ht="15.75" customHeight="1" x14ac:dyDescent="0.3">
      <c r="A78" s="168"/>
      <c r="B78" s="168"/>
      <c r="C78" s="168"/>
      <c r="D78" s="168"/>
      <c r="E78" s="168"/>
      <c r="F78" s="168"/>
      <c r="G78" s="206"/>
      <c r="H78" s="168"/>
      <c r="I78" s="168"/>
      <c r="J78" s="168"/>
      <c r="K78" s="168"/>
      <c r="L78" s="168"/>
      <c r="M78" s="168"/>
      <c r="N78" s="168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customFormat="1" ht="15.75" customHeight="1" x14ac:dyDescent="0.3">
      <c r="A79" s="168"/>
      <c r="B79" s="168"/>
      <c r="C79" s="168"/>
      <c r="D79" s="168"/>
      <c r="E79" s="168"/>
      <c r="F79" s="168"/>
      <c r="G79" s="206"/>
      <c r="H79" s="168"/>
      <c r="I79" s="168"/>
      <c r="J79" s="168"/>
      <c r="K79" s="168"/>
      <c r="L79" s="168"/>
      <c r="M79" s="168"/>
      <c r="N79" s="16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customFormat="1" ht="15.75" customHeight="1" x14ac:dyDescent="0.3">
      <c r="A80" s="168"/>
      <c r="B80" s="168"/>
      <c r="C80" s="168"/>
      <c r="D80" s="168"/>
      <c r="E80" s="168"/>
      <c r="F80" s="168"/>
      <c r="G80" s="206"/>
      <c r="H80" s="168"/>
      <c r="I80" s="168"/>
      <c r="J80" s="168"/>
      <c r="K80" s="168"/>
      <c r="L80" s="168"/>
      <c r="M80" s="168"/>
      <c r="N80" s="168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customFormat="1" ht="15.75" customHeight="1" x14ac:dyDescent="0.3">
      <c r="A81" s="168"/>
      <c r="B81" s="168"/>
      <c r="C81" s="168"/>
      <c r="D81" s="168"/>
      <c r="E81" s="168"/>
      <c r="F81" s="168"/>
      <c r="G81" s="206"/>
      <c r="H81" s="168"/>
      <c r="I81" s="168"/>
      <c r="J81" s="168"/>
      <c r="K81" s="168"/>
      <c r="L81" s="168"/>
      <c r="M81" s="168"/>
      <c r="N81" s="168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customFormat="1" ht="15.75" customHeight="1" x14ac:dyDescent="0.3">
      <c r="A82" s="168"/>
      <c r="B82" s="168"/>
      <c r="C82" s="168"/>
      <c r="D82" s="168"/>
      <c r="E82" s="168"/>
      <c r="F82" s="168"/>
      <c r="G82" s="206"/>
      <c r="H82" s="168"/>
      <c r="I82" s="168"/>
      <c r="J82" s="168"/>
      <c r="K82" s="168"/>
      <c r="L82" s="168"/>
      <c r="M82" s="168"/>
      <c r="N82" s="168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customFormat="1" ht="15.75" customHeight="1" x14ac:dyDescent="0.3">
      <c r="A83" s="168"/>
      <c r="B83" s="168"/>
      <c r="C83" s="168"/>
      <c r="D83" s="168"/>
      <c r="E83" s="168"/>
      <c r="F83" s="168"/>
      <c r="G83" s="206"/>
      <c r="H83" s="168"/>
      <c r="I83" s="168"/>
      <c r="J83" s="168"/>
      <c r="K83" s="168"/>
      <c r="L83" s="168"/>
      <c r="M83" s="168"/>
      <c r="N83" s="168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customFormat="1" ht="15.75" customHeight="1" x14ac:dyDescent="0.3">
      <c r="A84" s="168"/>
      <c r="B84" s="168"/>
      <c r="C84" s="168"/>
      <c r="D84" s="168"/>
      <c r="E84" s="168"/>
      <c r="F84" s="168"/>
      <c r="G84" s="206"/>
      <c r="H84" s="168"/>
      <c r="I84" s="168"/>
      <c r="J84" s="168"/>
      <c r="K84" s="168"/>
      <c r="L84" s="168"/>
      <c r="M84" s="168"/>
      <c r="N84" s="168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customFormat="1" ht="15.75" customHeight="1" x14ac:dyDescent="0.3">
      <c r="A85" s="168"/>
      <c r="B85" s="168"/>
      <c r="C85" s="168"/>
      <c r="D85" s="168"/>
      <c r="E85" s="168"/>
      <c r="F85" s="168"/>
      <c r="G85" s="206"/>
      <c r="H85" s="168"/>
      <c r="I85" s="168"/>
      <c r="J85" s="168"/>
      <c r="K85" s="168"/>
      <c r="L85" s="168"/>
      <c r="M85" s="168"/>
      <c r="N85" s="168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customFormat="1" ht="15.75" customHeight="1" x14ac:dyDescent="0.3">
      <c r="A86" s="168"/>
      <c r="B86" s="168"/>
      <c r="C86" s="168"/>
      <c r="D86" s="168"/>
      <c r="E86" s="168"/>
      <c r="F86" s="168"/>
      <c r="G86" s="206"/>
      <c r="H86" s="168"/>
      <c r="I86" s="168"/>
      <c r="J86" s="168"/>
      <c r="K86" s="168"/>
      <c r="L86" s="168"/>
      <c r="M86" s="168"/>
      <c r="N86" s="168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customFormat="1" ht="15.75" customHeight="1" x14ac:dyDescent="0.3">
      <c r="A87" s="168"/>
      <c r="B87" s="168"/>
      <c r="C87" s="168"/>
      <c r="D87" s="168"/>
      <c r="E87" s="168"/>
      <c r="F87" s="168"/>
      <c r="G87" s="206"/>
      <c r="H87" s="168"/>
      <c r="I87" s="168"/>
      <c r="J87" s="168"/>
      <c r="K87" s="168"/>
      <c r="L87" s="168"/>
      <c r="M87" s="168"/>
      <c r="N87" s="168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customFormat="1" ht="15.75" customHeight="1" x14ac:dyDescent="0.3">
      <c r="A88" s="168"/>
      <c r="B88" s="168"/>
      <c r="C88" s="168"/>
      <c r="D88" s="168"/>
      <c r="E88" s="168"/>
      <c r="F88" s="168"/>
      <c r="G88" s="206"/>
      <c r="H88" s="168"/>
      <c r="I88" s="168"/>
      <c r="J88" s="168"/>
      <c r="K88" s="168"/>
      <c r="L88" s="168"/>
      <c r="M88" s="168"/>
      <c r="N88" s="168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customFormat="1" ht="15.75" customHeight="1" x14ac:dyDescent="0.3">
      <c r="A89" s="168"/>
      <c r="B89" s="168"/>
      <c r="C89" s="168"/>
      <c r="D89" s="168"/>
      <c r="E89" s="168"/>
      <c r="F89" s="168"/>
      <c r="G89" s="206"/>
      <c r="H89" s="168"/>
      <c r="I89" s="168"/>
      <c r="J89" s="168"/>
      <c r="K89" s="168"/>
      <c r="L89" s="168"/>
      <c r="M89" s="168"/>
      <c r="N89" s="16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customFormat="1" ht="15.75" customHeight="1" x14ac:dyDescent="0.3">
      <c r="A90" s="168"/>
      <c r="B90" s="168"/>
      <c r="C90" s="168"/>
      <c r="D90" s="168"/>
      <c r="E90" s="168"/>
      <c r="F90" s="168"/>
      <c r="G90" s="206"/>
      <c r="H90" s="168"/>
      <c r="I90" s="168"/>
      <c r="J90" s="168"/>
      <c r="K90" s="168"/>
      <c r="L90" s="168"/>
      <c r="M90" s="168"/>
      <c r="N90" s="16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customFormat="1" ht="15.75" customHeight="1" x14ac:dyDescent="0.3">
      <c r="A91" s="168"/>
      <c r="B91" s="168"/>
      <c r="C91" s="168"/>
      <c r="D91" s="168"/>
      <c r="E91" s="168"/>
      <c r="F91" s="168"/>
      <c r="G91" s="206"/>
      <c r="H91" s="168"/>
      <c r="I91" s="168"/>
      <c r="J91" s="168"/>
      <c r="K91" s="168"/>
      <c r="L91" s="168"/>
      <c r="M91" s="168"/>
      <c r="N91" s="16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customFormat="1" ht="15.75" customHeight="1" x14ac:dyDescent="0.3">
      <c r="A92" s="168"/>
      <c r="B92" s="168"/>
      <c r="C92" s="168"/>
      <c r="D92" s="168"/>
      <c r="E92" s="168"/>
      <c r="F92" s="168"/>
      <c r="G92" s="206"/>
      <c r="H92" s="168"/>
      <c r="I92" s="168"/>
      <c r="J92" s="168"/>
      <c r="K92" s="168"/>
      <c r="L92" s="168"/>
      <c r="M92" s="168"/>
      <c r="N92" s="16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customFormat="1" ht="15.75" customHeight="1" x14ac:dyDescent="0.3">
      <c r="A93" s="168"/>
      <c r="B93" s="168"/>
      <c r="C93" s="168"/>
      <c r="D93" s="168"/>
      <c r="E93" s="168"/>
      <c r="F93" s="168"/>
      <c r="G93" s="206"/>
      <c r="H93" s="168"/>
      <c r="I93" s="168"/>
      <c r="J93" s="168"/>
      <c r="K93" s="168"/>
      <c r="L93" s="168"/>
      <c r="M93" s="168"/>
      <c r="N93" s="16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customFormat="1" ht="15.75" customHeight="1" x14ac:dyDescent="0.3">
      <c r="A94" s="168"/>
      <c r="B94" s="168"/>
      <c r="C94" s="168"/>
      <c r="D94" s="168"/>
      <c r="E94" s="168"/>
      <c r="F94" s="168"/>
      <c r="G94" s="206"/>
      <c r="H94" s="168"/>
      <c r="I94" s="168"/>
      <c r="J94" s="168"/>
      <c r="K94" s="168"/>
      <c r="L94" s="168"/>
      <c r="M94" s="168"/>
      <c r="N94" s="16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customFormat="1" ht="15.75" customHeight="1" x14ac:dyDescent="0.3">
      <c r="A95" s="168"/>
      <c r="B95" s="168"/>
      <c r="C95" s="168"/>
      <c r="D95" s="168"/>
      <c r="E95" s="168"/>
      <c r="F95" s="168"/>
      <c r="G95" s="206"/>
      <c r="H95" s="168"/>
      <c r="I95" s="168"/>
      <c r="J95" s="168"/>
      <c r="K95" s="168"/>
      <c r="L95" s="168"/>
      <c r="M95" s="168"/>
      <c r="N95" s="16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customFormat="1" ht="15.75" customHeight="1" x14ac:dyDescent="0.3">
      <c r="A96" s="168"/>
      <c r="B96" s="168"/>
      <c r="C96" s="168"/>
      <c r="D96" s="168"/>
      <c r="E96" s="168"/>
      <c r="F96" s="168"/>
      <c r="G96" s="206"/>
      <c r="H96" s="168"/>
      <c r="I96" s="168"/>
      <c r="J96" s="168"/>
      <c r="K96" s="168"/>
      <c r="L96" s="168"/>
      <c r="M96" s="168"/>
      <c r="N96" s="16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customFormat="1" ht="15.75" customHeight="1" x14ac:dyDescent="0.3">
      <c r="A97" s="168"/>
      <c r="B97" s="168"/>
      <c r="C97" s="168"/>
      <c r="D97" s="168"/>
      <c r="E97" s="168"/>
      <c r="F97" s="168"/>
      <c r="G97" s="206"/>
      <c r="H97" s="168"/>
      <c r="I97" s="168"/>
      <c r="J97" s="168"/>
      <c r="K97" s="168"/>
      <c r="L97" s="168"/>
      <c r="M97" s="168"/>
      <c r="N97" s="16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customFormat="1" ht="15.75" customHeight="1" x14ac:dyDescent="0.3">
      <c r="A98" s="168"/>
      <c r="B98" s="168"/>
      <c r="C98" s="168"/>
      <c r="D98" s="168"/>
      <c r="E98" s="168"/>
      <c r="F98" s="168"/>
      <c r="G98" s="206"/>
      <c r="H98" s="168"/>
      <c r="I98" s="168"/>
      <c r="J98" s="168"/>
      <c r="K98" s="168"/>
      <c r="L98" s="168"/>
      <c r="M98" s="168"/>
      <c r="N98" s="168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customFormat="1" ht="15.75" customHeight="1" x14ac:dyDescent="0.3">
      <c r="A99" s="168"/>
      <c r="B99" s="168"/>
      <c r="C99" s="168"/>
      <c r="D99" s="168"/>
      <c r="E99" s="168"/>
      <c r="F99" s="168"/>
      <c r="G99" s="206"/>
      <c r="H99" s="168"/>
      <c r="I99" s="168"/>
      <c r="J99" s="168"/>
      <c r="K99" s="168"/>
      <c r="L99" s="168"/>
      <c r="M99" s="168"/>
      <c r="N99" s="168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customFormat="1" ht="15.75" customHeight="1" x14ac:dyDescent="0.3">
      <c r="A100" s="168"/>
      <c r="B100" s="168"/>
      <c r="C100" s="168"/>
      <c r="D100" s="168"/>
      <c r="E100" s="168"/>
      <c r="F100" s="168"/>
      <c r="G100" s="206"/>
      <c r="H100" s="168"/>
      <c r="I100" s="168"/>
      <c r="J100" s="168"/>
      <c r="K100" s="168"/>
      <c r="L100" s="168"/>
      <c r="M100" s="168"/>
      <c r="N100" s="168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customFormat="1" ht="15.75" customHeight="1" x14ac:dyDescent="0.3">
      <c r="A101" s="168"/>
      <c r="B101" s="168"/>
      <c r="C101" s="168"/>
      <c r="D101" s="168"/>
      <c r="E101" s="168"/>
      <c r="F101" s="168"/>
      <c r="G101" s="206"/>
      <c r="H101" s="168"/>
      <c r="I101" s="168"/>
      <c r="J101" s="168"/>
      <c r="K101" s="168"/>
      <c r="L101" s="168"/>
      <c r="M101" s="168"/>
      <c r="N101" s="168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customFormat="1" ht="15.75" customHeight="1" x14ac:dyDescent="0.3">
      <c r="A102" s="168"/>
      <c r="B102" s="168"/>
      <c r="C102" s="168"/>
      <c r="D102" s="168"/>
      <c r="E102" s="168"/>
      <c r="F102" s="168"/>
      <c r="G102" s="206"/>
      <c r="H102" s="168"/>
      <c r="I102" s="168"/>
      <c r="J102" s="168"/>
      <c r="K102" s="168"/>
      <c r="L102" s="168"/>
      <c r="M102" s="168"/>
      <c r="N102" s="168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customFormat="1" ht="15.75" customHeight="1" x14ac:dyDescent="0.3">
      <c r="A103" s="168"/>
      <c r="B103" s="168"/>
      <c r="C103" s="168"/>
      <c r="D103" s="168"/>
      <c r="E103" s="168"/>
      <c r="F103" s="168"/>
      <c r="G103" s="206"/>
      <c r="H103" s="168"/>
      <c r="I103" s="168"/>
      <c r="J103" s="168"/>
      <c r="K103" s="168"/>
      <c r="L103" s="168"/>
      <c r="M103" s="168"/>
      <c r="N103" s="168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customFormat="1" ht="15.75" customHeight="1" x14ac:dyDescent="0.3">
      <c r="A104" s="168"/>
      <c r="B104" s="168"/>
      <c r="C104" s="168"/>
      <c r="D104" s="168"/>
      <c r="E104" s="168"/>
      <c r="F104" s="168"/>
      <c r="G104" s="206"/>
      <c r="H104" s="168"/>
      <c r="I104" s="168"/>
      <c r="J104" s="168"/>
      <c r="K104" s="168"/>
      <c r="L104" s="168"/>
      <c r="M104" s="168"/>
      <c r="N104" s="168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customFormat="1" ht="15.75" customHeight="1" x14ac:dyDescent="0.3">
      <c r="A105" s="168"/>
      <c r="B105" s="168"/>
      <c r="C105" s="168"/>
      <c r="D105" s="168"/>
      <c r="E105" s="168"/>
      <c r="F105" s="168"/>
      <c r="G105" s="206"/>
      <c r="H105" s="168"/>
      <c r="I105" s="168"/>
      <c r="J105" s="168"/>
      <c r="K105" s="168"/>
      <c r="L105" s="168"/>
      <c r="M105" s="168"/>
      <c r="N105" s="168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customFormat="1" ht="15.75" customHeight="1" x14ac:dyDescent="0.3">
      <c r="A106" s="168"/>
      <c r="B106" s="168"/>
      <c r="C106" s="168"/>
      <c r="D106" s="168"/>
      <c r="E106" s="168"/>
      <c r="F106" s="168"/>
      <c r="G106" s="206"/>
      <c r="H106" s="168"/>
      <c r="I106" s="168"/>
      <c r="J106" s="168"/>
      <c r="K106" s="168"/>
      <c r="L106" s="168"/>
      <c r="M106" s="168"/>
      <c r="N106" s="168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customFormat="1" ht="15.75" customHeight="1" x14ac:dyDescent="0.3">
      <c r="A107" s="168"/>
      <c r="B107" s="168"/>
      <c r="C107" s="168"/>
      <c r="D107" s="168"/>
      <c r="E107" s="168"/>
      <c r="F107" s="168"/>
      <c r="G107" s="206"/>
      <c r="H107" s="168"/>
      <c r="I107" s="168"/>
      <c r="J107" s="168"/>
      <c r="K107" s="168"/>
      <c r="L107" s="168"/>
      <c r="M107" s="168"/>
      <c r="N107" s="168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customFormat="1" ht="15.75" customHeight="1" x14ac:dyDescent="0.3">
      <c r="A108" s="168"/>
      <c r="B108" s="168"/>
      <c r="C108" s="168"/>
      <c r="D108" s="168"/>
      <c r="E108" s="168"/>
      <c r="F108" s="168"/>
      <c r="G108" s="206"/>
      <c r="H108" s="168"/>
      <c r="I108" s="168"/>
      <c r="J108" s="168"/>
      <c r="K108" s="168"/>
      <c r="L108" s="168"/>
      <c r="M108" s="168"/>
      <c r="N108" s="168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customFormat="1" ht="15.75" customHeight="1" x14ac:dyDescent="0.3">
      <c r="A109" s="168"/>
      <c r="B109" s="168"/>
      <c r="C109" s="168"/>
      <c r="D109" s="168"/>
      <c r="E109" s="168"/>
      <c r="F109" s="168"/>
      <c r="G109" s="206"/>
      <c r="H109" s="168"/>
      <c r="I109" s="168"/>
      <c r="J109" s="168"/>
      <c r="K109" s="168"/>
      <c r="L109" s="168"/>
      <c r="M109" s="168"/>
      <c r="N109" s="168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customFormat="1" ht="15.75" customHeight="1" x14ac:dyDescent="0.3">
      <c r="A110" s="168"/>
      <c r="B110" s="168"/>
      <c r="C110" s="168"/>
      <c r="D110" s="168"/>
      <c r="E110" s="168"/>
      <c r="F110" s="168"/>
      <c r="G110" s="206"/>
      <c r="H110" s="168"/>
      <c r="I110" s="168"/>
      <c r="J110" s="168"/>
      <c r="K110" s="168"/>
      <c r="L110" s="168"/>
      <c r="M110" s="168"/>
      <c r="N110" s="168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customFormat="1" ht="15.75" customHeight="1" x14ac:dyDescent="0.3">
      <c r="A111" s="168"/>
      <c r="B111" s="168"/>
      <c r="C111" s="168"/>
      <c r="D111" s="168"/>
      <c r="E111" s="168"/>
      <c r="F111" s="168"/>
      <c r="G111" s="206"/>
      <c r="H111" s="168"/>
      <c r="I111" s="168"/>
      <c r="J111" s="168"/>
      <c r="K111" s="168"/>
      <c r="L111" s="168"/>
      <c r="M111" s="168"/>
      <c r="N111" s="168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0CC2F1FE-2B87-4354-B565-D0F69A35E0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8738-F0FC-479E-BE85-4360B2848B9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968</v>
      </c>
      <c r="C1" s="89"/>
      <c r="D1" s="90"/>
      <c r="E1" s="90"/>
      <c r="F1" s="90"/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969</v>
      </c>
    </row>
    <row r="3" spans="1:25" ht="15.75" customHeight="1" x14ac:dyDescent="0.3">
      <c r="A3" s="96"/>
      <c r="B3" s="97" t="s">
        <v>3</v>
      </c>
      <c r="C3" s="98" t="s">
        <v>970</v>
      </c>
      <c r="D3" s="98"/>
      <c r="E3" s="98" t="s">
        <v>1372</v>
      </c>
      <c r="F3" s="97"/>
      <c r="G3" s="97"/>
      <c r="H3" s="97"/>
      <c r="I3" s="97"/>
      <c r="J3" s="97"/>
      <c r="K3" s="96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181">
        <v>2</v>
      </c>
      <c r="B4" s="182" t="s">
        <v>7</v>
      </c>
      <c r="C4" s="183" t="s">
        <v>8</v>
      </c>
      <c r="D4" s="184"/>
      <c r="E4" s="185"/>
      <c r="F4" s="186" t="s">
        <v>9</v>
      </c>
      <c r="G4" s="186" t="s">
        <v>10</v>
      </c>
      <c r="H4" s="186" t="s">
        <v>11</v>
      </c>
      <c r="I4" s="187" t="s">
        <v>12</v>
      </c>
      <c r="K4" s="91"/>
    </row>
    <row r="5" spans="1:25" ht="15.75" customHeight="1" x14ac:dyDescent="0.3">
      <c r="A5" s="360">
        <v>8</v>
      </c>
      <c r="B5" s="361" t="s">
        <v>975</v>
      </c>
      <c r="C5" s="361" t="s">
        <v>40</v>
      </c>
      <c r="D5" s="362">
        <v>100.003</v>
      </c>
      <c r="E5" s="362">
        <v>100.003</v>
      </c>
      <c r="F5" s="362">
        <f>SUM(D5,E5)</f>
        <v>200.006</v>
      </c>
      <c r="G5" s="363">
        <v>9</v>
      </c>
      <c r="H5" s="362">
        <v>797.01599999999996</v>
      </c>
      <c r="I5" s="471">
        <v>32</v>
      </c>
      <c r="K5" s="91"/>
    </row>
    <row r="6" spans="1:25" ht="15.75" customHeight="1" x14ac:dyDescent="0.3">
      <c r="A6" s="193">
        <v>9</v>
      </c>
      <c r="B6" s="189" t="s">
        <v>976</v>
      </c>
      <c r="C6" s="189" t="s">
        <v>40</v>
      </c>
      <c r="D6" s="191">
        <v>100.004</v>
      </c>
      <c r="E6" s="191">
        <v>99.001000000000005</v>
      </c>
      <c r="F6" s="191">
        <f>SUM(D6,E6)</f>
        <v>199.005</v>
      </c>
      <c r="G6" s="188">
        <v>8</v>
      </c>
      <c r="H6" s="191">
        <v>797.01900000000001</v>
      </c>
      <c r="I6" s="268">
        <v>29</v>
      </c>
      <c r="N6" s="266"/>
      <c r="O6" s="266"/>
      <c r="P6" s="266"/>
      <c r="R6" s="266"/>
      <c r="S6" s="267"/>
    </row>
    <row r="7" spans="1:25" ht="15.75" customHeight="1" x14ac:dyDescent="0.3">
      <c r="A7" s="193">
        <v>6</v>
      </c>
      <c r="B7" s="189" t="s">
        <v>494</v>
      </c>
      <c r="C7" s="189" t="s">
        <v>495</v>
      </c>
      <c r="D7" s="191">
        <v>100.001</v>
      </c>
      <c r="E7" s="191">
        <v>98</v>
      </c>
      <c r="F7" s="191">
        <f>SUM(D7,E7)</f>
        <v>198.001</v>
      </c>
      <c r="G7" s="188">
        <v>6</v>
      </c>
      <c r="H7" s="191">
        <v>794.01400000000001</v>
      </c>
      <c r="I7" s="268">
        <v>25</v>
      </c>
      <c r="J7" s="145"/>
      <c r="K7" s="91"/>
    </row>
    <row r="8" spans="1:25" ht="15.75" customHeight="1" x14ac:dyDescent="0.3">
      <c r="A8" s="193">
        <v>2</v>
      </c>
      <c r="B8" s="189" t="s">
        <v>243</v>
      </c>
      <c r="C8" s="189" t="s">
        <v>321</v>
      </c>
      <c r="D8" s="191">
        <v>99.001999999999995</v>
      </c>
      <c r="E8" s="191">
        <v>99</v>
      </c>
      <c r="F8" s="191">
        <f>SUM(D8,E8)</f>
        <v>198.00200000000001</v>
      </c>
      <c r="G8" s="188">
        <v>7</v>
      </c>
      <c r="H8" s="191">
        <v>793.0150000000001</v>
      </c>
      <c r="I8" s="265">
        <v>23</v>
      </c>
    </row>
    <row r="9" spans="1:25" ht="15.75" customHeight="1" x14ac:dyDescent="0.3">
      <c r="A9" s="193">
        <v>1</v>
      </c>
      <c r="B9" s="189" t="s">
        <v>971</v>
      </c>
      <c r="C9" s="189" t="s">
        <v>282</v>
      </c>
      <c r="D9" s="191">
        <v>99.001999999999995</v>
      </c>
      <c r="E9" s="191">
        <v>95.001000000000005</v>
      </c>
      <c r="F9" s="191">
        <f>SUM(D9,E9)</f>
        <v>194.00299999999999</v>
      </c>
      <c r="G9" s="188">
        <v>3</v>
      </c>
      <c r="H9" s="191">
        <v>786.01700000000005</v>
      </c>
      <c r="I9" s="265">
        <v>19</v>
      </c>
      <c r="P9" s="95"/>
      <c r="Q9" s="95"/>
      <c r="R9" s="95"/>
      <c r="S9" s="95"/>
    </row>
    <row r="10" spans="1:25" ht="15.75" customHeight="1" x14ac:dyDescent="0.3">
      <c r="A10" s="193">
        <v>7</v>
      </c>
      <c r="B10" s="189" t="s">
        <v>499</v>
      </c>
      <c r="C10" s="189" t="s">
        <v>282</v>
      </c>
      <c r="D10" s="191">
        <v>99.003</v>
      </c>
      <c r="E10" s="191">
        <v>98.001000000000005</v>
      </c>
      <c r="F10" s="191">
        <f>SUM(D10,E10)</f>
        <v>197.00400000000002</v>
      </c>
      <c r="G10" s="188">
        <v>5</v>
      </c>
      <c r="H10" s="191">
        <v>788.00900000000001</v>
      </c>
      <c r="I10" s="268">
        <v>18</v>
      </c>
    </row>
    <row r="11" spans="1:25" ht="15.75" customHeight="1" x14ac:dyDescent="0.3">
      <c r="A11" s="193">
        <v>5</v>
      </c>
      <c r="B11" s="189" t="s">
        <v>974</v>
      </c>
      <c r="C11" s="189" t="s">
        <v>24</v>
      </c>
      <c r="D11" s="191" t="s">
        <v>30</v>
      </c>
      <c r="E11" s="191"/>
      <c r="F11" s="191">
        <f>SUM(D11,E11)</f>
        <v>0</v>
      </c>
      <c r="G11" s="188">
        <v>0</v>
      </c>
      <c r="H11" s="191">
        <v>595.00900000000001</v>
      </c>
      <c r="I11" s="268">
        <v>18</v>
      </c>
    </row>
    <row r="12" spans="1:25" ht="15.75" customHeight="1" x14ac:dyDescent="0.3">
      <c r="A12" s="193">
        <v>4</v>
      </c>
      <c r="B12" s="189" t="s">
        <v>973</v>
      </c>
      <c r="C12" s="189" t="s">
        <v>72</v>
      </c>
      <c r="D12" s="191">
        <v>98</v>
      </c>
      <c r="E12" s="191">
        <v>97.001000000000005</v>
      </c>
      <c r="F12" s="191">
        <f>SUM(D12,E12)</f>
        <v>195.001</v>
      </c>
      <c r="G12" s="188">
        <v>4</v>
      </c>
      <c r="H12" s="191">
        <v>778.00699999999995</v>
      </c>
      <c r="I12" s="268">
        <v>11</v>
      </c>
    </row>
    <row r="13" spans="1:25" ht="15.75" customHeight="1" x14ac:dyDescent="0.3">
      <c r="A13" s="383">
        <v>3</v>
      </c>
      <c r="B13" s="365" t="s">
        <v>972</v>
      </c>
      <c r="C13" s="365" t="s">
        <v>593</v>
      </c>
      <c r="D13" s="366">
        <v>89</v>
      </c>
      <c r="E13" s="366">
        <v>87.001000000000005</v>
      </c>
      <c r="F13" s="366">
        <f>SUM(D13,E13)</f>
        <v>176.001</v>
      </c>
      <c r="G13" s="367">
        <v>2</v>
      </c>
      <c r="H13" s="195">
        <v>691.00099999999998</v>
      </c>
      <c r="I13" s="269">
        <v>5</v>
      </c>
    </row>
    <row r="14" spans="1:25" ht="15.75" customHeight="1" x14ac:dyDescent="0.3"/>
    <row r="15" spans="1:25" ht="15.75" customHeight="1" x14ac:dyDescent="0.3">
      <c r="A15" s="96"/>
      <c r="B15" s="97" t="s">
        <v>5</v>
      </c>
      <c r="C15" s="98" t="s">
        <v>977</v>
      </c>
      <c r="D15" s="98"/>
      <c r="E15" s="98" t="s">
        <v>1374</v>
      </c>
      <c r="F15" s="97"/>
      <c r="G15" s="97"/>
      <c r="H15" s="97"/>
      <c r="I15" s="97"/>
    </row>
    <row r="16" spans="1:25" ht="15.75" customHeight="1" x14ac:dyDescent="0.3">
      <c r="A16" s="181">
        <v>2</v>
      </c>
      <c r="B16" s="182" t="s">
        <v>7</v>
      </c>
      <c r="C16" s="183" t="s">
        <v>8</v>
      </c>
      <c r="D16" s="184"/>
      <c r="E16" s="185"/>
      <c r="F16" s="186" t="s">
        <v>9</v>
      </c>
      <c r="G16" s="186" t="s">
        <v>10</v>
      </c>
      <c r="H16" s="186" t="s">
        <v>11</v>
      </c>
      <c r="I16" s="187" t="s">
        <v>12</v>
      </c>
    </row>
    <row r="17" spans="1:9" ht="15.75" customHeight="1" x14ac:dyDescent="0.3">
      <c r="A17" s="360">
        <v>4</v>
      </c>
      <c r="B17" s="361" t="s">
        <v>66</v>
      </c>
      <c r="C17" s="361" t="s">
        <v>24</v>
      </c>
      <c r="D17" s="362">
        <v>100</v>
      </c>
      <c r="E17" s="362">
        <v>99.001999999999995</v>
      </c>
      <c r="F17" s="362">
        <f>SUM(D17,E17)</f>
        <v>199.00200000000001</v>
      </c>
      <c r="G17" s="363">
        <v>9</v>
      </c>
      <c r="H17" s="362">
        <v>796.01</v>
      </c>
      <c r="I17" s="471">
        <v>35</v>
      </c>
    </row>
    <row r="18" spans="1:9" ht="15.75" customHeight="1" x14ac:dyDescent="0.3">
      <c r="A18" s="193">
        <v>9</v>
      </c>
      <c r="B18" s="189" t="s">
        <v>983</v>
      </c>
      <c r="C18" s="189" t="s">
        <v>57</v>
      </c>
      <c r="D18" s="191">
        <v>98.001999999999995</v>
      </c>
      <c r="E18" s="191">
        <v>98.001999999999995</v>
      </c>
      <c r="F18" s="191">
        <f>SUM(D18,E18)</f>
        <v>196.00399999999999</v>
      </c>
      <c r="G18" s="188">
        <v>7</v>
      </c>
      <c r="H18" s="191">
        <v>788.01200000000006</v>
      </c>
      <c r="I18" s="268">
        <v>28</v>
      </c>
    </row>
    <row r="19" spans="1:9" ht="15.75" customHeight="1" x14ac:dyDescent="0.3">
      <c r="A19" s="193">
        <v>7</v>
      </c>
      <c r="B19" s="189" t="s">
        <v>982</v>
      </c>
      <c r="C19" s="189" t="s">
        <v>57</v>
      </c>
      <c r="D19" s="191">
        <v>98.001999999999995</v>
      </c>
      <c r="E19" s="191">
        <v>97.001999999999995</v>
      </c>
      <c r="F19" s="191">
        <f>SUM(D19,E19)</f>
        <v>195.00399999999999</v>
      </c>
      <c r="G19" s="188">
        <v>4</v>
      </c>
      <c r="H19" s="191">
        <v>783.01400000000001</v>
      </c>
      <c r="I19" s="268">
        <v>22</v>
      </c>
    </row>
    <row r="20" spans="1:9" ht="15.75" customHeight="1" x14ac:dyDescent="0.3">
      <c r="A20" s="193">
        <v>6</v>
      </c>
      <c r="B20" s="189" t="s">
        <v>981</v>
      </c>
      <c r="C20" s="189" t="s">
        <v>40</v>
      </c>
      <c r="D20" s="191">
        <v>99.001000000000005</v>
      </c>
      <c r="E20" s="191">
        <v>98</v>
      </c>
      <c r="F20" s="191">
        <f>SUM(D20,E20)</f>
        <v>197.001</v>
      </c>
      <c r="G20" s="188">
        <v>8</v>
      </c>
      <c r="H20" s="191">
        <v>779.00400000000002</v>
      </c>
      <c r="I20" s="268">
        <v>22</v>
      </c>
    </row>
    <row r="21" spans="1:9" ht="15.75" customHeight="1" x14ac:dyDescent="0.3">
      <c r="A21" s="193">
        <v>5</v>
      </c>
      <c r="B21" s="189" t="s">
        <v>437</v>
      </c>
      <c r="C21" s="189" t="s">
        <v>403</v>
      </c>
      <c r="D21" s="191">
        <v>99.001000000000005</v>
      </c>
      <c r="E21" s="191">
        <v>97.003</v>
      </c>
      <c r="F21" s="191">
        <f>SUM(D21,E21)</f>
        <v>196.00400000000002</v>
      </c>
      <c r="G21" s="188">
        <v>7</v>
      </c>
      <c r="H21" s="191">
        <v>779.01099999999997</v>
      </c>
      <c r="I21" s="268">
        <v>21</v>
      </c>
    </row>
    <row r="22" spans="1:9" ht="15.75" customHeight="1" x14ac:dyDescent="0.3">
      <c r="A22" s="193">
        <v>1</v>
      </c>
      <c r="B22" s="189" t="s">
        <v>978</v>
      </c>
      <c r="C22" s="189" t="s">
        <v>217</v>
      </c>
      <c r="D22" s="191">
        <v>98.003</v>
      </c>
      <c r="E22" s="191">
        <v>97.001999999999995</v>
      </c>
      <c r="F22" s="191">
        <f>SUM(D22,E22)</f>
        <v>195.005</v>
      </c>
      <c r="G22" s="188">
        <v>5</v>
      </c>
      <c r="H22" s="191">
        <v>779.00799999999992</v>
      </c>
      <c r="I22" s="265">
        <v>20</v>
      </c>
    </row>
    <row r="23" spans="1:9" ht="15.75" customHeight="1" x14ac:dyDescent="0.3">
      <c r="A23" s="193">
        <v>2</v>
      </c>
      <c r="B23" s="189" t="s">
        <v>979</v>
      </c>
      <c r="C23" s="189" t="s">
        <v>282</v>
      </c>
      <c r="D23" s="191">
        <v>98.001000000000005</v>
      </c>
      <c r="E23" s="191">
        <v>96</v>
      </c>
      <c r="F23" s="191">
        <f>SUM(D23,E23)</f>
        <v>194.001</v>
      </c>
      <c r="G23" s="188">
        <v>2</v>
      </c>
      <c r="H23" s="191">
        <v>774.0089999999999</v>
      </c>
      <c r="I23" s="268">
        <v>16</v>
      </c>
    </row>
    <row r="24" spans="1:9" ht="15.75" customHeight="1" x14ac:dyDescent="0.3">
      <c r="A24" s="193">
        <v>3</v>
      </c>
      <c r="B24" s="189" t="s">
        <v>980</v>
      </c>
      <c r="C24" s="189" t="s">
        <v>79</v>
      </c>
      <c r="D24" s="191">
        <v>97.004000000000005</v>
      </c>
      <c r="E24" s="191">
        <v>97</v>
      </c>
      <c r="F24" s="191">
        <f>SUM(D24,E24)</f>
        <v>194.00400000000002</v>
      </c>
      <c r="G24" s="188">
        <v>3</v>
      </c>
      <c r="H24" s="191">
        <v>772.01200000000006</v>
      </c>
      <c r="I24" s="268">
        <v>13</v>
      </c>
    </row>
    <row r="25" spans="1:9" ht="15.75" customHeight="1" x14ac:dyDescent="0.3">
      <c r="A25" s="383">
        <v>8</v>
      </c>
      <c r="B25" s="365" t="s">
        <v>529</v>
      </c>
      <c r="C25" s="365" t="s">
        <v>282</v>
      </c>
      <c r="D25" s="366">
        <v>93</v>
      </c>
      <c r="E25" s="366">
        <v>89</v>
      </c>
      <c r="F25" s="366">
        <f>SUM(D25,E25)</f>
        <v>182</v>
      </c>
      <c r="G25" s="367">
        <v>1</v>
      </c>
      <c r="H25" s="195">
        <v>746.00300000000004</v>
      </c>
      <c r="I25" s="269">
        <v>6</v>
      </c>
    </row>
    <row r="26" spans="1:9" ht="15.75" customHeight="1" x14ac:dyDescent="0.3"/>
    <row r="27" spans="1:9" ht="15.75" customHeight="1" x14ac:dyDescent="0.3">
      <c r="A27" s="96"/>
      <c r="B27" s="97" t="s">
        <v>45</v>
      </c>
      <c r="C27" s="98" t="s">
        <v>984</v>
      </c>
      <c r="D27" s="98"/>
      <c r="E27" s="98" t="s">
        <v>1375</v>
      </c>
      <c r="F27" s="97"/>
      <c r="G27" s="97"/>
      <c r="H27" s="97"/>
      <c r="I27" s="97"/>
    </row>
    <row r="28" spans="1:9" ht="15.75" customHeight="1" x14ac:dyDescent="0.3">
      <c r="A28" s="181">
        <v>2</v>
      </c>
      <c r="B28" s="182" t="s">
        <v>7</v>
      </c>
      <c r="C28" s="183" t="s">
        <v>8</v>
      </c>
      <c r="D28" s="184"/>
      <c r="E28" s="185"/>
      <c r="F28" s="186" t="s">
        <v>9</v>
      </c>
      <c r="G28" s="186" t="s">
        <v>10</v>
      </c>
      <c r="H28" s="186" t="s">
        <v>11</v>
      </c>
      <c r="I28" s="187" t="s">
        <v>12</v>
      </c>
    </row>
    <row r="29" spans="1:9" ht="15.75" customHeight="1" x14ac:dyDescent="0.3">
      <c r="A29" s="360">
        <v>5</v>
      </c>
      <c r="B29" s="361" t="s">
        <v>989</v>
      </c>
      <c r="C29" s="361" t="s">
        <v>710</v>
      </c>
      <c r="D29" s="362">
        <v>100.001</v>
      </c>
      <c r="E29" s="362">
        <v>95.001000000000005</v>
      </c>
      <c r="F29" s="362">
        <f>SUM(D29,E29)</f>
        <v>195.00200000000001</v>
      </c>
      <c r="G29" s="363">
        <v>9</v>
      </c>
      <c r="H29" s="362">
        <v>784.01</v>
      </c>
      <c r="I29" s="471">
        <v>35</v>
      </c>
    </row>
    <row r="30" spans="1:9" ht="15.75" customHeight="1" x14ac:dyDescent="0.3">
      <c r="A30" s="193">
        <v>6</v>
      </c>
      <c r="B30" s="189" t="s">
        <v>888</v>
      </c>
      <c r="C30" s="189" t="s">
        <v>134</v>
      </c>
      <c r="D30" s="191">
        <v>99.001000000000005</v>
      </c>
      <c r="E30" s="191">
        <v>94</v>
      </c>
      <c r="F30" s="191">
        <f>SUM(D30,E30)</f>
        <v>193.001</v>
      </c>
      <c r="G30" s="188">
        <v>7</v>
      </c>
      <c r="H30" s="191">
        <v>778.00800000000004</v>
      </c>
      <c r="I30" s="268">
        <v>32</v>
      </c>
    </row>
    <row r="31" spans="1:9" ht="15.75" customHeight="1" x14ac:dyDescent="0.3">
      <c r="A31" s="193">
        <v>1</v>
      </c>
      <c r="B31" s="189" t="s">
        <v>985</v>
      </c>
      <c r="C31" s="189" t="s">
        <v>113</v>
      </c>
      <c r="D31" s="191">
        <v>97</v>
      </c>
      <c r="E31" s="191">
        <v>95</v>
      </c>
      <c r="F31" s="191">
        <f>SUM(D31,E31)</f>
        <v>192</v>
      </c>
      <c r="G31" s="188">
        <v>5</v>
      </c>
      <c r="H31" s="191">
        <v>768.00300000000004</v>
      </c>
      <c r="I31" s="265">
        <v>24</v>
      </c>
    </row>
    <row r="32" spans="1:9" ht="15.75" customHeight="1" x14ac:dyDescent="0.3">
      <c r="A32" s="193">
        <v>9</v>
      </c>
      <c r="B32" s="189" t="s">
        <v>616</v>
      </c>
      <c r="C32" s="189" t="s">
        <v>97</v>
      </c>
      <c r="D32" s="191">
        <v>98.001999999999995</v>
      </c>
      <c r="E32" s="191">
        <v>95</v>
      </c>
      <c r="F32" s="191">
        <f>SUM(D32,E32)</f>
        <v>193.00200000000001</v>
      </c>
      <c r="G32" s="188">
        <v>8</v>
      </c>
      <c r="H32" s="191">
        <v>749.00199999999995</v>
      </c>
      <c r="I32" s="268">
        <v>22</v>
      </c>
    </row>
    <row r="33" spans="1:9" ht="15.75" customHeight="1" x14ac:dyDescent="0.3">
      <c r="A33" s="193">
        <v>2</v>
      </c>
      <c r="B33" s="189" t="s">
        <v>986</v>
      </c>
      <c r="C33" s="189" t="s">
        <v>113</v>
      </c>
      <c r="D33" s="191">
        <v>95</v>
      </c>
      <c r="E33" s="191">
        <v>95</v>
      </c>
      <c r="F33" s="191">
        <f>SUM(D33,E33)</f>
        <v>190</v>
      </c>
      <c r="G33" s="188">
        <v>4</v>
      </c>
      <c r="H33" s="191">
        <v>759.00099999999998</v>
      </c>
      <c r="I33" s="268">
        <v>20</v>
      </c>
    </row>
    <row r="34" spans="1:9" ht="15.75" customHeight="1" x14ac:dyDescent="0.3">
      <c r="A34" s="193">
        <v>8</v>
      </c>
      <c r="B34" s="189" t="s">
        <v>897</v>
      </c>
      <c r="C34" s="189" t="s">
        <v>72</v>
      </c>
      <c r="D34" s="191">
        <v>95.001000000000005</v>
      </c>
      <c r="E34" s="191">
        <v>94.001000000000005</v>
      </c>
      <c r="F34" s="191">
        <f>SUM(D34,E34)</f>
        <v>189.00200000000001</v>
      </c>
      <c r="G34" s="188">
        <v>3</v>
      </c>
      <c r="H34" s="191">
        <v>750.00299999999993</v>
      </c>
      <c r="I34" s="268">
        <v>15</v>
      </c>
    </row>
    <row r="35" spans="1:9" ht="15.75" customHeight="1" x14ac:dyDescent="0.3">
      <c r="A35" s="193">
        <v>7</v>
      </c>
      <c r="B35" s="189" t="s">
        <v>990</v>
      </c>
      <c r="C35" s="189" t="s">
        <v>28</v>
      </c>
      <c r="D35" s="191">
        <v>96.004000000000005</v>
      </c>
      <c r="E35" s="191">
        <v>96.001000000000005</v>
      </c>
      <c r="F35" s="191">
        <f>SUM(D35,E35)</f>
        <v>192.005</v>
      </c>
      <c r="G35" s="188">
        <v>6</v>
      </c>
      <c r="H35" s="191">
        <v>722.00699999999995</v>
      </c>
      <c r="I35" s="268">
        <v>15</v>
      </c>
    </row>
    <row r="36" spans="1:9" ht="15.75" customHeight="1" x14ac:dyDescent="0.3">
      <c r="A36" s="193">
        <v>3</v>
      </c>
      <c r="B36" s="189" t="s">
        <v>987</v>
      </c>
      <c r="C36" s="189" t="s">
        <v>134</v>
      </c>
      <c r="D36" s="191">
        <v>93</v>
      </c>
      <c r="E36" s="191">
        <v>93</v>
      </c>
      <c r="F36" s="191">
        <f>SUM(D36,E36)</f>
        <v>186</v>
      </c>
      <c r="G36" s="188">
        <v>2</v>
      </c>
      <c r="H36" s="191">
        <v>712.00099999999998</v>
      </c>
      <c r="I36" s="268">
        <v>9</v>
      </c>
    </row>
    <row r="37" spans="1:9" ht="15.75" customHeight="1" x14ac:dyDescent="0.3">
      <c r="A37" s="383">
        <v>4</v>
      </c>
      <c r="B37" s="365" t="s">
        <v>988</v>
      </c>
      <c r="C37" s="365" t="s">
        <v>593</v>
      </c>
      <c r="D37" s="366">
        <v>91.001000000000005</v>
      </c>
      <c r="E37" s="366">
        <v>85</v>
      </c>
      <c r="F37" s="366">
        <f>SUM(D37,E37)</f>
        <v>176.001</v>
      </c>
      <c r="G37" s="367">
        <v>1</v>
      </c>
      <c r="H37" s="195">
        <v>677.00199999999995</v>
      </c>
      <c r="I37" s="269">
        <v>8</v>
      </c>
    </row>
    <row r="38" spans="1:9" ht="15.75" customHeight="1" x14ac:dyDescent="0.3"/>
    <row r="39" spans="1:9" ht="15.75" customHeight="1" x14ac:dyDescent="0.3">
      <c r="A39" s="96"/>
      <c r="B39" s="97" t="s">
        <v>47</v>
      </c>
      <c r="C39" s="98" t="s">
        <v>782</v>
      </c>
      <c r="D39" s="98"/>
      <c r="E39" s="98" t="s">
        <v>1376</v>
      </c>
      <c r="F39" s="97"/>
      <c r="G39" s="97"/>
      <c r="H39" s="97"/>
      <c r="I39" s="97"/>
    </row>
    <row r="40" spans="1:9" ht="15.75" customHeight="1" x14ac:dyDescent="0.3">
      <c r="A40" s="181">
        <v>2</v>
      </c>
      <c r="B40" s="182" t="s">
        <v>7</v>
      </c>
      <c r="C40" s="183" t="s">
        <v>8</v>
      </c>
      <c r="D40" s="184"/>
      <c r="E40" s="185"/>
      <c r="F40" s="186" t="s">
        <v>9</v>
      </c>
      <c r="G40" s="186" t="s">
        <v>10</v>
      </c>
      <c r="H40" s="186" t="s">
        <v>11</v>
      </c>
      <c r="I40" s="187" t="s">
        <v>12</v>
      </c>
    </row>
    <row r="41" spans="1:9" ht="15.75" customHeight="1" x14ac:dyDescent="0.3">
      <c r="A41" s="360">
        <v>3</v>
      </c>
      <c r="B41" s="361" t="s">
        <v>993</v>
      </c>
      <c r="C41" s="361" t="s">
        <v>40</v>
      </c>
      <c r="D41" s="362">
        <v>98.003</v>
      </c>
      <c r="E41" s="362">
        <v>97</v>
      </c>
      <c r="F41" s="362">
        <f>SUM(D41,E41)</f>
        <v>195.00299999999999</v>
      </c>
      <c r="G41" s="363">
        <v>8</v>
      </c>
      <c r="H41" s="362">
        <v>780.00800000000004</v>
      </c>
      <c r="I41" s="471">
        <v>34</v>
      </c>
    </row>
    <row r="42" spans="1:9" ht="15.75" customHeight="1" x14ac:dyDescent="0.3">
      <c r="A42" s="193">
        <v>1</v>
      </c>
      <c r="B42" s="189" t="s">
        <v>991</v>
      </c>
      <c r="C42" s="189" t="s">
        <v>113</v>
      </c>
      <c r="D42" s="191">
        <v>96.001999999999995</v>
      </c>
      <c r="E42" s="191">
        <v>94.001999999999995</v>
      </c>
      <c r="F42" s="191">
        <f>SUM(D42,E42)</f>
        <v>190.00399999999999</v>
      </c>
      <c r="G42" s="188">
        <v>7</v>
      </c>
      <c r="H42" s="191">
        <v>771.0100000000001</v>
      </c>
      <c r="I42" s="265">
        <v>29</v>
      </c>
    </row>
    <row r="43" spans="1:9" ht="15.75" customHeight="1" x14ac:dyDescent="0.3">
      <c r="A43" s="193">
        <v>5</v>
      </c>
      <c r="B43" s="189" t="s">
        <v>881</v>
      </c>
      <c r="C43" s="189" t="s">
        <v>282</v>
      </c>
      <c r="D43" s="191">
        <v>95.001000000000005</v>
      </c>
      <c r="E43" s="191">
        <v>94.001000000000005</v>
      </c>
      <c r="F43" s="191">
        <f>SUM(D43,E43)</f>
        <v>189.00200000000001</v>
      </c>
      <c r="G43" s="188">
        <v>4</v>
      </c>
      <c r="H43" s="191">
        <v>769.00700000000006</v>
      </c>
      <c r="I43" s="268">
        <v>26</v>
      </c>
    </row>
    <row r="44" spans="1:9" ht="15.75" customHeight="1" x14ac:dyDescent="0.3">
      <c r="A44" s="193">
        <v>7</v>
      </c>
      <c r="B44" s="189" t="s">
        <v>995</v>
      </c>
      <c r="C44" s="189" t="s">
        <v>113</v>
      </c>
      <c r="D44" s="191">
        <v>98.001000000000005</v>
      </c>
      <c r="E44" s="191">
        <v>98</v>
      </c>
      <c r="F44" s="191">
        <f>SUM(D44,E44)</f>
        <v>196.001</v>
      </c>
      <c r="G44" s="188">
        <v>9</v>
      </c>
      <c r="H44" s="191">
        <v>761.00599999999997</v>
      </c>
      <c r="I44" s="268">
        <v>24</v>
      </c>
    </row>
    <row r="45" spans="1:9" ht="15.75" customHeight="1" x14ac:dyDescent="0.3">
      <c r="A45" s="193">
        <v>9</v>
      </c>
      <c r="B45" s="189" t="s">
        <v>429</v>
      </c>
      <c r="C45" s="189" t="s">
        <v>427</v>
      </c>
      <c r="D45" s="191">
        <v>96</v>
      </c>
      <c r="E45" s="191">
        <v>94</v>
      </c>
      <c r="F45" s="191">
        <f>SUM(D45,E45)</f>
        <v>190</v>
      </c>
      <c r="G45" s="188">
        <v>6</v>
      </c>
      <c r="H45" s="191">
        <v>757.00400000000002</v>
      </c>
      <c r="I45" s="268">
        <v>21</v>
      </c>
    </row>
    <row r="46" spans="1:9" ht="15.75" customHeight="1" x14ac:dyDescent="0.3">
      <c r="A46" s="193">
        <v>8</v>
      </c>
      <c r="B46" s="189" t="s">
        <v>996</v>
      </c>
      <c r="C46" s="189" t="s">
        <v>28</v>
      </c>
      <c r="D46" s="191">
        <v>99</v>
      </c>
      <c r="E46" s="191">
        <v>91</v>
      </c>
      <c r="F46" s="191">
        <f>SUM(D46,E46)</f>
        <v>190</v>
      </c>
      <c r="G46" s="188">
        <v>6</v>
      </c>
      <c r="H46" s="191">
        <v>744.00300000000004</v>
      </c>
      <c r="I46" s="268">
        <v>17</v>
      </c>
    </row>
    <row r="47" spans="1:9" ht="15.75" customHeight="1" x14ac:dyDescent="0.3">
      <c r="A47" s="193">
        <v>6</v>
      </c>
      <c r="B47" s="189" t="s">
        <v>994</v>
      </c>
      <c r="C47" s="189" t="s">
        <v>113</v>
      </c>
      <c r="D47" s="191">
        <v>94.001000000000005</v>
      </c>
      <c r="E47" s="191">
        <v>90</v>
      </c>
      <c r="F47" s="191">
        <f>SUM(D47,E47)</f>
        <v>184.001</v>
      </c>
      <c r="G47" s="188">
        <v>3</v>
      </c>
      <c r="H47" s="191">
        <v>731.00199999999995</v>
      </c>
      <c r="I47" s="268">
        <v>11</v>
      </c>
    </row>
    <row r="48" spans="1:9" ht="15.75" customHeight="1" x14ac:dyDescent="0.3">
      <c r="A48" s="193">
        <v>4</v>
      </c>
      <c r="B48" s="189" t="s">
        <v>768</v>
      </c>
      <c r="C48" s="189" t="s">
        <v>113</v>
      </c>
      <c r="D48" s="191">
        <v>93</v>
      </c>
      <c r="E48" s="191">
        <v>88</v>
      </c>
      <c r="F48" s="191">
        <f>SUM(D48,E48)</f>
        <v>181</v>
      </c>
      <c r="G48" s="188">
        <v>1</v>
      </c>
      <c r="H48" s="191">
        <v>725.00099999999998</v>
      </c>
      <c r="I48" s="268">
        <v>11</v>
      </c>
    </row>
    <row r="49" spans="1:9" ht="15.75" customHeight="1" x14ac:dyDescent="0.3">
      <c r="A49" s="383">
        <v>2</v>
      </c>
      <c r="B49" s="365" t="s">
        <v>992</v>
      </c>
      <c r="C49" s="365" t="s">
        <v>68</v>
      </c>
      <c r="D49" s="366">
        <v>93.001000000000005</v>
      </c>
      <c r="E49" s="366">
        <v>88</v>
      </c>
      <c r="F49" s="366">
        <f>SUM(D49,E49)</f>
        <v>181.001</v>
      </c>
      <c r="G49" s="367">
        <v>2</v>
      </c>
      <c r="H49" s="195">
        <v>704.00199999999995</v>
      </c>
      <c r="I49" s="269">
        <v>8</v>
      </c>
    </row>
    <row r="50" spans="1:9" ht="15.75" customHeight="1" x14ac:dyDescent="0.3"/>
    <row r="51" spans="1:9" ht="15.75" customHeight="1" x14ac:dyDescent="0.3">
      <c r="A51" s="96"/>
      <c r="B51" s="97" t="s">
        <v>73</v>
      </c>
      <c r="C51" s="98" t="s">
        <v>946</v>
      </c>
      <c r="D51" s="98"/>
      <c r="E51" s="98" t="s">
        <v>1377</v>
      </c>
      <c r="F51" s="97"/>
      <c r="G51" s="97"/>
      <c r="H51" s="97"/>
      <c r="I51" s="97"/>
    </row>
    <row r="52" spans="1:9" ht="15.75" customHeight="1" x14ac:dyDescent="0.3">
      <c r="A52" s="181">
        <v>2</v>
      </c>
      <c r="B52" s="182" t="s">
        <v>7</v>
      </c>
      <c r="C52" s="183" t="s">
        <v>8</v>
      </c>
      <c r="D52" s="184"/>
      <c r="E52" s="185"/>
      <c r="F52" s="186" t="s">
        <v>9</v>
      </c>
      <c r="G52" s="186" t="s">
        <v>10</v>
      </c>
      <c r="H52" s="186" t="s">
        <v>11</v>
      </c>
      <c r="I52" s="187" t="s">
        <v>12</v>
      </c>
    </row>
    <row r="53" spans="1:9" ht="15.75" customHeight="1" x14ac:dyDescent="0.3">
      <c r="A53" s="360">
        <v>2</v>
      </c>
      <c r="B53" s="361" t="s">
        <v>521</v>
      </c>
      <c r="C53" s="361" t="s">
        <v>271</v>
      </c>
      <c r="D53" s="362">
        <v>98</v>
      </c>
      <c r="E53" s="362">
        <v>97</v>
      </c>
      <c r="F53" s="362">
        <f>SUM(D53,E53)</f>
        <v>195</v>
      </c>
      <c r="G53" s="363">
        <v>8</v>
      </c>
      <c r="H53" s="362">
        <v>792.01</v>
      </c>
      <c r="I53" s="471">
        <v>35</v>
      </c>
    </row>
    <row r="54" spans="1:9" ht="15.75" customHeight="1" x14ac:dyDescent="0.3">
      <c r="A54" s="193">
        <v>8</v>
      </c>
      <c r="B54" s="189" t="s">
        <v>1000</v>
      </c>
      <c r="C54" s="189" t="s">
        <v>134</v>
      </c>
      <c r="D54" s="191">
        <v>99.001000000000005</v>
      </c>
      <c r="E54" s="191">
        <v>98</v>
      </c>
      <c r="F54" s="191">
        <f>SUM(D54,E54)</f>
        <v>197.001</v>
      </c>
      <c r="G54" s="188">
        <v>9</v>
      </c>
      <c r="H54" s="191">
        <v>786.005</v>
      </c>
      <c r="I54" s="268">
        <v>31</v>
      </c>
    </row>
    <row r="55" spans="1:9" ht="15.75" customHeight="1" x14ac:dyDescent="0.3">
      <c r="A55" s="193">
        <v>5</v>
      </c>
      <c r="B55" s="189" t="s">
        <v>591</v>
      </c>
      <c r="C55" s="189" t="s">
        <v>43</v>
      </c>
      <c r="D55" s="191">
        <v>96.001000000000005</v>
      </c>
      <c r="E55" s="191">
        <v>94</v>
      </c>
      <c r="F55" s="191">
        <f>SUM(D55,E55)</f>
        <v>190.001</v>
      </c>
      <c r="G55" s="188">
        <v>5</v>
      </c>
      <c r="H55" s="191">
        <v>779.00800000000004</v>
      </c>
      <c r="I55" s="268">
        <v>28</v>
      </c>
    </row>
    <row r="56" spans="1:9" ht="15.75" customHeight="1" x14ac:dyDescent="0.3">
      <c r="A56" s="193">
        <v>7</v>
      </c>
      <c r="B56" s="189" t="s">
        <v>402</v>
      </c>
      <c r="C56" s="189" t="s">
        <v>403</v>
      </c>
      <c r="D56" s="191">
        <v>99</v>
      </c>
      <c r="E56" s="191">
        <v>95.001000000000005</v>
      </c>
      <c r="F56" s="191">
        <f>SUM(D56,E56)</f>
        <v>194.001</v>
      </c>
      <c r="G56" s="188">
        <v>7</v>
      </c>
      <c r="H56" s="191">
        <v>772.00599999999997</v>
      </c>
      <c r="I56" s="268">
        <v>23</v>
      </c>
    </row>
    <row r="57" spans="1:9" ht="15.75" customHeight="1" x14ac:dyDescent="0.3">
      <c r="A57" s="193">
        <v>4</v>
      </c>
      <c r="B57" s="189" t="s">
        <v>998</v>
      </c>
      <c r="C57" s="189" t="s">
        <v>710</v>
      </c>
      <c r="D57" s="191">
        <v>96</v>
      </c>
      <c r="E57" s="191">
        <v>89</v>
      </c>
      <c r="F57" s="191">
        <f>SUM(D57,E57)</f>
        <v>185</v>
      </c>
      <c r="G57" s="188">
        <v>3</v>
      </c>
      <c r="H57" s="191">
        <v>760.005</v>
      </c>
      <c r="I57" s="268">
        <v>18</v>
      </c>
    </row>
    <row r="58" spans="1:9" ht="15.75" customHeight="1" x14ac:dyDescent="0.3">
      <c r="A58" s="193">
        <v>1</v>
      </c>
      <c r="B58" s="189" t="s">
        <v>80</v>
      </c>
      <c r="C58" s="189" t="s">
        <v>81</v>
      </c>
      <c r="D58" s="191">
        <v>96.001999999999995</v>
      </c>
      <c r="E58" s="191">
        <v>96.001999999999995</v>
      </c>
      <c r="F58" s="191">
        <f>SUM(D58,E58)</f>
        <v>192.00399999999999</v>
      </c>
      <c r="G58" s="188">
        <v>6</v>
      </c>
      <c r="H58" s="191">
        <v>757.00900000000001</v>
      </c>
      <c r="I58" s="265">
        <v>16</v>
      </c>
    </row>
    <row r="59" spans="1:9" ht="15.75" customHeight="1" x14ac:dyDescent="0.3">
      <c r="A59" s="193">
        <v>9</v>
      </c>
      <c r="B59" s="189" t="s">
        <v>1001</v>
      </c>
      <c r="C59" s="189" t="s">
        <v>97</v>
      </c>
      <c r="D59" s="191">
        <v>95</v>
      </c>
      <c r="E59" s="191">
        <v>93</v>
      </c>
      <c r="F59" s="191">
        <f>SUM(D59,E59)</f>
        <v>188</v>
      </c>
      <c r="G59" s="188">
        <v>4</v>
      </c>
      <c r="H59" s="191">
        <v>748.00199999999995</v>
      </c>
      <c r="I59" s="268">
        <v>13</v>
      </c>
    </row>
    <row r="60" spans="1:9" ht="15.75" customHeight="1" x14ac:dyDescent="0.3">
      <c r="A60" s="193">
        <v>6</v>
      </c>
      <c r="B60" s="189" t="s">
        <v>999</v>
      </c>
      <c r="C60" s="189" t="s">
        <v>28</v>
      </c>
      <c r="D60" s="191">
        <v>96.001000000000005</v>
      </c>
      <c r="E60" s="270">
        <v>81</v>
      </c>
      <c r="F60" s="191">
        <f>SUM(D60,E60)</f>
        <v>177.001</v>
      </c>
      <c r="G60" s="188">
        <v>2</v>
      </c>
      <c r="H60" s="191">
        <v>726.00400000000002</v>
      </c>
      <c r="I60" s="268">
        <v>12</v>
      </c>
    </row>
    <row r="61" spans="1:9" ht="15.75" customHeight="1" x14ac:dyDescent="0.3">
      <c r="A61" s="383">
        <v>3</v>
      </c>
      <c r="B61" s="365" t="s">
        <v>997</v>
      </c>
      <c r="C61" s="365" t="s">
        <v>79</v>
      </c>
      <c r="D61" s="366">
        <v>90</v>
      </c>
      <c r="E61" s="366">
        <v>0</v>
      </c>
      <c r="F61" s="366">
        <f>SUM(D61,E61)</f>
        <v>90</v>
      </c>
      <c r="G61" s="367">
        <v>1</v>
      </c>
      <c r="H61" s="195">
        <v>254</v>
      </c>
      <c r="I61" s="269">
        <v>2</v>
      </c>
    </row>
    <row r="62" spans="1:9" ht="15.75" customHeight="1" x14ac:dyDescent="0.3"/>
    <row r="63" spans="1:9" ht="15.75" customHeight="1" x14ac:dyDescent="0.3">
      <c r="B63" s="91" t="s">
        <v>735</v>
      </c>
    </row>
    <row r="64" spans="1:9" ht="15.75" customHeight="1" x14ac:dyDescent="0.3"/>
    <row r="65" spans="2:5" ht="15.75" customHeight="1" x14ac:dyDescent="0.3">
      <c r="B65" s="91" t="s">
        <v>1002</v>
      </c>
      <c r="E65" s="113" t="s">
        <v>1499</v>
      </c>
    </row>
    <row r="66" spans="2:5" ht="15.75" customHeight="1" x14ac:dyDescent="0.3">
      <c r="B66" s="91" t="s">
        <v>907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F7134907-38C8-4FB0-B386-9F52DB2F1A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ACF0-6221-473D-B6C0-17C20F89338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968</v>
      </c>
      <c r="C1" s="89"/>
      <c r="D1" s="90"/>
      <c r="E1" s="90"/>
      <c r="F1" s="90"/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969</v>
      </c>
    </row>
    <row r="3" spans="1:25" ht="15.75" customHeight="1" x14ac:dyDescent="0.3">
      <c r="A3" s="96"/>
      <c r="B3" s="97" t="s">
        <v>75</v>
      </c>
      <c r="C3" s="98" t="s">
        <v>898</v>
      </c>
      <c r="D3" s="98"/>
      <c r="E3" s="98" t="s">
        <v>1378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6">
        <v>3</v>
      </c>
      <c r="B5" s="252" t="s">
        <v>1005</v>
      </c>
      <c r="C5" s="252" t="s">
        <v>446</v>
      </c>
      <c r="D5" s="256">
        <v>98.003</v>
      </c>
      <c r="E5" s="256">
        <v>95</v>
      </c>
      <c r="F5" s="253">
        <f>SUM(D5,E5)</f>
        <v>193.00299999999999</v>
      </c>
      <c r="G5" s="254">
        <v>6</v>
      </c>
      <c r="H5" s="256">
        <v>780.00800000000004</v>
      </c>
      <c r="I5" s="257">
        <v>29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7">
        <v>8</v>
      </c>
      <c r="B6" s="108" t="s">
        <v>1009</v>
      </c>
      <c r="C6" s="108" t="s">
        <v>446</v>
      </c>
      <c r="D6" s="207">
        <v>100.001</v>
      </c>
      <c r="E6" s="207">
        <v>98</v>
      </c>
      <c r="F6" s="178">
        <f>SUM(D6,E6)</f>
        <v>198.001</v>
      </c>
      <c r="G6" s="106">
        <v>8</v>
      </c>
      <c r="H6" s="207">
        <v>777.00699999999995</v>
      </c>
      <c r="I6" s="119">
        <v>28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7">
        <v>6</v>
      </c>
      <c r="B7" s="108" t="s">
        <v>1008</v>
      </c>
      <c r="C7" s="108" t="s">
        <v>710</v>
      </c>
      <c r="D7" s="207">
        <v>97.001000000000005</v>
      </c>
      <c r="E7" s="207">
        <v>96.001000000000005</v>
      </c>
      <c r="F7" s="178">
        <f>SUM(D7,E7)</f>
        <v>193.00200000000001</v>
      </c>
      <c r="G7" s="106">
        <v>5</v>
      </c>
      <c r="H7" s="207">
        <v>764.00299999999993</v>
      </c>
      <c r="I7" s="119">
        <v>20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7">
        <v>2</v>
      </c>
      <c r="B8" s="108" t="s">
        <v>1004</v>
      </c>
      <c r="C8" s="108" t="s">
        <v>81</v>
      </c>
      <c r="D8" s="207">
        <v>98.004999999999995</v>
      </c>
      <c r="E8" s="207">
        <v>95</v>
      </c>
      <c r="F8" s="178">
        <f>SUM(D8,E8)</f>
        <v>193.005</v>
      </c>
      <c r="G8" s="106">
        <v>7</v>
      </c>
      <c r="H8" s="207">
        <v>747.00800000000004</v>
      </c>
      <c r="I8" s="119">
        <v>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7">
        <v>5</v>
      </c>
      <c r="B9" s="108" t="s">
        <v>1007</v>
      </c>
      <c r="C9" s="108" t="s">
        <v>446</v>
      </c>
      <c r="D9" s="207">
        <v>95.001000000000005</v>
      </c>
      <c r="E9" s="207">
        <v>89</v>
      </c>
      <c r="F9" s="178">
        <f>SUM(D9,E9)</f>
        <v>184.001</v>
      </c>
      <c r="G9" s="106">
        <v>3</v>
      </c>
      <c r="H9" s="207">
        <v>753.00299999999993</v>
      </c>
      <c r="I9" s="119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17">
        <v>4</v>
      </c>
      <c r="B10" s="108" t="s">
        <v>1006</v>
      </c>
      <c r="C10" s="108" t="s">
        <v>113</v>
      </c>
      <c r="D10" s="207">
        <v>96</v>
      </c>
      <c r="E10" s="207">
        <v>93</v>
      </c>
      <c r="F10" s="178">
        <f>SUM(D10,E10)</f>
        <v>189</v>
      </c>
      <c r="G10" s="106">
        <v>4</v>
      </c>
      <c r="H10" s="207">
        <v>752.00600000000009</v>
      </c>
      <c r="I10" s="119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7">
        <v>1</v>
      </c>
      <c r="B11" s="108" t="s">
        <v>1003</v>
      </c>
      <c r="C11" s="108" t="s">
        <v>132</v>
      </c>
      <c r="D11" s="178">
        <v>95</v>
      </c>
      <c r="E11" s="178">
        <v>87.001000000000005</v>
      </c>
      <c r="F11" s="178">
        <f>SUM(D11,E11)</f>
        <v>182.001</v>
      </c>
      <c r="G11" s="106">
        <v>2</v>
      </c>
      <c r="H11" s="178">
        <v>733.00099999999998</v>
      </c>
      <c r="I11" s="163">
        <v>11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8">
        <v>7</v>
      </c>
      <c r="B12" s="339" t="s">
        <v>614</v>
      </c>
      <c r="C12" s="339" t="s">
        <v>43</v>
      </c>
      <c r="D12" s="386">
        <v>89</v>
      </c>
      <c r="E12" s="386">
        <v>89</v>
      </c>
      <c r="F12" s="359">
        <f>SUM(D12,E12)</f>
        <v>178</v>
      </c>
      <c r="G12" s="341">
        <v>1</v>
      </c>
      <c r="H12" s="208">
        <v>727.00400000000002</v>
      </c>
      <c r="I12" s="121">
        <v>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6"/>
      <c r="B14" s="97" t="s">
        <v>100</v>
      </c>
      <c r="C14" s="98" t="s">
        <v>908</v>
      </c>
      <c r="D14" s="98"/>
      <c r="E14" s="98" t="s">
        <v>1379</v>
      </c>
      <c r="F14" s="97"/>
      <c r="G14" s="97"/>
      <c r="H14" s="97"/>
      <c r="I14" s="9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9">
        <v>2</v>
      </c>
      <c r="B15" s="100" t="s">
        <v>7</v>
      </c>
      <c r="C15" s="101" t="s">
        <v>8</v>
      </c>
      <c r="D15" s="125"/>
      <c r="E15" s="173"/>
      <c r="F15" s="104" t="s">
        <v>9</v>
      </c>
      <c r="G15" s="104" t="s">
        <v>10</v>
      </c>
      <c r="H15" s="104" t="s">
        <v>11</v>
      </c>
      <c r="I15" s="105" t="s">
        <v>12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51">
        <v>4</v>
      </c>
      <c r="B16" s="252" t="s">
        <v>1013</v>
      </c>
      <c r="C16" s="252" t="s">
        <v>446</v>
      </c>
      <c r="D16" s="256">
        <v>94</v>
      </c>
      <c r="E16" s="256">
        <v>93.001000000000005</v>
      </c>
      <c r="F16" s="253">
        <f>SUM(D16,E16)</f>
        <v>187.001</v>
      </c>
      <c r="G16" s="254">
        <v>8</v>
      </c>
      <c r="H16" s="256">
        <v>752.00400000000002</v>
      </c>
      <c r="I16" s="257">
        <v>30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17">
        <v>8</v>
      </c>
      <c r="B17" s="108" t="s">
        <v>616</v>
      </c>
      <c r="C17" s="108" t="s">
        <v>84</v>
      </c>
      <c r="D17" s="207">
        <v>96.001000000000005</v>
      </c>
      <c r="E17" s="207">
        <v>90</v>
      </c>
      <c r="F17" s="178">
        <f>SUM(D17,E17)</f>
        <v>186.001</v>
      </c>
      <c r="G17" s="106">
        <v>7</v>
      </c>
      <c r="H17" s="207">
        <v>748.005</v>
      </c>
      <c r="I17" s="119">
        <v>27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7">
        <v>2</v>
      </c>
      <c r="B18" s="108" t="s">
        <v>1011</v>
      </c>
      <c r="C18" s="108" t="s">
        <v>446</v>
      </c>
      <c r="D18" s="207">
        <v>91</v>
      </c>
      <c r="E18" s="207">
        <v>90</v>
      </c>
      <c r="F18" s="178">
        <f>SUM(D18,E18)</f>
        <v>181</v>
      </c>
      <c r="G18" s="106">
        <v>4</v>
      </c>
      <c r="H18" s="207">
        <v>742.00400000000002</v>
      </c>
      <c r="I18" s="119">
        <v>24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07">
        <v>1</v>
      </c>
      <c r="B19" s="108" t="s">
        <v>1010</v>
      </c>
      <c r="C19" s="108" t="s">
        <v>113</v>
      </c>
      <c r="D19" s="178">
        <v>92</v>
      </c>
      <c r="E19" s="178">
        <v>89.001000000000005</v>
      </c>
      <c r="F19" s="178">
        <f>SUM(D19,E19)</f>
        <v>181.001</v>
      </c>
      <c r="G19" s="106">
        <v>5</v>
      </c>
      <c r="H19" s="178">
        <v>741.005</v>
      </c>
      <c r="I19" s="163">
        <v>23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7">
        <v>6</v>
      </c>
      <c r="B20" s="108" t="s">
        <v>873</v>
      </c>
      <c r="C20" s="108" t="s">
        <v>210</v>
      </c>
      <c r="D20" s="207">
        <v>92</v>
      </c>
      <c r="E20" s="207">
        <v>91</v>
      </c>
      <c r="F20" s="178">
        <f>SUM(D20,E20)</f>
        <v>183</v>
      </c>
      <c r="G20" s="106">
        <v>6</v>
      </c>
      <c r="H20" s="207">
        <v>720.00099999999998</v>
      </c>
      <c r="I20" s="119">
        <v>15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7">
        <v>7</v>
      </c>
      <c r="B21" s="108" t="s">
        <v>1015</v>
      </c>
      <c r="C21" s="108" t="s">
        <v>113</v>
      </c>
      <c r="D21" s="207">
        <v>89.001000000000005</v>
      </c>
      <c r="E21" s="207">
        <v>89.001000000000005</v>
      </c>
      <c r="F21" s="178">
        <f>SUM(D21,E21)</f>
        <v>178.00200000000001</v>
      </c>
      <c r="G21" s="106">
        <v>3</v>
      </c>
      <c r="H21" s="207">
        <v>722.00399999999991</v>
      </c>
      <c r="I21" s="119">
        <v>14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7">
        <v>5</v>
      </c>
      <c r="B22" s="108" t="s">
        <v>1014</v>
      </c>
      <c r="C22" s="108" t="s">
        <v>79</v>
      </c>
      <c r="D22" s="207">
        <v>82</v>
      </c>
      <c r="E22" s="207">
        <v>77</v>
      </c>
      <c r="F22" s="178">
        <f>SUM(D22,E22)</f>
        <v>159</v>
      </c>
      <c r="G22" s="106">
        <v>2</v>
      </c>
      <c r="H22" s="207">
        <v>681.00300000000004</v>
      </c>
      <c r="I22" s="119">
        <v>10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38">
        <v>3</v>
      </c>
      <c r="B23" s="339" t="s">
        <v>1012</v>
      </c>
      <c r="C23" s="339" t="s">
        <v>710</v>
      </c>
      <c r="D23" s="386" t="s">
        <v>30</v>
      </c>
      <c r="E23" s="386"/>
      <c r="F23" s="359">
        <f>SUM(D23,E23)</f>
        <v>0</v>
      </c>
      <c r="G23" s="341">
        <v>0</v>
      </c>
      <c r="H23" s="208">
        <v>0</v>
      </c>
      <c r="I23" s="121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96"/>
      <c r="B25" s="97" t="s">
        <v>102</v>
      </c>
      <c r="C25" s="98" t="s">
        <v>1016</v>
      </c>
      <c r="D25" s="98"/>
      <c r="E25" s="98" t="s">
        <v>1380</v>
      </c>
      <c r="F25" s="97"/>
      <c r="G25" s="97"/>
      <c r="H25" s="97"/>
      <c r="I25" s="97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9">
        <v>2</v>
      </c>
      <c r="B26" s="100" t="s">
        <v>7</v>
      </c>
      <c r="C26" s="101" t="s">
        <v>8</v>
      </c>
      <c r="D26" s="125"/>
      <c r="E26" s="173"/>
      <c r="F26" s="104" t="s">
        <v>9</v>
      </c>
      <c r="G26" s="104" t="s">
        <v>10</v>
      </c>
      <c r="H26" s="104" t="s">
        <v>11</v>
      </c>
      <c r="I26" s="105" t="s">
        <v>12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36">
        <v>3</v>
      </c>
      <c r="B27" s="252" t="s">
        <v>130</v>
      </c>
      <c r="C27" s="252" t="s">
        <v>43</v>
      </c>
      <c r="D27" s="256">
        <v>90</v>
      </c>
      <c r="E27" s="256">
        <v>89</v>
      </c>
      <c r="F27" s="253">
        <f>SUM(D27,E27)</f>
        <v>179</v>
      </c>
      <c r="G27" s="254">
        <v>7</v>
      </c>
      <c r="H27" s="256">
        <v>730.00300000000004</v>
      </c>
      <c r="I27" s="257">
        <v>28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17">
        <v>6</v>
      </c>
      <c r="B28" s="108" t="s">
        <v>595</v>
      </c>
      <c r="C28" s="108" t="s">
        <v>43</v>
      </c>
      <c r="D28" s="207">
        <v>90</v>
      </c>
      <c r="E28" s="207">
        <v>89</v>
      </c>
      <c r="F28" s="178">
        <f>SUM(D28,E28)</f>
        <v>179</v>
      </c>
      <c r="G28" s="106">
        <v>7</v>
      </c>
      <c r="H28" s="207">
        <v>728</v>
      </c>
      <c r="I28" s="119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07">
        <v>7</v>
      </c>
      <c r="B29" s="108" t="s">
        <v>1019</v>
      </c>
      <c r="C29" s="108" t="s">
        <v>113</v>
      </c>
      <c r="D29" s="207">
        <v>90.001999999999995</v>
      </c>
      <c r="E29" s="207">
        <v>89.001000000000005</v>
      </c>
      <c r="F29" s="178">
        <f>SUM(D29,E29)</f>
        <v>179.00299999999999</v>
      </c>
      <c r="G29" s="106">
        <v>8</v>
      </c>
      <c r="H29" s="207">
        <v>714.00299999999993</v>
      </c>
      <c r="I29" s="119">
        <v>22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17">
        <v>2</v>
      </c>
      <c r="B30" s="108" t="s">
        <v>82</v>
      </c>
      <c r="C30" s="108" t="s">
        <v>28</v>
      </c>
      <c r="D30" s="207">
        <v>89</v>
      </c>
      <c r="E30" s="207">
        <v>86</v>
      </c>
      <c r="F30" s="178">
        <f>SUM(D30,E30)</f>
        <v>175</v>
      </c>
      <c r="G30" s="106">
        <v>4</v>
      </c>
      <c r="H30" s="207">
        <v>719.00099999999998</v>
      </c>
      <c r="I30" s="119">
        <v>21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7">
        <v>8</v>
      </c>
      <c r="B31" s="108" t="s">
        <v>147</v>
      </c>
      <c r="C31" s="108" t="s">
        <v>132</v>
      </c>
      <c r="D31" s="207">
        <v>87</v>
      </c>
      <c r="E31" s="207">
        <v>82</v>
      </c>
      <c r="F31" s="178">
        <f>SUM(D31,E31)</f>
        <v>169</v>
      </c>
      <c r="G31" s="106">
        <v>2</v>
      </c>
      <c r="H31" s="207">
        <v>702</v>
      </c>
      <c r="I31" s="119">
        <v>18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7">
        <v>4</v>
      </c>
      <c r="B32" s="108" t="s">
        <v>717</v>
      </c>
      <c r="C32" s="108" t="s">
        <v>257</v>
      </c>
      <c r="D32" s="207">
        <v>93</v>
      </c>
      <c r="E32" s="207">
        <v>86</v>
      </c>
      <c r="F32" s="178">
        <f>SUM(D32,E32)</f>
        <v>179</v>
      </c>
      <c r="G32" s="106">
        <v>7</v>
      </c>
      <c r="H32" s="207">
        <v>699.00099999999998</v>
      </c>
      <c r="I32" s="119">
        <v>16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7">
        <v>1</v>
      </c>
      <c r="B33" s="108" t="s">
        <v>1017</v>
      </c>
      <c r="C33" s="108" t="s">
        <v>28</v>
      </c>
      <c r="D33" s="178">
        <v>88</v>
      </c>
      <c r="E33" s="178">
        <v>83</v>
      </c>
      <c r="F33" s="178">
        <f>SUM(D33,E33)</f>
        <v>171</v>
      </c>
      <c r="G33" s="106">
        <v>3</v>
      </c>
      <c r="H33" s="178">
        <v>698.00199999999995</v>
      </c>
      <c r="I33" s="163">
        <v>15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38">
        <v>5</v>
      </c>
      <c r="B34" s="339" t="s">
        <v>1018</v>
      </c>
      <c r="C34" s="339" t="s">
        <v>113</v>
      </c>
      <c r="D34" s="386" t="s">
        <v>30</v>
      </c>
      <c r="E34" s="386"/>
      <c r="F34" s="359">
        <f>SUM(D34,E34)</f>
        <v>0</v>
      </c>
      <c r="G34" s="341">
        <v>0</v>
      </c>
      <c r="H34" s="208">
        <v>0</v>
      </c>
      <c r="I34" s="121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6"/>
      <c r="B36" s="97" t="s">
        <v>123</v>
      </c>
      <c r="C36" s="98" t="s">
        <v>1020</v>
      </c>
      <c r="D36" s="98"/>
      <c r="E36" s="98" t="s">
        <v>1381</v>
      </c>
      <c r="F36" s="97"/>
      <c r="G36" s="97"/>
      <c r="H36" s="97"/>
      <c r="I36" s="97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99">
        <v>2</v>
      </c>
      <c r="B37" s="100" t="s">
        <v>7</v>
      </c>
      <c r="C37" s="101" t="s">
        <v>8</v>
      </c>
      <c r="D37" s="125"/>
      <c r="E37" s="173"/>
      <c r="F37" s="104" t="s">
        <v>9</v>
      </c>
      <c r="G37" s="104" t="s">
        <v>10</v>
      </c>
      <c r="H37" s="104" t="s">
        <v>11</v>
      </c>
      <c r="I37" s="105" t="s">
        <v>12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36">
        <v>3</v>
      </c>
      <c r="B38" s="252" t="s">
        <v>1023</v>
      </c>
      <c r="C38" s="252" t="s">
        <v>446</v>
      </c>
      <c r="D38" s="256">
        <v>94.001000000000005</v>
      </c>
      <c r="E38" s="256">
        <v>94.001000000000005</v>
      </c>
      <c r="F38" s="253">
        <f>SUM(D38,E38)</f>
        <v>188.00200000000001</v>
      </c>
      <c r="G38" s="254">
        <v>8</v>
      </c>
      <c r="H38" s="256">
        <v>742.00299999999993</v>
      </c>
      <c r="I38" s="257">
        <v>31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17">
        <v>4</v>
      </c>
      <c r="B39" s="108" t="s">
        <v>1024</v>
      </c>
      <c r="C39" s="108" t="s">
        <v>57</v>
      </c>
      <c r="D39" s="207">
        <v>94</v>
      </c>
      <c r="E39" s="207">
        <v>89.001000000000005</v>
      </c>
      <c r="F39" s="178">
        <f>SUM(D39,E39)</f>
        <v>183.001</v>
      </c>
      <c r="G39" s="106">
        <v>6</v>
      </c>
      <c r="H39" s="207">
        <v>725.00199999999995</v>
      </c>
      <c r="I39" s="119">
        <v>26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7">
        <v>5</v>
      </c>
      <c r="B40" s="108" t="s">
        <v>1025</v>
      </c>
      <c r="C40" s="108" t="s">
        <v>132</v>
      </c>
      <c r="D40" s="207">
        <v>94</v>
      </c>
      <c r="E40" s="207">
        <v>92.001000000000005</v>
      </c>
      <c r="F40" s="178">
        <f>SUM(D40,E40)</f>
        <v>186.001</v>
      </c>
      <c r="G40" s="106">
        <v>7</v>
      </c>
      <c r="H40" s="207">
        <v>702.00099999999998</v>
      </c>
      <c r="I40" s="119">
        <v>19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7">
        <v>2</v>
      </c>
      <c r="B41" s="108" t="s">
        <v>1022</v>
      </c>
      <c r="C41" s="108" t="s">
        <v>40</v>
      </c>
      <c r="D41" s="207">
        <v>84</v>
      </c>
      <c r="E41" s="207">
        <v>75</v>
      </c>
      <c r="F41" s="178">
        <f>SUM(D41,E41)</f>
        <v>159</v>
      </c>
      <c r="G41" s="106">
        <v>2</v>
      </c>
      <c r="H41" s="207">
        <v>693.00099999999998</v>
      </c>
      <c r="I41" s="119">
        <v>19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7">
        <v>8</v>
      </c>
      <c r="B42" s="108" t="s">
        <v>1028</v>
      </c>
      <c r="C42" s="108" t="s">
        <v>403</v>
      </c>
      <c r="D42" s="207">
        <v>89</v>
      </c>
      <c r="E42" s="207">
        <v>82</v>
      </c>
      <c r="F42" s="178">
        <f>SUM(D42,E42)</f>
        <v>171</v>
      </c>
      <c r="G42" s="106">
        <v>4</v>
      </c>
      <c r="H42" s="207">
        <v>691.00099999999998</v>
      </c>
      <c r="I42" s="119">
        <v>19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7">
        <v>6</v>
      </c>
      <c r="B43" s="108" t="s">
        <v>1026</v>
      </c>
      <c r="C43" s="108" t="s">
        <v>18</v>
      </c>
      <c r="D43" s="207">
        <v>90</v>
      </c>
      <c r="E43" s="207">
        <v>83</v>
      </c>
      <c r="F43" s="178">
        <f>SUM(D43,E43)</f>
        <v>173</v>
      </c>
      <c r="G43" s="106">
        <v>5</v>
      </c>
      <c r="H43" s="207">
        <v>672.00199999999995</v>
      </c>
      <c r="I43" s="119">
        <v>13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7">
        <v>7</v>
      </c>
      <c r="B44" s="108" t="s">
        <v>1027</v>
      </c>
      <c r="C44" s="108" t="s">
        <v>113</v>
      </c>
      <c r="D44" s="271">
        <v>81</v>
      </c>
      <c r="E44" s="207">
        <v>78</v>
      </c>
      <c r="F44" s="178">
        <f>SUM(D44,E44)</f>
        <v>159</v>
      </c>
      <c r="G44" s="106">
        <v>2</v>
      </c>
      <c r="H44" s="207">
        <v>664.00099999999998</v>
      </c>
      <c r="I44" s="119">
        <v>10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38">
        <v>1</v>
      </c>
      <c r="B45" s="339" t="s">
        <v>1021</v>
      </c>
      <c r="C45" s="339" t="s">
        <v>28</v>
      </c>
      <c r="D45" s="359">
        <v>83</v>
      </c>
      <c r="E45" s="359">
        <v>77</v>
      </c>
      <c r="F45" s="359">
        <f>SUM(D45,E45)</f>
        <v>160</v>
      </c>
      <c r="G45" s="341">
        <v>3</v>
      </c>
      <c r="H45" s="180">
        <v>645</v>
      </c>
      <c r="I45" s="446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96"/>
      <c r="B47" s="97" t="s">
        <v>125</v>
      </c>
      <c r="C47" s="98" t="s">
        <v>1029</v>
      </c>
      <c r="D47" s="98"/>
      <c r="E47" s="98" t="s">
        <v>1373</v>
      </c>
      <c r="F47" s="97"/>
      <c r="G47" s="97"/>
      <c r="H47" s="97"/>
      <c r="I47" s="9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99">
        <v>2</v>
      </c>
      <c r="B48" s="100" t="s">
        <v>7</v>
      </c>
      <c r="C48" s="101" t="s">
        <v>8</v>
      </c>
      <c r="D48" s="125"/>
      <c r="E48" s="173"/>
      <c r="F48" s="104" t="s">
        <v>9</v>
      </c>
      <c r="G48" s="104" t="s">
        <v>10</v>
      </c>
      <c r="H48" s="104" t="s">
        <v>11</v>
      </c>
      <c r="I48" s="105" t="s">
        <v>12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51">
        <v>8</v>
      </c>
      <c r="B49" s="252" t="s">
        <v>1036</v>
      </c>
      <c r="C49" s="252" t="s">
        <v>43</v>
      </c>
      <c r="D49" s="256">
        <v>94</v>
      </c>
      <c r="E49" s="256">
        <v>93</v>
      </c>
      <c r="F49" s="253">
        <f>SUM(D49,E49)</f>
        <v>187</v>
      </c>
      <c r="G49" s="254">
        <v>8</v>
      </c>
      <c r="H49" s="256">
        <v>753.00699999999995</v>
      </c>
      <c r="I49" s="257">
        <v>32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07">
        <v>1</v>
      </c>
      <c r="B50" s="108" t="s">
        <v>608</v>
      </c>
      <c r="C50" s="108" t="s">
        <v>43</v>
      </c>
      <c r="D50" s="178">
        <v>92</v>
      </c>
      <c r="E50" s="178">
        <v>89</v>
      </c>
      <c r="F50" s="178">
        <f>SUM(D50,E50)</f>
        <v>181</v>
      </c>
      <c r="G50" s="106">
        <v>7</v>
      </c>
      <c r="H50" s="178">
        <v>715</v>
      </c>
      <c r="I50" s="163">
        <v>25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7">
        <v>5</v>
      </c>
      <c r="B51" s="108" t="s">
        <v>1033</v>
      </c>
      <c r="C51" s="108" t="s">
        <v>257</v>
      </c>
      <c r="D51" s="207">
        <v>88</v>
      </c>
      <c r="E51" s="207">
        <v>88</v>
      </c>
      <c r="F51" s="178">
        <f>SUM(D51,E51)</f>
        <v>176</v>
      </c>
      <c r="G51" s="106">
        <v>6</v>
      </c>
      <c r="H51" s="207">
        <v>698.00099999999998</v>
      </c>
      <c r="I51" s="119">
        <v>21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7">
        <v>2</v>
      </c>
      <c r="B52" s="108" t="s">
        <v>1030</v>
      </c>
      <c r="C52" s="108" t="s">
        <v>68</v>
      </c>
      <c r="D52" s="207">
        <v>85</v>
      </c>
      <c r="E52" s="207">
        <v>79</v>
      </c>
      <c r="F52" s="178">
        <f>SUM(D52,E52)</f>
        <v>164</v>
      </c>
      <c r="G52" s="106">
        <v>4</v>
      </c>
      <c r="H52" s="207">
        <v>678.00400000000002</v>
      </c>
      <c r="I52" s="119">
        <v>20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17">
        <v>4</v>
      </c>
      <c r="B53" s="108" t="s">
        <v>1032</v>
      </c>
      <c r="C53" s="108" t="s">
        <v>129</v>
      </c>
      <c r="D53" s="207">
        <v>87</v>
      </c>
      <c r="E53" s="207">
        <v>71</v>
      </c>
      <c r="F53" s="178">
        <f>SUM(D53,E53)</f>
        <v>158</v>
      </c>
      <c r="G53" s="106">
        <v>3</v>
      </c>
      <c r="H53" s="207">
        <v>672.00199999999995</v>
      </c>
      <c r="I53" s="119">
        <v>18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7">
        <v>7</v>
      </c>
      <c r="B54" s="164" t="s">
        <v>1035</v>
      </c>
      <c r="C54" s="108" t="s">
        <v>132</v>
      </c>
      <c r="D54" s="207">
        <v>83</v>
      </c>
      <c r="E54" s="207">
        <v>83</v>
      </c>
      <c r="F54" s="178">
        <f>SUM(D54,E54)</f>
        <v>166</v>
      </c>
      <c r="G54" s="106">
        <v>5</v>
      </c>
      <c r="H54" s="207">
        <v>638.00099999999998</v>
      </c>
      <c r="I54" s="119">
        <v>16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7">
        <v>3</v>
      </c>
      <c r="B55" s="108" t="s">
        <v>1031</v>
      </c>
      <c r="C55" s="108" t="s">
        <v>28</v>
      </c>
      <c r="D55" s="207">
        <v>70</v>
      </c>
      <c r="E55" s="207">
        <v>53</v>
      </c>
      <c r="F55" s="178">
        <f>SUM(D55,E55)</f>
        <v>123</v>
      </c>
      <c r="G55" s="106">
        <v>2</v>
      </c>
      <c r="H55" s="207">
        <v>498</v>
      </c>
      <c r="I55" s="119">
        <v>8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43">
        <v>6</v>
      </c>
      <c r="B56" s="339" t="s">
        <v>1034</v>
      </c>
      <c r="C56" s="339" t="s">
        <v>132</v>
      </c>
      <c r="D56" s="386" t="s">
        <v>30</v>
      </c>
      <c r="E56" s="386"/>
      <c r="F56" s="359">
        <f>SUM(D56,E56)</f>
        <v>0</v>
      </c>
      <c r="G56" s="341">
        <v>0</v>
      </c>
      <c r="H56" s="208">
        <v>0</v>
      </c>
      <c r="I56" s="121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735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91" t="s">
        <v>1002</v>
      </c>
      <c r="E60" s="113" t="s">
        <v>1499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91" t="s">
        <v>907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3D7B898F-3B57-4DC1-B773-875A6F4D47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96809-8AEE-469E-B2C5-00B24BC0BF7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968</v>
      </c>
      <c r="C1" s="89"/>
      <c r="D1" s="90"/>
      <c r="E1" s="90"/>
      <c r="F1" s="90" t="s">
        <v>150</v>
      </c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1037</v>
      </c>
    </row>
    <row r="3" spans="1:25" ht="15.75" customHeight="1" x14ac:dyDescent="0.3">
      <c r="A3" s="96"/>
      <c r="B3" s="97" t="s">
        <v>3</v>
      </c>
      <c r="C3" s="98" t="s">
        <v>1038</v>
      </c>
      <c r="D3" s="98"/>
      <c r="E3" s="98" t="s">
        <v>1315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5</v>
      </c>
      <c r="B5" s="345" t="s">
        <v>494</v>
      </c>
      <c r="C5" s="345" t="s">
        <v>495</v>
      </c>
      <c r="D5" s="457">
        <v>100.001</v>
      </c>
      <c r="E5" s="457">
        <v>98</v>
      </c>
      <c r="F5" s="387">
        <v>198.001</v>
      </c>
      <c r="G5" s="346">
        <v>6</v>
      </c>
      <c r="H5" s="256">
        <v>794.01400000000001</v>
      </c>
      <c r="I5" s="257">
        <v>26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7">
        <v>2</v>
      </c>
      <c r="B6" s="348" t="s">
        <v>243</v>
      </c>
      <c r="C6" s="348" t="s">
        <v>321</v>
      </c>
      <c r="D6" s="388">
        <v>99.001999999999995</v>
      </c>
      <c r="E6" s="388">
        <v>99</v>
      </c>
      <c r="F6" s="389">
        <v>198.00200000000001</v>
      </c>
      <c r="G6" s="350">
        <v>7</v>
      </c>
      <c r="H6" s="207">
        <v>793.0150000000001</v>
      </c>
      <c r="I6" s="119">
        <v>26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4</v>
      </c>
      <c r="B7" s="348" t="s">
        <v>973</v>
      </c>
      <c r="C7" s="348" t="s">
        <v>72</v>
      </c>
      <c r="D7" s="388">
        <v>98</v>
      </c>
      <c r="E7" s="388">
        <v>97.001000000000005</v>
      </c>
      <c r="F7" s="389">
        <v>195.001</v>
      </c>
      <c r="G7" s="350">
        <v>5</v>
      </c>
      <c r="H7" s="207">
        <v>778.00699999999995</v>
      </c>
      <c r="I7" s="119">
        <v>20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6</v>
      </c>
      <c r="B8" s="348" t="s">
        <v>897</v>
      </c>
      <c r="C8" s="348" t="s">
        <v>72</v>
      </c>
      <c r="D8" s="388">
        <v>95.001000000000005</v>
      </c>
      <c r="E8" s="388">
        <v>94.001000000000005</v>
      </c>
      <c r="F8" s="389">
        <v>189.00200000000001</v>
      </c>
      <c r="G8" s="350">
        <v>3</v>
      </c>
      <c r="H8" s="207">
        <v>750.00299999999993</v>
      </c>
      <c r="I8" s="119">
        <v>13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7</v>
      </c>
      <c r="B9" s="348" t="s">
        <v>616</v>
      </c>
      <c r="C9" s="348" t="s">
        <v>97</v>
      </c>
      <c r="D9" s="388">
        <v>98.001999999999995</v>
      </c>
      <c r="E9" s="388">
        <v>95</v>
      </c>
      <c r="F9" s="389">
        <v>193.00200000000001</v>
      </c>
      <c r="G9" s="350">
        <v>4</v>
      </c>
      <c r="H9" s="207">
        <v>749.00199999999995</v>
      </c>
      <c r="I9" s="119">
        <v>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3</v>
      </c>
      <c r="B10" s="348" t="s">
        <v>972</v>
      </c>
      <c r="C10" s="348" t="s">
        <v>593</v>
      </c>
      <c r="D10" s="388">
        <v>89</v>
      </c>
      <c r="E10" s="388">
        <v>87.001000000000005</v>
      </c>
      <c r="F10" s="389">
        <v>176.001</v>
      </c>
      <c r="G10" s="350">
        <v>2</v>
      </c>
      <c r="H10" s="207">
        <v>691.00099999999998</v>
      </c>
      <c r="I10" s="119">
        <v>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2">
        <v>1</v>
      </c>
      <c r="B11" s="353" t="s">
        <v>988</v>
      </c>
      <c r="C11" s="353" t="s">
        <v>593</v>
      </c>
      <c r="D11" s="391">
        <v>91.001000000000005</v>
      </c>
      <c r="E11" s="391">
        <v>85</v>
      </c>
      <c r="F11" s="391">
        <v>176.001</v>
      </c>
      <c r="G11" s="355">
        <v>2</v>
      </c>
      <c r="H11" s="180">
        <v>677.00199999999995</v>
      </c>
      <c r="I11" s="446">
        <v>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96"/>
      <c r="B13" s="97" t="s">
        <v>5</v>
      </c>
      <c r="C13" s="98" t="s">
        <v>1039</v>
      </c>
      <c r="D13" s="98"/>
      <c r="E13" s="98" t="s">
        <v>1302</v>
      </c>
      <c r="F13" s="97"/>
      <c r="G13" s="97"/>
      <c r="H13" s="97"/>
      <c r="I13" s="9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9">
        <v>2</v>
      </c>
      <c r="B14" s="100" t="s">
        <v>7</v>
      </c>
      <c r="C14" s="101" t="s">
        <v>8</v>
      </c>
      <c r="D14" s="125"/>
      <c r="E14" s="173"/>
      <c r="F14" s="104" t="s">
        <v>9</v>
      </c>
      <c r="G14" s="104" t="s">
        <v>10</v>
      </c>
      <c r="H14" s="104" t="s">
        <v>11</v>
      </c>
      <c r="I14" s="105" t="s">
        <v>12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44">
        <v>3</v>
      </c>
      <c r="B15" s="345" t="s">
        <v>521</v>
      </c>
      <c r="C15" s="345" t="s">
        <v>271</v>
      </c>
      <c r="D15" s="457">
        <v>98</v>
      </c>
      <c r="E15" s="457">
        <v>97</v>
      </c>
      <c r="F15" s="387">
        <v>195</v>
      </c>
      <c r="G15" s="346">
        <v>6</v>
      </c>
      <c r="H15" s="256">
        <v>792.01</v>
      </c>
      <c r="I15" s="257">
        <v>24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47">
        <v>2</v>
      </c>
      <c r="B16" s="348" t="s">
        <v>1004</v>
      </c>
      <c r="C16" s="348" t="s">
        <v>81</v>
      </c>
      <c r="D16" s="388">
        <v>98.004999999999995</v>
      </c>
      <c r="E16" s="388">
        <v>95</v>
      </c>
      <c r="F16" s="389">
        <v>193.005</v>
      </c>
      <c r="G16" s="350">
        <v>5</v>
      </c>
      <c r="H16" s="207">
        <v>747.00800000000004</v>
      </c>
      <c r="I16" s="119">
        <v>16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7">
        <v>4</v>
      </c>
      <c r="B17" s="348" t="s">
        <v>429</v>
      </c>
      <c r="C17" s="348" t="s">
        <v>427</v>
      </c>
      <c r="D17" s="388">
        <v>96</v>
      </c>
      <c r="E17" s="388">
        <v>94</v>
      </c>
      <c r="F17" s="389">
        <v>190</v>
      </c>
      <c r="G17" s="350">
        <v>3</v>
      </c>
      <c r="H17" s="207">
        <v>757.00400000000002</v>
      </c>
      <c r="I17" s="119">
        <v>14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1">
        <v>1</v>
      </c>
      <c r="B18" s="348" t="s">
        <v>80</v>
      </c>
      <c r="C18" s="348" t="s">
        <v>81</v>
      </c>
      <c r="D18" s="389">
        <v>96.001999999999995</v>
      </c>
      <c r="E18" s="389">
        <v>96.001999999999995</v>
      </c>
      <c r="F18" s="389">
        <v>192.00399999999999</v>
      </c>
      <c r="G18" s="350">
        <v>4</v>
      </c>
      <c r="H18" s="178">
        <v>757.00900000000001</v>
      </c>
      <c r="I18" s="163">
        <v>12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7">
        <v>6</v>
      </c>
      <c r="B19" s="348" t="s">
        <v>1001</v>
      </c>
      <c r="C19" s="348" t="s">
        <v>97</v>
      </c>
      <c r="D19" s="388">
        <v>95</v>
      </c>
      <c r="E19" s="388">
        <v>93</v>
      </c>
      <c r="F19" s="389">
        <v>188</v>
      </c>
      <c r="G19" s="350">
        <v>2</v>
      </c>
      <c r="H19" s="207">
        <v>748.00199999999995</v>
      </c>
      <c r="I19" s="119">
        <v>10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2">
        <v>5</v>
      </c>
      <c r="B20" s="353" t="s">
        <v>616</v>
      </c>
      <c r="C20" s="353" t="s">
        <v>84</v>
      </c>
      <c r="D20" s="390">
        <v>96.001000000000005</v>
      </c>
      <c r="E20" s="390">
        <v>90</v>
      </c>
      <c r="F20" s="391">
        <v>186.001</v>
      </c>
      <c r="G20" s="355">
        <v>1</v>
      </c>
      <c r="H20" s="208">
        <v>748.005</v>
      </c>
      <c r="I20" s="121">
        <v>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735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91" t="s">
        <v>183</v>
      </c>
      <c r="E24" s="113" t="s">
        <v>1499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91" t="s">
        <v>907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á" xr:uid="{DA227781-B2A7-458C-9066-590B4B6720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8312-ADE1-42A2-9340-4DBEAEBFEDFC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1" customWidth="1"/>
    <col min="2" max="3" width="5" style="91" customWidth="1"/>
    <col min="4" max="4" width="8.7109375" style="91" customWidth="1"/>
    <col min="5" max="5" width="8.7109375" style="92" customWidth="1"/>
    <col min="6" max="6" width="8.7109375" style="91" customWidth="1"/>
    <col min="7" max="7" width="4.7109375" style="92" customWidth="1"/>
    <col min="8" max="8" width="20.7109375" style="91" customWidth="1"/>
    <col min="9" max="10" width="5" style="91" customWidth="1"/>
    <col min="11" max="12" width="7.7109375" style="91" customWidth="1"/>
    <col min="13" max="13" width="9.7109375" style="91" customWidth="1"/>
    <col min="14" max="14" width="5" style="91" customWidth="1"/>
    <col min="15" max="20" width="4.140625" style="91" customWidth="1"/>
    <col min="21" max="25" width="10.28515625" style="91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1040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15.75" customHeight="1" x14ac:dyDescent="0.35">
      <c r="A2" s="93" t="s">
        <v>1</v>
      </c>
      <c r="B2" s="91"/>
      <c r="C2" s="91"/>
      <c r="D2" s="91"/>
      <c r="E2" s="92"/>
      <c r="F2" s="91"/>
      <c r="G2" s="92"/>
      <c r="H2" s="91"/>
      <c r="I2" s="94" t="s">
        <v>969</v>
      </c>
      <c r="J2" s="123">
        <v>2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customFormat="1" ht="15.75" customHeight="1" x14ac:dyDescent="0.3">
      <c r="A3" s="97" t="s">
        <v>3</v>
      </c>
      <c r="B3" s="97"/>
      <c r="C3" s="97"/>
      <c r="D3" s="97"/>
      <c r="E3" s="96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customFormat="1" ht="15.75" customHeight="1" x14ac:dyDescent="0.3">
      <c r="A4" s="124" t="s">
        <v>1041</v>
      </c>
      <c r="B4" s="125"/>
      <c r="C4" s="126">
        <v>557</v>
      </c>
      <c r="D4" s="125"/>
      <c r="E4" s="102" t="s">
        <v>12</v>
      </c>
      <c r="F4" s="258">
        <f>SUM(F5:F7)</f>
        <v>575.00699999999995</v>
      </c>
      <c r="G4" s="128" t="s">
        <v>186</v>
      </c>
      <c r="H4" s="124" t="s">
        <v>1042</v>
      </c>
      <c r="I4" s="125"/>
      <c r="J4" s="126">
        <v>592</v>
      </c>
      <c r="K4" s="125"/>
      <c r="L4" s="102" t="s">
        <v>12</v>
      </c>
      <c r="M4" s="258">
        <f>SUM(M5:M7)</f>
        <v>587.00700000000006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customFormat="1" ht="15.75" customHeight="1" x14ac:dyDescent="0.3">
      <c r="A5" s="129" t="s">
        <v>1005</v>
      </c>
      <c r="B5" s="130"/>
      <c r="C5" s="131"/>
      <c r="D5" s="201">
        <v>98.003</v>
      </c>
      <c r="E5" s="201">
        <v>95</v>
      </c>
      <c r="F5" s="202">
        <f>SUM(D5:E5)</f>
        <v>193.00299999999999</v>
      </c>
      <c r="H5" s="129" t="s">
        <v>971</v>
      </c>
      <c r="I5" s="130"/>
      <c r="J5" s="131"/>
      <c r="K5" s="201">
        <v>99.001999999999995</v>
      </c>
      <c r="L5" s="201">
        <v>95.001000000000005</v>
      </c>
      <c r="M5" s="202">
        <f>SUM(K5:L5)</f>
        <v>194.00299999999999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customFormat="1" ht="15.75" customHeight="1" x14ac:dyDescent="0.3">
      <c r="A6" s="133" t="s">
        <v>1007</v>
      </c>
      <c r="B6" s="134"/>
      <c r="C6" s="135"/>
      <c r="D6" s="201">
        <v>95.003</v>
      </c>
      <c r="E6" s="201">
        <v>89</v>
      </c>
      <c r="F6" s="260">
        <f>SUM(D6:E6)</f>
        <v>184.00299999999999</v>
      </c>
      <c r="H6" s="133" t="s">
        <v>979</v>
      </c>
      <c r="I6" s="134"/>
      <c r="J6" s="135"/>
      <c r="K6" s="201">
        <v>98.001000000000005</v>
      </c>
      <c r="L6" s="201">
        <v>96</v>
      </c>
      <c r="M6" s="260">
        <f>SUM(K6:L6)</f>
        <v>194.001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customFormat="1" ht="15.75" customHeight="1" x14ac:dyDescent="0.3">
      <c r="A7" s="136" t="s">
        <v>1009</v>
      </c>
      <c r="B7" s="137"/>
      <c r="C7" s="138"/>
      <c r="D7" s="261">
        <v>100.001</v>
      </c>
      <c r="E7" s="261">
        <v>98</v>
      </c>
      <c r="F7" s="262">
        <f>SUM(D7:E7)</f>
        <v>198.001</v>
      </c>
      <c r="H7" s="136" t="s">
        <v>499</v>
      </c>
      <c r="I7" s="137"/>
      <c r="J7" s="138"/>
      <c r="K7" s="261">
        <v>100.001</v>
      </c>
      <c r="L7" s="261">
        <v>99.001999999999995</v>
      </c>
      <c r="M7" s="262">
        <f>SUM(K7:L7)</f>
        <v>199.00299999999999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customFormat="1" ht="15.75" customHeight="1" x14ac:dyDescent="0.3">
      <c r="O8" s="168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customFormat="1" ht="15.75" customHeight="1" x14ac:dyDescent="0.3">
      <c r="A9" s="124" t="s">
        <v>1043</v>
      </c>
      <c r="B9" s="125"/>
      <c r="C9" s="126">
        <v>546</v>
      </c>
      <c r="D9" s="125"/>
      <c r="E9" s="102" t="s">
        <v>12</v>
      </c>
      <c r="F9" s="258">
        <f>SUM(F10:F12)</f>
        <v>556.00300000000004</v>
      </c>
      <c r="G9" s="128" t="s">
        <v>186</v>
      </c>
      <c r="H9" s="124" t="s">
        <v>1044</v>
      </c>
      <c r="I9" s="125"/>
      <c r="J9" s="126">
        <v>594</v>
      </c>
      <c r="K9" s="125"/>
      <c r="L9" s="102" t="s">
        <v>12</v>
      </c>
      <c r="M9" s="258">
        <f>SUM(M10:M12)</f>
        <v>596.01199999999994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customFormat="1" ht="15.75" customHeight="1" x14ac:dyDescent="0.3">
      <c r="A10" s="129" t="s">
        <v>1023</v>
      </c>
      <c r="B10" s="130"/>
      <c r="C10" s="131"/>
      <c r="D10" s="201">
        <v>94.001000000000005</v>
      </c>
      <c r="E10" s="201">
        <v>94.001000000000005</v>
      </c>
      <c r="F10" s="202">
        <f>SUM(D10:E10)</f>
        <v>188.00200000000001</v>
      </c>
      <c r="H10" s="129" t="s">
        <v>981</v>
      </c>
      <c r="I10" s="130"/>
      <c r="J10" s="131"/>
      <c r="K10" s="201">
        <v>99.001000000000005</v>
      </c>
      <c r="L10" s="201">
        <v>98</v>
      </c>
      <c r="M10" s="202">
        <f>SUM(K10:L10)</f>
        <v>197.001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customFormat="1" ht="15.75" customHeight="1" x14ac:dyDescent="0.3">
      <c r="A11" s="133" t="s">
        <v>1011</v>
      </c>
      <c r="B11" s="134"/>
      <c r="C11" s="135"/>
      <c r="D11" s="201">
        <v>91</v>
      </c>
      <c r="E11" s="201">
        <v>90</v>
      </c>
      <c r="F11" s="260">
        <f>SUM(D11:E11)</f>
        <v>181</v>
      </c>
      <c r="H11" s="133" t="s">
        <v>975</v>
      </c>
      <c r="I11" s="134"/>
      <c r="J11" s="135"/>
      <c r="K11" s="201">
        <v>100.003</v>
      </c>
      <c r="L11" s="201">
        <v>100.003</v>
      </c>
      <c r="M11" s="260">
        <f>SUM(K11:L11)</f>
        <v>200.006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customFormat="1" ht="15.75" customHeight="1" x14ac:dyDescent="0.3">
      <c r="A12" s="136" t="s">
        <v>1013</v>
      </c>
      <c r="B12" s="137"/>
      <c r="C12" s="138"/>
      <c r="D12" s="261">
        <v>94</v>
      </c>
      <c r="E12" s="261">
        <v>93.001000000000005</v>
      </c>
      <c r="F12" s="262">
        <f>SUM(D12:E12)</f>
        <v>187.001</v>
      </c>
      <c r="H12" s="136" t="s">
        <v>976</v>
      </c>
      <c r="I12" s="137"/>
      <c r="J12" s="138"/>
      <c r="K12" s="261">
        <v>100.004</v>
      </c>
      <c r="L12" s="261">
        <v>99.001000000000005</v>
      </c>
      <c r="M12" s="262">
        <f>SUM(K12:L12)</f>
        <v>199.005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customFormat="1" ht="15.75" customHeight="1" x14ac:dyDescent="0.3"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customFormat="1" ht="15.75" customHeight="1" x14ac:dyDescent="0.3">
      <c r="A14" s="124" t="s">
        <v>1045</v>
      </c>
      <c r="B14" s="125"/>
      <c r="C14" s="126">
        <v>568</v>
      </c>
      <c r="D14" s="125"/>
      <c r="E14" s="102" t="s">
        <v>12</v>
      </c>
      <c r="F14" s="258">
        <f>SUM(F15:F17)</f>
        <v>573.00400000000002</v>
      </c>
      <c r="G14" s="128" t="s">
        <v>186</v>
      </c>
      <c r="H14" s="124" t="s">
        <v>1046</v>
      </c>
      <c r="I14" s="125"/>
      <c r="J14" s="126">
        <v>567</v>
      </c>
      <c r="K14" s="125"/>
      <c r="L14" s="102" t="s">
        <v>12</v>
      </c>
      <c r="M14" s="258">
        <f>SUM(M15:M17)</f>
        <v>443.00400000000002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customFormat="1" ht="15.75" customHeight="1" x14ac:dyDescent="0.3">
      <c r="A15" s="129" t="s">
        <v>989</v>
      </c>
      <c r="B15" s="130"/>
      <c r="C15" s="131"/>
      <c r="D15" s="201">
        <v>100.001</v>
      </c>
      <c r="E15" s="201">
        <v>95.001000000000005</v>
      </c>
      <c r="F15" s="202">
        <f>SUM(D15:E15)</f>
        <v>195.00200000000001</v>
      </c>
      <c r="H15" s="129" t="s">
        <v>980</v>
      </c>
      <c r="I15" s="130"/>
      <c r="J15" s="131"/>
      <c r="K15" s="201">
        <v>97.004000000000005</v>
      </c>
      <c r="L15" s="201">
        <v>97</v>
      </c>
      <c r="M15" s="202">
        <f>SUM(K15:L15)</f>
        <v>194.00400000000002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customFormat="1" ht="15.75" customHeight="1" x14ac:dyDescent="0.3">
      <c r="A16" s="133" t="s">
        <v>998</v>
      </c>
      <c r="B16" s="134"/>
      <c r="C16" s="135"/>
      <c r="D16" s="201">
        <v>96</v>
      </c>
      <c r="E16" s="201">
        <v>89</v>
      </c>
      <c r="F16" s="260">
        <f>SUM(D16:E16)</f>
        <v>185</v>
      </c>
      <c r="H16" s="133" t="s">
        <v>1014</v>
      </c>
      <c r="I16" s="134"/>
      <c r="J16" s="135"/>
      <c r="K16" s="201">
        <v>82</v>
      </c>
      <c r="L16" s="201">
        <v>77</v>
      </c>
      <c r="M16" s="260">
        <f>SUM(K16:L16)</f>
        <v>159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customFormat="1" ht="15.75" customHeight="1" x14ac:dyDescent="0.3">
      <c r="A17" s="136" t="s">
        <v>1008</v>
      </c>
      <c r="B17" s="137"/>
      <c r="C17" s="138"/>
      <c r="D17" s="261">
        <v>97.001000000000005</v>
      </c>
      <c r="E17" s="261">
        <v>96.001000000000005</v>
      </c>
      <c r="F17" s="262">
        <f>SUM(D17:E17)</f>
        <v>193.00200000000001</v>
      </c>
      <c r="H17" s="136" t="s">
        <v>997</v>
      </c>
      <c r="I17" s="137"/>
      <c r="J17" s="138"/>
      <c r="K17" s="261">
        <v>90</v>
      </c>
      <c r="L17" s="261">
        <v>0</v>
      </c>
      <c r="M17" s="262">
        <f>SUM(K17:L17)</f>
        <v>90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customFormat="1" ht="15.75" customHeight="1" x14ac:dyDescent="0.3"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customFormat="1" ht="15.75" customHeight="1" x14ac:dyDescent="0.3">
      <c r="A19" s="91"/>
      <c r="B19" s="91"/>
      <c r="C19" s="91"/>
      <c r="D19" s="91"/>
      <c r="E19" s="91"/>
      <c r="F19" s="91"/>
      <c r="G19" s="92"/>
      <c r="H19" s="141" t="s">
        <v>3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customFormat="1" ht="15.75" customHeight="1" x14ac:dyDescent="0.3">
      <c r="A20" s="91"/>
      <c r="B20" s="98" t="s">
        <v>1047</v>
      </c>
      <c r="C20" s="91"/>
      <c r="D20" s="91"/>
      <c r="E20" s="91"/>
      <c r="F20" s="91"/>
      <c r="G20" s="92"/>
      <c r="H20" s="142" t="s">
        <v>1044</v>
      </c>
      <c r="I20" s="106">
        <v>4</v>
      </c>
      <c r="J20" s="106">
        <v>3</v>
      </c>
      <c r="K20" s="106"/>
      <c r="L20" s="106">
        <v>1</v>
      </c>
      <c r="M20" s="472">
        <v>2373.0389999999998</v>
      </c>
      <c r="N20" s="132">
        <v>6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customFormat="1" ht="15.75" customHeight="1" x14ac:dyDescent="0.3">
      <c r="A21" s="91"/>
      <c r="B21" s="333" t="s">
        <v>1417</v>
      </c>
      <c r="C21" s="91"/>
      <c r="D21" s="91"/>
      <c r="E21" s="91"/>
      <c r="F21" s="91"/>
      <c r="G21" s="92"/>
      <c r="H21" s="205" t="s">
        <v>1042</v>
      </c>
      <c r="I21" s="109">
        <v>4</v>
      </c>
      <c r="J21" s="109">
        <v>3</v>
      </c>
      <c r="K21" s="109"/>
      <c r="L21" s="109">
        <v>1</v>
      </c>
      <c r="M21" s="437">
        <v>2342.0320000000002</v>
      </c>
      <c r="N21" s="110">
        <v>6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customFormat="1" ht="15.75" customHeight="1" x14ac:dyDescent="0.3">
      <c r="A22" s="91"/>
      <c r="B22" s="98" t="s">
        <v>1412</v>
      </c>
      <c r="C22" s="91"/>
      <c r="D22" s="91"/>
      <c r="E22" s="91"/>
      <c r="F22" s="91"/>
      <c r="G22" s="92"/>
      <c r="H22" s="205" t="s">
        <v>1045</v>
      </c>
      <c r="I22" s="109">
        <v>4</v>
      </c>
      <c r="J22" s="109">
        <v>3</v>
      </c>
      <c r="K22" s="109"/>
      <c r="L22" s="109">
        <v>1</v>
      </c>
      <c r="M22" s="437">
        <v>2308.0179999999996</v>
      </c>
      <c r="N22" s="110">
        <v>6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customFormat="1" ht="15.75" customHeight="1" x14ac:dyDescent="0.3">
      <c r="A23" s="91"/>
      <c r="B23" s="91"/>
      <c r="C23" s="91"/>
      <c r="D23" s="91"/>
      <c r="E23" s="92"/>
      <c r="F23" s="91"/>
      <c r="G23" s="92"/>
      <c r="H23" s="143" t="s">
        <v>1041</v>
      </c>
      <c r="I23" s="162">
        <v>4</v>
      </c>
      <c r="J23" s="162">
        <v>2</v>
      </c>
      <c r="K23" s="162"/>
      <c r="L23" s="162">
        <v>2</v>
      </c>
      <c r="M23" s="473">
        <v>2310.02</v>
      </c>
      <c r="N23" s="163">
        <v>4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customFormat="1" ht="15.75" customHeight="1" x14ac:dyDescent="0.3">
      <c r="A24" s="91"/>
      <c r="B24" s="91"/>
      <c r="C24" s="91"/>
      <c r="D24" s="91"/>
      <c r="E24" s="92"/>
      <c r="F24" s="91"/>
      <c r="G24" s="92"/>
      <c r="H24" s="143" t="s">
        <v>1043</v>
      </c>
      <c r="I24" s="109">
        <v>4</v>
      </c>
      <c r="J24" s="109">
        <v>1</v>
      </c>
      <c r="K24" s="109"/>
      <c r="L24" s="109">
        <v>3</v>
      </c>
      <c r="M24" s="437">
        <v>2236.011</v>
      </c>
      <c r="N24" s="110">
        <v>2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customFormat="1" ht="15.75" customHeight="1" x14ac:dyDescent="0.3">
      <c r="A25" s="91"/>
      <c r="B25" s="91"/>
      <c r="C25" s="91"/>
      <c r="D25" s="91"/>
      <c r="E25" s="92"/>
      <c r="F25" s="91"/>
      <c r="G25" s="92"/>
      <c r="H25" s="144" t="s">
        <v>1046</v>
      </c>
      <c r="I25" s="111">
        <v>4</v>
      </c>
      <c r="J25" s="111"/>
      <c r="K25" s="111"/>
      <c r="L25" s="111">
        <v>4</v>
      </c>
      <c r="M25" s="438">
        <v>1707.0149999999999</v>
      </c>
      <c r="N25" s="112">
        <v>0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customFormat="1" ht="15.75" customHeight="1" x14ac:dyDescent="0.3">
      <c r="A26" s="91"/>
      <c r="B26" s="91"/>
      <c r="C26" s="91"/>
      <c r="D26" s="91"/>
      <c r="E26" s="92"/>
      <c r="F26" s="91"/>
      <c r="G26" s="92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customFormat="1" ht="15.75" customHeight="1" x14ac:dyDescent="0.3">
      <c r="A27" s="91" t="s">
        <v>735</v>
      </c>
      <c r="B27" s="91"/>
      <c r="C27" s="91"/>
      <c r="D27" s="91"/>
      <c r="E27" s="92"/>
      <c r="F27" s="91"/>
      <c r="G27" s="92"/>
      <c r="H27" s="91"/>
      <c r="I27" s="91"/>
      <c r="J27" s="91"/>
      <c r="K27" s="91"/>
      <c r="L27" s="91"/>
      <c r="M27" s="91"/>
      <c r="N27" s="91"/>
      <c r="O27" s="91"/>
      <c r="P27" s="147"/>
      <c r="Q27" s="91"/>
      <c r="R27" s="91"/>
      <c r="S27" s="91"/>
      <c r="T27" s="91"/>
      <c r="U27" s="91"/>
      <c r="V27" s="91"/>
      <c r="W27" s="91"/>
      <c r="X27" s="91"/>
      <c r="Y27" s="91"/>
    </row>
    <row r="28" spans="1:25" customFormat="1" ht="15.75" customHeight="1" x14ac:dyDescent="0.3">
      <c r="A28" s="91"/>
      <c r="B28" s="91"/>
      <c r="C28" s="91"/>
      <c r="D28" s="91"/>
      <c r="E28" s="92"/>
      <c r="F28" s="91"/>
      <c r="G28" s="92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customFormat="1" ht="15.75" customHeight="1" x14ac:dyDescent="0.3">
      <c r="A29" s="91" t="s">
        <v>1002</v>
      </c>
      <c r="B29" s="91"/>
      <c r="C29" s="91"/>
      <c r="D29" s="91"/>
      <c r="E29" s="145" t="s">
        <v>1499</v>
      </c>
      <c r="F29" s="91"/>
      <c r="G29" s="91"/>
      <c r="H29" s="168"/>
      <c r="I29" s="168"/>
      <c r="J29" s="168"/>
      <c r="K29" s="168"/>
      <c r="L29" s="168"/>
      <c r="M29" s="168"/>
      <c r="N29" s="168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customFormat="1" ht="15.75" customHeight="1" x14ac:dyDescent="0.3">
      <c r="A30" s="91" t="s">
        <v>907</v>
      </c>
      <c r="B30" s="91"/>
      <c r="C30" s="91"/>
      <c r="D30" s="91"/>
      <c r="E30" s="91"/>
      <c r="F30" s="91"/>
      <c r="G30" s="92"/>
      <c r="H30" s="168"/>
      <c r="I30" s="168"/>
      <c r="J30" s="168"/>
      <c r="K30" s="168"/>
      <c r="L30" s="168"/>
      <c r="M30" s="168"/>
      <c r="N30" s="168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customFormat="1" ht="15.75" customHeight="1" x14ac:dyDescent="0.3">
      <c r="A31" s="168"/>
      <c r="B31" s="168"/>
      <c r="C31" s="168"/>
      <c r="D31" s="168"/>
      <c r="E31" s="168"/>
      <c r="F31" s="168"/>
      <c r="G31" s="206"/>
      <c r="H31" s="168"/>
      <c r="I31" s="168"/>
      <c r="J31" s="168"/>
      <c r="K31" s="168"/>
      <c r="L31" s="168"/>
      <c r="M31" s="168"/>
      <c r="N31" s="168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customFormat="1" ht="15.75" customHeight="1" x14ac:dyDescent="0.3">
      <c r="A32" s="168"/>
      <c r="B32" s="168"/>
      <c r="C32" s="168"/>
      <c r="D32" s="168"/>
      <c r="E32" s="168"/>
      <c r="F32" s="168"/>
      <c r="G32" s="206"/>
      <c r="H32" s="168"/>
      <c r="I32" s="168"/>
      <c r="J32" s="168"/>
      <c r="K32" s="168"/>
      <c r="L32" s="168"/>
      <c r="M32" s="168"/>
      <c r="N32" s="168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customFormat="1" ht="15.75" customHeight="1" x14ac:dyDescent="0.3">
      <c r="A33" s="168"/>
      <c r="B33" s="168"/>
      <c r="C33" s="168"/>
      <c r="D33" s="168"/>
      <c r="E33" s="168"/>
      <c r="F33" s="168"/>
      <c r="G33" s="206"/>
      <c r="H33" s="168"/>
      <c r="I33" s="168"/>
      <c r="J33" s="168"/>
      <c r="K33" s="168"/>
      <c r="L33" s="168"/>
      <c r="M33" s="168"/>
      <c r="N33" s="168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customFormat="1" ht="15.75" customHeight="1" x14ac:dyDescent="0.3">
      <c r="A34" s="168"/>
      <c r="B34" s="168"/>
      <c r="C34" s="168"/>
      <c r="D34" s="168"/>
      <c r="E34" s="168"/>
      <c r="F34" s="168"/>
      <c r="G34" s="206"/>
      <c r="H34" s="168"/>
      <c r="I34" s="168"/>
      <c r="J34" s="168"/>
      <c r="K34" s="168"/>
      <c r="L34" s="168"/>
      <c r="M34" s="168"/>
      <c r="N34" s="168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customFormat="1" ht="15.75" customHeight="1" x14ac:dyDescent="0.3">
      <c r="A35" s="168"/>
      <c r="B35" s="168"/>
      <c r="C35" s="168"/>
      <c r="D35" s="168"/>
      <c r="E35" s="168"/>
      <c r="F35" s="168"/>
      <c r="G35" s="206"/>
      <c r="H35" s="168"/>
      <c r="I35" s="168"/>
      <c r="J35" s="168"/>
      <c r="K35" s="168"/>
      <c r="L35" s="168"/>
      <c r="M35" s="168"/>
      <c r="N35" s="168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customFormat="1" ht="15.75" customHeight="1" x14ac:dyDescent="0.3">
      <c r="A36" s="168"/>
      <c r="B36" s="168"/>
      <c r="C36" s="168"/>
      <c r="D36" s="168"/>
      <c r="E36" s="168"/>
      <c r="F36" s="168"/>
      <c r="G36" s="206"/>
      <c r="H36" s="168"/>
      <c r="I36" s="168"/>
      <c r="J36" s="168"/>
      <c r="K36" s="168"/>
      <c r="L36" s="168"/>
      <c r="M36" s="168"/>
      <c r="N36" s="168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customFormat="1" ht="15.75" customHeight="1" x14ac:dyDescent="0.3">
      <c r="A37" s="168"/>
      <c r="B37" s="168"/>
      <c r="C37" s="168"/>
      <c r="D37" s="168"/>
      <c r="E37" s="168"/>
      <c r="F37" s="168"/>
      <c r="G37" s="206"/>
      <c r="H37" s="168"/>
      <c r="I37" s="168"/>
      <c r="J37" s="168"/>
      <c r="K37" s="168"/>
      <c r="L37" s="168"/>
      <c r="M37" s="168"/>
      <c r="N37" s="168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customFormat="1" ht="15.75" customHeight="1" x14ac:dyDescent="0.3">
      <c r="A38" s="168"/>
      <c r="B38" s="168"/>
      <c r="C38" s="168"/>
      <c r="D38" s="168"/>
      <c r="E38" s="168"/>
      <c r="F38" s="168"/>
      <c r="G38" s="206"/>
      <c r="H38" s="168"/>
      <c r="I38" s="168"/>
      <c r="J38" s="168"/>
      <c r="K38" s="168"/>
      <c r="L38" s="168"/>
      <c r="M38" s="168"/>
      <c r="N38" s="168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customFormat="1" ht="15.75" customHeight="1" x14ac:dyDescent="0.3">
      <c r="A39" s="168"/>
      <c r="B39" s="168"/>
      <c r="C39" s="168"/>
      <c r="D39" s="168"/>
      <c r="E39" s="168"/>
      <c r="F39" s="168"/>
      <c r="G39" s="206"/>
      <c r="H39" s="168"/>
      <c r="I39" s="168"/>
      <c r="J39" s="168"/>
      <c r="K39" s="168"/>
      <c r="L39" s="168"/>
      <c r="M39" s="168"/>
      <c r="N39" s="168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customFormat="1" ht="15.75" customHeight="1" x14ac:dyDescent="0.3">
      <c r="A40" s="168"/>
      <c r="B40" s="168"/>
      <c r="C40" s="168"/>
      <c r="D40" s="168"/>
      <c r="E40" s="168"/>
      <c r="F40" s="168"/>
      <c r="G40" s="206"/>
      <c r="H40" s="168"/>
      <c r="I40" s="168"/>
      <c r="J40" s="168"/>
      <c r="K40" s="168"/>
      <c r="L40" s="168"/>
      <c r="M40" s="168"/>
      <c r="N40" s="168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customFormat="1" ht="15.75" customHeight="1" x14ac:dyDescent="0.3">
      <c r="A41" s="168"/>
      <c r="B41" s="168"/>
      <c r="C41" s="168"/>
      <c r="D41" s="168"/>
      <c r="E41" s="168"/>
      <c r="F41" s="168"/>
      <c r="G41" s="206"/>
      <c r="H41" s="168"/>
      <c r="I41" s="168"/>
      <c r="J41" s="168"/>
      <c r="K41" s="168"/>
      <c r="L41" s="168"/>
      <c r="M41" s="168"/>
      <c r="N41" s="168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customFormat="1" ht="15.75" customHeight="1" x14ac:dyDescent="0.3">
      <c r="A42" s="168"/>
      <c r="B42" s="168"/>
      <c r="C42" s="168"/>
      <c r="D42" s="168"/>
      <c r="E42" s="168"/>
      <c r="F42" s="168"/>
      <c r="G42" s="206"/>
      <c r="H42" s="168"/>
      <c r="I42" s="168"/>
      <c r="J42" s="168"/>
      <c r="K42" s="168"/>
      <c r="L42" s="168"/>
      <c r="M42" s="168"/>
      <c r="N42" s="168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customFormat="1" ht="15.75" customHeight="1" x14ac:dyDescent="0.3">
      <c r="A43" s="168"/>
      <c r="B43" s="168"/>
      <c r="C43" s="168"/>
      <c r="D43" s="168"/>
      <c r="E43" s="168"/>
      <c r="F43" s="168"/>
      <c r="G43" s="206"/>
      <c r="H43" s="168"/>
      <c r="I43" s="168"/>
      <c r="J43" s="168"/>
      <c r="K43" s="168"/>
      <c r="L43" s="168"/>
      <c r="M43" s="168"/>
      <c r="N43" s="168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customFormat="1" ht="15.75" customHeight="1" x14ac:dyDescent="0.3">
      <c r="A44" s="168"/>
      <c r="B44" s="168"/>
      <c r="C44" s="168"/>
      <c r="D44" s="168"/>
      <c r="E44" s="168"/>
      <c r="F44" s="168"/>
      <c r="G44" s="206"/>
      <c r="H44" s="168"/>
      <c r="I44" s="168"/>
      <c r="J44" s="168"/>
      <c r="K44" s="168"/>
      <c r="L44" s="168"/>
      <c r="M44" s="168"/>
      <c r="N44" s="168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customFormat="1" ht="15.75" customHeight="1" x14ac:dyDescent="0.3">
      <c r="A45" s="168"/>
      <c r="B45" s="168"/>
      <c r="C45" s="168"/>
      <c r="D45" s="168"/>
      <c r="E45" s="168"/>
      <c r="F45" s="168"/>
      <c r="G45" s="206"/>
      <c r="H45" s="168"/>
      <c r="I45" s="168"/>
      <c r="J45" s="168"/>
      <c r="K45" s="168"/>
      <c r="L45" s="168"/>
      <c r="M45" s="168"/>
      <c r="N45" s="168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customFormat="1" ht="15.75" customHeight="1" x14ac:dyDescent="0.3">
      <c r="A46" s="168"/>
      <c r="B46" s="168"/>
      <c r="C46" s="168"/>
      <c r="D46" s="168"/>
      <c r="E46" s="168"/>
      <c r="F46" s="168"/>
      <c r="G46" s="206"/>
      <c r="H46" s="168"/>
      <c r="I46" s="168"/>
      <c r="J46" s="168"/>
      <c r="K46" s="168"/>
      <c r="L46" s="168"/>
      <c r="M46" s="168"/>
      <c r="N46" s="168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customFormat="1" ht="15.75" customHeight="1" x14ac:dyDescent="0.3">
      <c r="A47" s="168"/>
      <c r="B47" s="168"/>
      <c r="C47" s="168"/>
      <c r="D47" s="168"/>
      <c r="E47" s="168"/>
      <c r="F47" s="168"/>
      <c r="G47" s="206"/>
      <c r="H47" s="168"/>
      <c r="I47" s="168"/>
      <c r="J47" s="168"/>
      <c r="K47" s="168"/>
      <c r="L47" s="168"/>
      <c r="M47" s="168"/>
      <c r="N47" s="168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customFormat="1" ht="15.75" customHeight="1" x14ac:dyDescent="0.3">
      <c r="A48" s="168"/>
      <c r="B48" s="168"/>
      <c r="C48" s="168"/>
      <c r="D48" s="168"/>
      <c r="E48" s="168"/>
      <c r="F48" s="168"/>
      <c r="G48" s="206"/>
      <c r="H48" s="168"/>
      <c r="I48" s="168"/>
      <c r="J48" s="168"/>
      <c r="K48" s="168"/>
      <c r="L48" s="168"/>
      <c r="M48" s="168"/>
      <c r="N48" s="168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customFormat="1" ht="15.75" customHeight="1" x14ac:dyDescent="0.3">
      <c r="A49" s="168"/>
      <c r="B49" s="168"/>
      <c r="C49" s="168"/>
      <c r="D49" s="168"/>
      <c r="E49" s="168"/>
      <c r="F49" s="168"/>
      <c r="G49" s="206"/>
      <c r="H49" s="168"/>
      <c r="I49" s="168"/>
      <c r="J49" s="168"/>
      <c r="K49" s="168"/>
      <c r="L49" s="168"/>
      <c r="M49" s="168"/>
      <c r="N49" s="168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customFormat="1" ht="15.75" customHeight="1" x14ac:dyDescent="0.3">
      <c r="A50" s="168"/>
      <c r="B50" s="168"/>
      <c r="C50" s="168"/>
      <c r="D50" s="168"/>
      <c r="E50" s="168"/>
      <c r="F50" s="168"/>
      <c r="G50" s="206"/>
      <c r="H50" s="168"/>
      <c r="I50" s="168"/>
      <c r="J50" s="168"/>
      <c r="K50" s="168"/>
      <c r="L50" s="168"/>
      <c r="M50" s="168"/>
      <c r="N50" s="168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customFormat="1" ht="15.75" customHeight="1" x14ac:dyDescent="0.3">
      <c r="A51" s="168"/>
      <c r="B51" s="168"/>
      <c r="C51" s="168"/>
      <c r="D51" s="168"/>
      <c r="E51" s="168"/>
      <c r="F51" s="168"/>
      <c r="G51" s="206"/>
      <c r="H51" s="168"/>
      <c r="I51" s="168"/>
      <c r="J51" s="168"/>
      <c r="K51" s="168"/>
      <c r="L51" s="168"/>
      <c r="M51" s="168"/>
      <c r="N51" s="168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customFormat="1" ht="15.75" customHeight="1" x14ac:dyDescent="0.3">
      <c r="A52" s="168"/>
      <c r="B52" s="168"/>
      <c r="C52" s="168"/>
      <c r="D52" s="168"/>
      <c r="E52" s="168"/>
      <c r="F52" s="168"/>
      <c r="G52" s="206"/>
      <c r="H52" s="168"/>
      <c r="I52" s="168"/>
      <c r="J52" s="168"/>
      <c r="K52" s="168"/>
      <c r="L52" s="168"/>
      <c r="M52" s="168"/>
      <c r="N52" s="168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customFormat="1" ht="15.75" customHeight="1" x14ac:dyDescent="0.3">
      <c r="A53" s="168"/>
      <c r="B53" s="168"/>
      <c r="C53" s="168"/>
      <c r="D53" s="168"/>
      <c r="E53" s="168"/>
      <c r="F53" s="168"/>
      <c r="G53" s="206"/>
      <c r="H53" s="168"/>
      <c r="I53" s="168"/>
      <c r="J53" s="168"/>
      <c r="K53" s="168"/>
      <c r="L53" s="168"/>
      <c r="M53" s="168"/>
      <c r="N53" s="168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customFormat="1" ht="15.75" customHeight="1" x14ac:dyDescent="0.3">
      <c r="A54" s="168"/>
      <c r="B54" s="168"/>
      <c r="C54" s="168"/>
      <c r="D54" s="168"/>
      <c r="E54" s="168"/>
      <c r="F54" s="168"/>
      <c r="G54" s="206"/>
      <c r="H54" s="168"/>
      <c r="I54" s="168"/>
      <c r="J54" s="168"/>
      <c r="K54" s="168"/>
      <c r="L54" s="168"/>
      <c r="M54" s="168"/>
      <c r="N54" s="168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customFormat="1" ht="15.75" customHeight="1" x14ac:dyDescent="0.3">
      <c r="A55" s="168"/>
      <c r="B55" s="168"/>
      <c r="C55" s="168"/>
      <c r="D55" s="168"/>
      <c r="E55" s="168"/>
      <c r="F55" s="168"/>
      <c r="G55" s="206"/>
      <c r="H55" s="168"/>
      <c r="I55" s="168"/>
      <c r="J55" s="168"/>
      <c r="K55" s="168"/>
      <c r="L55" s="168"/>
      <c r="M55" s="168"/>
      <c r="N55" s="168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customFormat="1" ht="15.75" customHeight="1" x14ac:dyDescent="0.3">
      <c r="A56" s="168"/>
      <c r="B56" s="168"/>
      <c r="C56" s="168"/>
      <c r="D56" s="168"/>
      <c r="E56" s="168"/>
      <c r="F56" s="168"/>
      <c r="G56" s="206"/>
      <c r="H56" s="168"/>
      <c r="I56" s="168"/>
      <c r="J56" s="168"/>
      <c r="K56" s="168"/>
      <c r="L56" s="168"/>
      <c r="M56" s="168"/>
      <c r="N56" s="168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customFormat="1" ht="15.75" customHeight="1" x14ac:dyDescent="0.3">
      <c r="A57" s="168"/>
      <c r="B57" s="168"/>
      <c r="C57" s="168"/>
      <c r="D57" s="168"/>
      <c r="E57" s="168"/>
      <c r="F57" s="168"/>
      <c r="G57" s="206"/>
      <c r="H57" s="168"/>
      <c r="I57" s="168"/>
      <c r="J57" s="168"/>
      <c r="K57" s="168"/>
      <c r="L57" s="168"/>
      <c r="M57" s="168"/>
      <c r="N57" s="168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customFormat="1" ht="15.75" customHeight="1" x14ac:dyDescent="0.3">
      <c r="A58" s="168"/>
      <c r="B58" s="168"/>
      <c r="C58" s="168"/>
      <c r="D58" s="168"/>
      <c r="E58" s="168"/>
      <c r="F58" s="168"/>
      <c r="G58" s="206"/>
      <c r="H58" s="168"/>
      <c r="I58" s="168"/>
      <c r="J58" s="168"/>
      <c r="K58" s="168"/>
      <c r="L58" s="168"/>
      <c r="M58" s="168"/>
      <c r="N58" s="168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5" customFormat="1" ht="15.75" customHeight="1" x14ac:dyDescent="0.3">
      <c r="A59" s="168"/>
      <c r="B59" s="168"/>
      <c r="C59" s="168"/>
      <c r="D59" s="168"/>
      <c r="E59" s="168"/>
      <c r="F59" s="168"/>
      <c r="G59" s="206"/>
      <c r="H59" s="168"/>
      <c r="I59" s="168"/>
      <c r="J59" s="168"/>
      <c r="K59" s="168"/>
      <c r="L59" s="168"/>
      <c r="M59" s="168"/>
      <c r="N59" s="168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5" customFormat="1" ht="15.75" customHeight="1" x14ac:dyDescent="0.3">
      <c r="A60" s="168"/>
      <c r="B60" s="168"/>
      <c r="C60" s="168"/>
      <c r="D60" s="168"/>
      <c r="E60" s="168"/>
      <c r="F60" s="168"/>
      <c r="G60" s="206"/>
      <c r="H60" s="168"/>
      <c r="I60" s="168"/>
      <c r="J60" s="168"/>
      <c r="K60" s="168"/>
      <c r="L60" s="168"/>
      <c r="M60" s="168"/>
      <c r="N60" s="168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5" customFormat="1" ht="15.75" customHeight="1" x14ac:dyDescent="0.3">
      <c r="A61" s="168"/>
      <c r="B61" s="168"/>
      <c r="C61" s="168"/>
      <c r="D61" s="168"/>
      <c r="E61" s="168"/>
      <c r="F61" s="168"/>
      <c r="G61" s="206"/>
      <c r="H61" s="168"/>
      <c r="I61" s="168"/>
      <c r="J61" s="168"/>
      <c r="K61" s="168"/>
      <c r="L61" s="168"/>
      <c r="M61" s="168"/>
      <c r="N61" s="168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5" customFormat="1" ht="15.75" customHeight="1" x14ac:dyDescent="0.3">
      <c r="A62" s="168"/>
      <c r="B62" s="168"/>
      <c r="C62" s="168"/>
      <c r="D62" s="168"/>
      <c r="E62" s="168"/>
      <c r="F62" s="168"/>
      <c r="G62" s="206"/>
      <c r="H62" s="168"/>
      <c r="I62" s="168"/>
      <c r="J62" s="168"/>
      <c r="K62" s="168"/>
      <c r="L62" s="168"/>
      <c r="M62" s="168"/>
      <c r="N62" s="168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5" customFormat="1" ht="15.75" customHeight="1" x14ac:dyDescent="0.3">
      <c r="A63" s="168"/>
      <c r="B63" s="168"/>
      <c r="C63" s="168"/>
      <c r="D63" s="168"/>
      <c r="E63" s="168"/>
      <c r="F63" s="168"/>
      <c r="G63" s="206"/>
      <c r="H63" s="168"/>
      <c r="I63" s="168"/>
      <c r="J63" s="168"/>
      <c r="K63" s="168"/>
      <c r="L63" s="168"/>
      <c r="M63" s="168"/>
      <c r="N63" s="168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5" customFormat="1" ht="15.75" customHeight="1" x14ac:dyDescent="0.3">
      <c r="A64" s="168"/>
      <c r="B64" s="168"/>
      <c r="C64" s="168"/>
      <c r="D64" s="168"/>
      <c r="E64" s="168"/>
      <c r="F64" s="168"/>
      <c r="G64" s="206"/>
      <c r="H64" s="168"/>
      <c r="I64" s="168"/>
      <c r="J64" s="168"/>
      <c r="K64" s="168"/>
      <c r="L64" s="168"/>
      <c r="M64" s="168"/>
      <c r="N64" s="168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1:25" customFormat="1" ht="15.75" customHeight="1" x14ac:dyDescent="0.3">
      <c r="A65" s="168"/>
      <c r="B65" s="168"/>
      <c r="C65" s="168"/>
      <c r="D65" s="168"/>
      <c r="E65" s="168"/>
      <c r="F65" s="168"/>
      <c r="G65" s="206"/>
      <c r="H65" s="168"/>
      <c r="I65" s="168"/>
      <c r="J65" s="168"/>
      <c r="K65" s="168"/>
      <c r="L65" s="168"/>
      <c r="M65" s="168"/>
      <c r="N65" s="168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1:25" customFormat="1" ht="15.75" customHeight="1" x14ac:dyDescent="0.3">
      <c r="A66" s="168"/>
      <c r="B66" s="168"/>
      <c r="C66" s="168"/>
      <c r="D66" s="168"/>
      <c r="E66" s="168"/>
      <c r="F66" s="168"/>
      <c r="G66" s="206"/>
      <c r="H66" s="168"/>
      <c r="I66" s="168"/>
      <c r="J66" s="168"/>
      <c r="K66" s="168"/>
      <c r="L66" s="168"/>
      <c r="M66" s="168"/>
      <c r="N66" s="168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1:25" customFormat="1" ht="15.75" customHeight="1" x14ac:dyDescent="0.3">
      <c r="A67" s="168"/>
      <c r="B67" s="168"/>
      <c r="C67" s="168"/>
      <c r="D67" s="168"/>
      <c r="E67" s="168"/>
      <c r="F67" s="168"/>
      <c r="G67" s="206"/>
      <c r="H67" s="168"/>
      <c r="I67" s="168"/>
      <c r="J67" s="168"/>
      <c r="K67" s="168"/>
      <c r="L67" s="168"/>
      <c r="M67" s="168"/>
      <c r="N67" s="168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customFormat="1" ht="15.75" customHeight="1" x14ac:dyDescent="0.3">
      <c r="A68" s="168"/>
      <c r="B68" s="168"/>
      <c r="C68" s="168"/>
      <c r="D68" s="168"/>
      <c r="E68" s="168"/>
      <c r="F68" s="168"/>
      <c r="G68" s="206"/>
      <c r="H68" s="168"/>
      <c r="I68" s="168"/>
      <c r="J68" s="168"/>
      <c r="K68" s="168"/>
      <c r="L68" s="168"/>
      <c r="M68" s="168"/>
      <c r="N68" s="168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customFormat="1" ht="15.75" customHeight="1" x14ac:dyDescent="0.3">
      <c r="A69" s="168"/>
      <c r="B69" s="168"/>
      <c r="C69" s="168"/>
      <c r="D69" s="168"/>
      <c r="E69" s="168"/>
      <c r="F69" s="168"/>
      <c r="G69" s="206"/>
      <c r="H69" s="168"/>
      <c r="I69" s="168"/>
      <c r="J69" s="168"/>
      <c r="K69" s="168"/>
      <c r="L69" s="168"/>
      <c r="M69" s="168"/>
      <c r="N69" s="168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customFormat="1" ht="15.75" customHeight="1" x14ac:dyDescent="0.3">
      <c r="A70" s="168"/>
      <c r="B70" s="168"/>
      <c r="C70" s="168"/>
      <c r="D70" s="168"/>
      <c r="E70" s="168"/>
      <c r="F70" s="168"/>
      <c r="G70" s="206"/>
      <c r="H70" s="168"/>
      <c r="I70" s="168"/>
      <c r="J70" s="168"/>
      <c r="K70" s="168"/>
      <c r="L70" s="168"/>
      <c r="M70" s="168"/>
      <c r="N70" s="168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customFormat="1" ht="15.75" customHeight="1" x14ac:dyDescent="0.3">
      <c r="A71" s="168"/>
      <c r="B71" s="168"/>
      <c r="C71" s="168"/>
      <c r="D71" s="168"/>
      <c r="E71" s="168"/>
      <c r="F71" s="168"/>
      <c r="G71" s="206"/>
      <c r="H71" s="168"/>
      <c r="I71" s="168"/>
      <c r="J71" s="168"/>
      <c r="K71" s="168"/>
      <c r="L71" s="168"/>
      <c r="M71" s="168"/>
      <c r="N71" s="168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customFormat="1" ht="15.75" customHeight="1" x14ac:dyDescent="0.3">
      <c r="A72" s="168"/>
      <c r="B72" s="168"/>
      <c r="C72" s="168"/>
      <c r="D72" s="168"/>
      <c r="E72" s="168"/>
      <c r="F72" s="168"/>
      <c r="G72" s="206"/>
      <c r="H72" s="168"/>
      <c r="I72" s="168"/>
      <c r="J72" s="168"/>
      <c r="K72" s="168"/>
      <c r="L72" s="168"/>
      <c r="M72" s="168"/>
      <c r="N72" s="168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customFormat="1" ht="15.75" customHeight="1" x14ac:dyDescent="0.3">
      <c r="A73" s="168"/>
      <c r="B73" s="168"/>
      <c r="C73" s="168"/>
      <c r="D73" s="168"/>
      <c r="E73" s="168"/>
      <c r="F73" s="168"/>
      <c r="G73" s="206"/>
      <c r="H73" s="168"/>
      <c r="I73" s="168"/>
      <c r="J73" s="168"/>
      <c r="K73" s="168"/>
      <c r="L73" s="168"/>
      <c r="M73" s="168"/>
      <c r="N73" s="168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customFormat="1" ht="15.75" customHeight="1" x14ac:dyDescent="0.3">
      <c r="A74" s="168"/>
      <c r="B74" s="168"/>
      <c r="C74" s="168"/>
      <c r="D74" s="168"/>
      <c r="E74" s="168"/>
      <c r="F74" s="168"/>
      <c r="G74" s="206"/>
      <c r="H74" s="168"/>
      <c r="I74" s="168"/>
      <c r="J74" s="168"/>
      <c r="K74" s="168"/>
      <c r="L74" s="168"/>
      <c r="M74" s="168"/>
      <c r="N74" s="168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customFormat="1" ht="15.75" customHeight="1" x14ac:dyDescent="0.3">
      <c r="A75" s="168"/>
      <c r="B75" s="168"/>
      <c r="C75" s="168"/>
      <c r="D75" s="168"/>
      <c r="E75" s="168"/>
      <c r="F75" s="168"/>
      <c r="G75" s="206"/>
      <c r="H75" s="168"/>
      <c r="I75" s="168"/>
      <c r="J75" s="168"/>
      <c r="K75" s="168"/>
      <c r="L75" s="168"/>
      <c r="M75" s="168"/>
      <c r="N75" s="168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customFormat="1" ht="15.75" customHeight="1" x14ac:dyDescent="0.3">
      <c r="A76" s="168"/>
      <c r="B76" s="168"/>
      <c r="C76" s="168"/>
      <c r="D76" s="168"/>
      <c r="E76" s="168"/>
      <c r="F76" s="168"/>
      <c r="G76" s="206"/>
      <c r="H76" s="168"/>
      <c r="I76" s="168"/>
      <c r="J76" s="168"/>
      <c r="K76" s="168"/>
      <c r="L76" s="168"/>
      <c r="M76" s="168"/>
      <c r="N76" s="168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customFormat="1" ht="15.75" customHeight="1" x14ac:dyDescent="0.3">
      <c r="A77" s="168"/>
      <c r="B77" s="168"/>
      <c r="C77" s="168"/>
      <c r="D77" s="168"/>
      <c r="E77" s="168"/>
      <c r="F77" s="168"/>
      <c r="G77" s="206"/>
      <c r="H77" s="168"/>
      <c r="I77" s="168"/>
      <c r="J77" s="168"/>
      <c r="K77" s="168"/>
      <c r="L77" s="168"/>
      <c r="M77" s="168"/>
      <c r="N77" s="168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customFormat="1" ht="15.75" customHeight="1" x14ac:dyDescent="0.3">
      <c r="A78" s="168"/>
      <c r="B78" s="168"/>
      <c r="C78" s="168"/>
      <c r="D78" s="168"/>
      <c r="E78" s="168"/>
      <c r="F78" s="168"/>
      <c r="G78" s="206"/>
      <c r="H78" s="168"/>
      <c r="I78" s="168"/>
      <c r="J78" s="168"/>
      <c r="K78" s="168"/>
      <c r="L78" s="168"/>
      <c r="M78" s="168"/>
      <c r="N78" s="168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customFormat="1" ht="15.75" customHeight="1" x14ac:dyDescent="0.3">
      <c r="A79" s="168"/>
      <c r="B79" s="168"/>
      <c r="C79" s="168"/>
      <c r="D79" s="168"/>
      <c r="E79" s="168"/>
      <c r="F79" s="168"/>
      <c r="G79" s="206"/>
      <c r="H79" s="168"/>
      <c r="I79" s="168"/>
      <c r="J79" s="168"/>
      <c r="K79" s="168"/>
      <c r="L79" s="168"/>
      <c r="M79" s="168"/>
      <c r="N79" s="16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customFormat="1" ht="15.75" customHeight="1" x14ac:dyDescent="0.3">
      <c r="A80" s="168"/>
      <c r="B80" s="168"/>
      <c r="C80" s="168"/>
      <c r="D80" s="168"/>
      <c r="E80" s="168"/>
      <c r="F80" s="168"/>
      <c r="G80" s="206"/>
      <c r="H80" s="168"/>
      <c r="I80" s="168"/>
      <c r="J80" s="168"/>
      <c r="K80" s="168"/>
      <c r="L80" s="168"/>
      <c r="M80" s="168"/>
      <c r="N80" s="168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customFormat="1" ht="15.75" customHeight="1" x14ac:dyDescent="0.3">
      <c r="A81" s="168"/>
      <c r="B81" s="168"/>
      <c r="C81" s="168"/>
      <c r="D81" s="168"/>
      <c r="E81" s="168"/>
      <c r="F81" s="168"/>
      <c r="G81" s="206"/>
      <c r="H81" s="168"/>
      <c r="I81" s="168"/>
      <c r="J81" s="168"/>
      <c r="K81" s="168"/>
      <c r="L81" s="168"/>
      <c r="M81" s="168"/>
      <c r="N81" s="168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customFormat="1" ht="15.75" customHeight="1" x14ac:dyDescent="0.3">
      <c r="A82" s="168"/>
      <c r="B82" s="168"/>
      <c r="C82" s="168"/>
      <c r="D82" s="168"/>
      <c r="E82" s="168"/>
      <c r="F82" s="168"/>
      <c r="G82" s="206"/>
      <c r="H82" s="168"/>
      <c r="I82" s="168"/>
      <c r="J82" s="168"/>
      <c r="K82" s="168"/>
      <c r="L82" s="168"/>
      <c r="M82" s="168"/>
      <c r="N82" s="168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customFormat="1" ht="15.75" customHeight="1" x14ac:dyDescent="0.3">
      <c r="A83" s="168"/>
      <c r="B83" s="168"/>
      <c r="C83" s="168"/>
      <c r="D83" s="168"/>
      <c r="E83" s="168"/>
      <c r="F83" s="168"/>
      <c r="G83" s="206"/>
      <c r="H83" s="168"/>
      <c r="I83" s="168"/>
      <c r="J83" s="168"/>
      <c r="K83" s="168"/>
      <c r="L83" s="168"/>
      <c r="M83" s="168"/>
      <c r="N83" s="168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customFormat="1" ht="15.75" customHeight="1" x14ac:dyDescent="0.3">
      <c r="A84" s="168"/>
      <c r="B84" s="168"/>
      <c r="C84" s="168"/>
      <c r="D84" s="168"/>
      <c r="E84" s="168"/>
      <c r="F84" s="168"/>
      <c r="G84" s="206"/>
      <c r="H84" s="168"/>
      <c r="I84" s="168"/>
      <c r="J84" s="168"/>
      <c r="K84" s="168"/>
      <c r="L84" s="168"/>
      <c r="M84" s="168"/>
      <c r="N84" s="168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customFormat="1" ht="15.75" customHeight="1" x14ac:dyDescent="0.3">
      <c r="A85" s="168"/>
      <c r="B85" s="168"/>
      <c r="C85" s="168"/>
      <c r="D85" s="168"/>
      <c r="E85" s="168"/>
      <c r="F85" s="168"/>
      <c r="G85" s="206"/>
      <c r="H85" s="168"/>
      <c r="I85" s="168"/>
      <c r="J85" s="168"/>
      <c r="K85" s="168"/>
      <c r="L85" s="168"/>
      <c r="M85" s="168"/>
      <c r="N85" s="168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customFormat="1" ht="15.75" customHeight="1" x14ac:dyDescent="0.3">
      <c r="A86" s="168"/>
      <c r="B86" s="168"/>
      <c r="C86" s="168"/>
      <c r="D86" s="168"/>
      <c r="E86" s="168"/>
      <c r="F86" s="168"/>
      <c r="G86" s="206"/>
      <c r="H86" s="168"/>
      <c r="I86" s="168"/>
      <c r="J86" s="168"/>
      <c r="K86" s="168"/>
      <c r="L86" s="168"/>
      <c r="M86" s="168"/>
      <c r="N86" s="168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customFormat="1" ht="15.75" customHeight="1" x14ac:dyDescent="0.3">
      <c r="A87" s="168"/>
      <c r="B87" s="168"/>
      <c r="C87" s="168"/>
      <c r="D87" s="168"/>
      <c r="E87" s="168"/>
      <c r="F87" s="168"/>
      <c r="G87" s="206"/>
      <c r="H87" s="168"/>
      <c r="I87" s="168"/>
      <c r="J87" s="168"/>
      <c r="K87" s="168"/>
      <c r="L87" s="168"/>
      <c r="M87" s="168"/>
      <c r="N87" s="168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customFormat="1" ht="15.75" customHeight="1" x14ac:dyDescent="0.3">
      <c r="A88" s="168"/>
      <c r="B88" s="168"/>
      <c r="C88" s="168"/>
      <c r="D88" s="168"/>
      <c r="E88" s="168"/>
      <c r="F88" s="168"/>
      <c r="G88" s="206"/>
      <c r="H88" s="168"/>
      <c r="I88" s="168"/>
      <c r="J88" s="168"/>
      <c r="K88" s="168"/>
      <c r="L88" s="168"/>
      <c r="M88" s="168"/>
      <c r="N88" s="168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customFormat="1" ht="15.75" customHeight="1" x14ac:dyDescent="0.3">
      <c r="A89" s="168"/>
      <c r="B89" s="168"/>
      <c r="C89" s="168"/>
      <c r="D89" s="168"/>
      <c r="E89" s="168"/>
      <c r="F89" s="168"/>
      <c r="G89" s="206"/>
      <c r="H89" s="168"/>
      <c r="I89" s="168"/>
      <c r="J89" s="168"/>
      <c r="K89" s="168"/>
      <c r="L89" s="168"/>
      <c r="M89" s="168"/>
      <c r="N89" s="16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customFormat="1" ht="15.75" customHeight="1" x14ac:dyDescent="0.3">
      <c r="A90" s="168"/>
      <c r="B90" s="168"/>
      <c r="C90" s="168"/>
      <c r="D90" s="168"/>
      <c r="E90" s="168"/>
      <c r="F90" s="168"/>
      <c r="G90" s="206"/>
      <c r="H90" s="168"/>
      <c r="I90" s="168"/>
      <c r="J90" s="168"/>
      <c r="K90" s="168"/>
      <c r="L90" s="168"/>
      <c r="M90" s="168"/>
      <c r="N90" s="16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customFormat="1" ht="15.75" customHeight="1" x14ac:dyDescent="0.3">
      <c r="A91" s="168"/>
      <c r="B91" s="168"/>
      <c r="C91" s="168"/>
      <c r="D91" s="168"/>
      <c r="E91" s="168"/>
      <c r="F91" s="168"/>
      <c r="G91" s="206"/>
      <c r="H91" s="168"/>
      <c r="I91" s="168"/>
      <c r="J91" s="168"/>
      <c r="K91" s="168"/>
      <c r="L91" s="168"/>
      <c r="M91" s="168"/>
      <c r="N91" s="16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customFormat="1" ht="15.75" customHeight="1" x14ac:dyDescent="0.3">
      <c r="A92" s="168"/>
      <c r="B92" s="168"/>
      <c r="C92" s="168"/>
      <c r="D92" s="168"/>
      <c r="E92" s="168"/>
      <c r="F92" s="168"/>
      <c r="G92" s="206"/>
      <c r="H92" s="168"/>
      <c r="I92" s="168"/>
      <c r="J92" s="168"/>
      <c r="K92" s="168"/>
      <c r="L92" s="168"/>
      <c r="M92" s="168"/>
      <c r="N92" s="16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customFormat="1" ht="15.75" customHeight="1" x14ac:dyDescent="0.3">
      <c r="A93" s="168"/>
      <c r="B93" s="168"/>
      <c r="C93" s="168"/>
      <c r="D93" s="168"/>
      <c r="E93" s="168"/>
      <c r="F93" s="168"/>
      <c r="G93" s="206"/>
      <c r="H93" s="168"/>
      <c r="I93" s="168"/>
      <c r="J93" s="168"/>
      <c r="K93" s="168"/>
      <c r="L93" s="168"/>
      <c r="M93" s="168"/>
      <c r="N93" s="16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customFormat="1" ht="15.75" customHeight="1" x14ac:dyDescent="0.3">
      <c r="A94" s="168"/>
      <c r="B94" s="168"/>
      <c r="C94" s="168"/>
      <c r="D94" s="168"/>
      <c r="E94" s="168"/>
      <c r="F94" s="168"/>
      <c r="G94" s="206"/>
      <c r="H94" s="168"/>
      <c r="I94" s="168"/>
      <c r="J94" s="168"/>
      <c r="K94" s="168"/>
      <c r="L94" s="168"/>
      <c r="M94" s="168"/>
      <c r="N94" s="16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customFormat="1" ht="15.75" customHeight="1" x14ac:dyDescent="0.3">
      <c r="A95" s="168"/>
      <c r="B95" s="168"/>
      <c r="C95" s="168"/>
      <c r="D95" s="168"/>
      <c r="E95" s="168"/>
      <c r="F95" s="168"/>
      <c r="G95" s="206"/>
      <c r="H95" s="168"/>
      <c r="I95" s="168"/>
      <c r="J95" s="168"/>
      <c r="K95" s="168"/>
      <c r="L95" s="168"/>
      <c r="M95" s="168"/>
      <c r="N95" s="16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customFormat="1" ht="15.75" customHeight="1" x14ac:dyDescent="0.3">
      <c r="A96" s="168"/>
      <c r="B96" s="168"/>
      <c r="C96" s="168"/>
      <c r="D96" s="168"/>
      <c r="E96" s="168"/>
      <c r="F96" s="168"/>
      <c r="G96" s="206"/>
      <c r="H96" s="168"/>
      <c r="I96" s="168"/>
      <c r="J96" s="168"/>
      <c r="K96" s="168"/>
      <c r="L96" s="168"/>
      <c r="M96" s="168"/>
      <c r="N96" s="16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customFormat="1" ht="15.75" customHeight="1" x14ac:dyDescent="0.3">
      <c r="A97" s="168"/>
      <c r="B97" s="168"/>
      <c r="C97" s="168"/>
      <c r="D97" s="168"/>
      <c r="E97" s="168"/>
      <c r="F97" s="168"/>
      <c r="G97" s="206"/>
      <c r="H97" s="168"/>
      <c r="I97" s="168"/>
      <c r="J97" s="168"/>
      <c r="K97" s="168"/>
      <c r="L97" s="168"/>
      <c r="M97" s="168"/>
      <c r="N97" s="16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customFormat="1" ht="15.75" customHeight="1" x14ac:dyDescent="0.3">
      <c r="A98" s="168"/>
      <c r="B98" s="168"/>
      <c r="C98" s="168"/>
      <c r="D98" s="168"/>
      <c r="E98" s="168"/>
      <c r="F98" s="168"/>
      <c r="G98" s="206"/>
      <c r="H98" s="168"/>
      <c r="I98" s="168"/>
      <c r="J98" s="168"/>
      <c r="K98" s="168"/>
      <c r="L98" s="168"/>
      <c r="M98" s="168"/>
      <c r="N98" s="168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customFormat="1" ht="15.75" customHeight="1" x14ac:dyDescent="0.3">
      <c r="A99" s="168"/>
      <c r="B99" s="168"/>
      <c r="C99" s="168"/>
      <c r="D99" s="168"/>
      <c r="E99" s="168"/>
      <c r="F99" s="168"/>
      <c r="G99" s="206"/>
      <c r="H99" s="168"/>
      <c r="I99" s="168"/>
      <c r="J99" s="168"/>
      <c r="K99" s="168"/>
      <c r="L99" s="168"/>
      <c r="M99" s="168"/>
      <c r="N99" s="168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customFormat="1" ht="15.75" customHeight="1" x14ac:dyDescent="0.3">
      <c r="A100" s="168"/>
      <c r="B100" s="168"/>
      <c r="C100" s="168"/>
      <c r="D100" s="168"/>
      <c r="E100" s="168"/>
      <c r="F100" s="168"/>
      <c r="G100" s="206"/>
      <c r="H100" s="168"/>
      <c r="I100" s="168"/>
      <c r="J100" s="168"/>
      <c r="K100" s="168"/>
      <c r="L100" s="168"/>
      <c r="M100" s="168"/>
      <c r="N100" s="168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customFormat="1" ht="15.75" customHeight="1" x14ac:dyDescent="0.3">
      <c r="A101" s="168"/>
      <c r="B101" s="168"/>
      <c r="C101" s="168"/>
      <c r="D101" s="168"/>
      <c r="E101" s="168"/>
      <c r="F101" s="168"/>
      <c r="G101" s="206"/>
      <c r="H101" s="168"/>
      <c r="I101" s="168"/>
      <c r="J101" s="168"/>
      <c r="K101" s="168"/>
      <c r="L101" s="168"/>
      <c r="M101" s="168"/>
      <c r="N101" s="168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customFormat="1" ht="15.75" customHeight="1" x14ac:dyDescent="0.3">
      <c r="A102" s="168"/>
      <c r="B102" s="168"/>
      <c r="C102" s="168"/>
      <c r="D102" s="168"/>
      <c r="E102" s="168"/>
      <c r="F102" s="168"/>
      <c r="G102" s="206"/>
      <c r="H102" s="168"/>
      <c r="I102" s="168"/>
      <c r="J102" s="168"/>
      <c r="K102" s="168"/>
      <c r="L102" s="168"/>
      <c r="M102" s="168"/>
      <c r="N102" s="168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customFormat="1" ht="15.75" customHeight="1" x14ac:dyDescent="0.3">
      <c r="A103" s="168"/>
      <c r="B103" s="168"/>
      <c r="C103" s="168"/>
      <c r="D103" s="168"/>
      <c r="E103" s="168"/>
      <c r="F103" s="168"/>
      <c r="G103" s="206"/>
      <c r="H103" s="168"/>
      <c r="I103" s="168"/>
      <c r="J103" s="168"/>
      <c r="K103" s="168"/>
      <c r="L103" s="168"/>
      <c r="M103" s="168"/>
      <c r="N103" s="168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customFormat="1" ht="15.75" customHeight="1" x14ac:dyDescent="0.3">
      <c r="A104" s="168"/>
      <c r="B104" s="168"/>
      <c r="C104" s="168"/>
      <c r="D104" s="168"/>
      <c r="E104" s="168"/>
      <c r="F104" s="168"/>
      <c r="G104" s="206"/>
      <c r="H104" s="168"/>
      <c r="I104" s="168"/>
      <c r="J104" s="168"/>
      <c r="K104" s="168"/>
      <c r="L104" s="168"/>
      <c r="M104" s="168"/>
      <c r="N104" s="168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customFormat="1" ht="15.75" customHeight="1" x14ac:dyDescent="0.3">
      <c r="A105" s="168"/>
      <c r="B105" s="168"/>
      <c r="C105" s="168"/>
      <c r="D105" s="168"/>
      <c r="E105" s="168"/>
      <c r="F105" s="168"/>
      <c r="G105" s="206"/>
      <c r="H105" s="168"/>
      <c r="I105" s="168"/>
      <c r="J105" s="168"/>
      <c r="K105" s="168"/>
      <c r="L105" s="168"/>
      <c r="M105" s="168"/>
      <c r="N105" s="168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customFormat="1" ht="15.75" customHeight="1" x14ac:dyDescent="0.3">
      <c r="A106" s="168"/>
      <c r="B106" s="168"/>
      <c r="C106" s="168"/>
      <c r="D106" s="168"/>
      <c r="E106" s="168"/>
      <c r="F106" s="168"/>
      <c r="G106" s="206"/>
      <c r="H106" s="168"/>
      <c r="I106" s="168"/>
      <c r="J106" s="168"/>
      <c r="K106" s="168"/>
      <c r="L106" s="168"/>
      <c r="M106" s="168"/>
      <c r="N106" s="168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customFormat="1" ht="15.75" customHeight="1" x14ac:dyDescent="0.3">
      <c r="A107" s="168"/>
      <c r="B107" s="168"/>
      <c r="C107" s="168"/>
      <c r="D107" s="168"/>
      <c r="E107" s="168"/>
      <c r="F107" s="168"/>
      <c r="G107" s="206"/>
      <c r="H107" s="168"/>
      <c r="I107" s="168"/>
      <c r="J107" s="168"/>
      <c r="K107" s="168"/>
      <c r="L107" s="168"/>
      <c r="M107" s="168"/>
      <c r="N107" s="168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customFormat="1" ht="15.75" customHeight="1" x14ac:dyDescent="0.3">
      <c r="A108" s="168"/>
      <c r="B108" s="168"/>
      <c r="C108" s="168"/>
      <c r="D108" s="168"/>
      <c r="E108" s="168"/>
      <c r="F108" s="168"/>
      <c r="G108" s="206"/>
      <c r="H108" s="168"/>
      <c r="I108" s="168"/>
      <c r="J108" s="168"/>
      <c r="K108" s="168"/>
      <c r="L108" s="168"/>
      <c r="M108" s="168"/>
      <c r="N108" s="168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customFormat="1" ht="15.75" customHeight="1" x14ac:dyDescent="0.3">
      <c r="A109" s="168"/>
      <c r="B109" s="168"/>
      <c r="C109" s="168"/>
      <c r="D109" s="168"/>
      <c r="E109" s="168"/>
      <c r="F109" s="168"/>
      <c r="G109" s="206"/>
      <c r="H109" s="168"/>
      <c r="I109" s="168"/>
      <c r="J109" s="168"/>
      <c r="K109" s="168"/>
      <c r="L109" s="168"/>
      <c r="M109" s="168"/>
      <c r="N109" s="168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customFormat="1" ht="15.75" customHeight="1" x14ac:dyDescent="0.3">
      <c r="A110" s="168"/>
      <c r="B110" s="168"/>
      <c r="C110" s="168"/>
      <c r="D110" s="168"/>
      <c r="E110" s="168"/>
      <c r="F110" s="168"/>
      <c r="G110" s="206"/>
      <c r="H110" s="168"/>
      <c r="I110" s="168"/>
      <c r="J110" s="168"/>
      <c r="K110" s="168"/>
      <c r="L110" s="168"/>
      <c r="M110" s="168"/>
      <c r="N110" s="168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customFormat="1" ht="15.75" customHeight="1" x14ac:dyDescent="0.3">
      <c r="A111" s="168"/>
      <c r="B111" s="168"/>
      <c r="C111" s="168"/>
      <c r="D111" s="168"/>
      <c r="E111" s="168"/>
      <c r="F111" s="168"/>
      <c r="G111" s="206"/>
      <c r="H111" s="168"/>
      <c r="I111" s="168"/>
      <c r="J111" s="168"/>
      <c r="K111" s="168"/>
      <c r="L111" s="168"/>
      <c r="M111" s="168"/>
      <c r="N111" s="168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2D208994-993F-443C-BE8D-DC89A83716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F8FA1-9336-46EA-A722-7923A18C562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866</v>
      </c>
      <c r="C1" s="89"/>
      <c r="D1" s="90"/>
      <c r="E1" s="90"/>
      <c r="F1" s="90"/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969</v>
      </c>
    </row>
    <row r="3" spans="1:25" ht="15.75" customHeight="1" x14ac:dyDescent="0.3">
      <c r="A3" s="96"/>
      <c r="B3" s="97" t="s">
        <v>3</v>
      </c>
      <c r="C3" s="98" t="s">
        <v>1048</v>
      </c>
      <c r="D3" s="98"/>
      <c r="E3" s="98" t="s">
        <v>1382</v>
      </c>
      <c r="F3" s="97"/>
      <c r="G3" s="97"/>
      <c r="H3" s="97"/>
      <c r="I3" s="97"/>
      <c r="J3" s="97"/>
      <c r="K3" s="96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K4" s="91"/>
    </row>
    <row r="5" spans="1:25" ht="15.75" customHeight="1" x14ac:dyDescent="0.3">
      <c r="A5" s="336">
        <v>4</v>
      </c>
      <c r="B5" s="252" t="s">
        <v>950</v>
      </c>
      <c r="C5" s="252" t="s">
        <v>951</v>
      </c>
      <c r="D5" s="253">
        <v>100.001</v>
      </c>
      <c r="E5" s="253">
        <v>99.001000000000005</v>
      </c>
      <c r="F5" s="253">
        <f>SUM(D5,E5)</f>
        <v>199.00200000000001</v>
      </c>
      <c r="G5" s="254">
        <v>5</v>
      </c>
      <c r="H5" s="253">
        <v>799.02500000000009</v>
      </c>
      <c r="I5" s="449">
        <v>32</v>
      </c>
      <c r="K5" s="91"/>
    </row>
    <row r="6" spans="1:25" ht="15.75" customHeight="1" x14ac:dyDescent="0.3">
      <c r="A6" s="107">
        <v>9</v>
      </c>
      <c r="B6" s="108" t="s">
        <v>1049</v>
      </c>
      <c r="C6" s="108" t="s">
        <v>113</v>
      </c>
      <c r="D6" s="178">
        <v>100.003</v>
      </c>
      <c r="E6" s="178">
        <v>100.001</v>
      </c>
      <c r="F6" s="178">
        <f>SUM(D6,E6)</f>
        <v>200.00400000000002</v>
      </c>
      <c r="G6" s="106">
        <v>8</v>
      </c>
      <c r="H6" s="178">
        <v>799.01699999999994</v>
      </c>
      <c r="I6" s="110">
        <v>31</v>
      </c>
      <c r="N6" s="266"/>
      <c r="O6" s="266"/>
      <c r="P6" s="266"/>
      <c r="R6" s="266"/>
      <c r="S6" s="267"/>
    </row>
    <row r="7" spans="1:25" ht="15.75" customHeight="1" x14ac:dyDescent="0.3">
      <c r="A7" s="107">
        <v>1</v>
      </c>
      <c r="B7" s="108" t="s">
        <v>131</v>
      </c>
      <c r="C7" s="108" t="s">
        <v>132</v>
      </c>
      <c r="D7" s="178">
        <v>100.006</v>
      </c>
      <c r="E7" s="178">
        <v>100.002</v>
      </c>
      <c r="F7" s="178">
        <f>SUM(D7,E7)</f>
        <v>200.00799999999998</v>
      </c>
      <c r="G7" s="106">
        <v>9</v>
      </c>
      <c r="H7" s="178">
        <v>795.01499999999987</v>
      </c>
      <c r="I7" s="163">
        <v>24</v>
      </c>
      <c r="J7" s="145"/>
      <c r="K7" s="91"/>
    </row>
    <row r="8" spans="1:25" ht="15.75" customHeight="1" x14ac:dyDescent="0.3">
      <c r="A8" s="107">
        <v>7</v>
      </c>
      <c r="B8" s="108" t="s">
        <v>494</v>
      </c>
      <c r="C8" s="108" t="s">
        <v>495</v>
      </c>
      <c r="D8" s="178">
        <v>99.004999999999995</v>
      </c>
      <c r="E8" s="178">
        <v>99.003</v>
      </c>
      <c r="F8" s="178">
        <f>SUM(D8,E8)</f>
        <v>198.00799999999998</v>
      </c>
      <c r="G8" s="106">
        <v>3</v>
      </c>
      <c r="H8" s="178">
        <v>795.02700000000004</v>
      </c>
      <c r="I8" s="110">
        <v>23</v>
      </c>
    </row>
    <row r="9" spans="1:25" ht="15.75" customHeight="1" x14ac:dyDescent="0.3">
      <c r="A9" s="107">
        <v>6</v>
      </c>
      <c r="B9" s="108" t="s">
        <v>952</v>
      </c>
      <c r="C9" s="108" t="s">
        <v>951</v>
      </c>
      <c r="D9" s="178">
        <v>100.005</v>
      </c>
      <c r="E9" s="178">
        <v>99.001000000000005</v>
      </c>
      <c r="F9" s="178">
        <f>SUM(D9,E9)</f>
        <v>199.006</v>
      </c>
      <c r="G9" s="106">
        <v>7</v>
      </c>
      <c r="H9" s="178">
        <v>792.02</v>
      </c>
      <c r="I9" s="110">
        <v>22</v>
      </c>
      <c r="P9" s="95"/>
      <c r="Q9" s="95"/>
      <c r="R9" s="95"/>
      <c r="S9" s="95"/>
    </row>
    <row r="10" spans="1:25" ht="15.75" customHeight="1" x14ac:dyDescent="0.3">
      <c r="A10" s="107">
        <v>5</v>
      </c>
      <c r="B10" s="108" t="s">
        <v>140</v>
      </c>
      <c r="C10" s="108" t="s">
        <v>20</v>
      </c>
      <c r="D10" s="178">
        <v>100.004</v>
      </c>
      <c r="E10" s="178">
        <v>99.001000000000005</v>
      </c>
      <c r="F10" s="178">
        <f>SUM(D10,E10)</f>
        <v>199.005</v>
      </c>
      <c r="G10" s="106">
        <v>6</v>
      </c>
      <c r="H10" s="178">
        <v>791.01400000000001</v>
      </c>
      <c r="I10" s="110">
        <v>18</v>
      </c>
    </row>
    <row r="11" spans="1:25" ht="15.75" customHeight="1" x14ac:dyDescent="0.3">
      <c r="A11" s="107">
        <v>2</v>
      </c>
      <c r="B11" s="108" t="s">
        <v>622</v>
      </c>
      <c r="C11" s="108" t="s">
        <v>623</v>
      </c>
      <c r="D11" s="178">
        <v>100</v>
      </c>
      <c r="E11" s="178">
        <v>99.001999999999995</v>
      </c>
      <c r="F11" s="178">
        <f>SUM(D11,E11)</f>
        <v>199.00200000000001</v>
      </c>
      <c r="G11" s="106">
        <v>5</v>
      </c>
      <c r="H11" s="178">
        <v>791.01</v>
      </c>
      <c r="I11" s="163">
        <v>16</v>
      </c>
    </row>
    <row r="12" spans="1:25" ht="15.75" customHeight="1" x14ac:dyDescent="0.3">
      <c r="A12" s="107">
        <v>3</v>
      </c>
      <c r="B12" s="108" t="s">
        <v>749</v>
      </c>
      <c r="C12" s="108" t="s">
        <v>230</v>
      </c>
      <c r="D12" s="178">
        <v>99.001000000000005</v>
      </c>
      <c r="E12" s="178">
        <v>97.001999999999995</v>
      </c>
      <c r="F12" s="178">
        <f>SUM(D12,E12)</f>
        <v>196.00299999999999</v>
      </c>
      <c r="G12" s="106">
        <v>2</v>
      </c>
      <c r="H12" s="178">
        <v>787.01299999999992</v>
      </c>
      <c r="I12" s="110">
        <v>11</v>
      </c>
    </row>
    <row r="13" spans="1:25" ht="15.75" customHeight="1" x14ac:dyDescent="0.3">
      <c r="A13" s="338">
        <v>8</v>
      </c>
      <c r="B13" s="339" t="s">
        <v>953</v>
      </c>
      <c r="C13" s="339" t="s">
        <v>623</v>
      </c>
      <c r="D13" s="359">
        <v>98.001000000000005</v>
      </c>
      <c r="E13" s="359">
        <v>98</v>
      </c>
      <c r="F13" s="359">
        <f>SUM(D13,E13)</f>
        <v>196.001</v>
      </c>
      <c r="G13" s="341">
        <v>1</v>
      </c>
      <c r="H13" s="180">
        <v>781.00900000000001</v>
      </c>
      <c r="I13" s="112">
        <v>6</v>
      </c>
    </row>
    <row r="14" spans="1:25" ht="15.75" customHeight="1" x14ac:dyDescent="0.3"/>
    <row r="15" spans="1:25" ht="15.75" customHeight="1" x14ac:dyDescent="0.3">
      <c r="A15" s="96"/>
      <c r="B15" s="97" t="s">
        <v>5</v>
      </c>
      <c r="C15" s="98" t="s">
        <v>1050</v>
      </c>
      <c r="D15" s="98"/>
      <c r="E15" s="98" t="s">
        <v>1389</v>
      </c>
      <c r="F15" s="97"/>
      <c r="G15" s="97"/>
      <c r="H15" s="97"/>
      <c r="I15" s="97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</row>
    <row r="17" spans="1:9" ht="15.75" customHeight="1" x14ac:dyDescent="0.3">
      <c r="A17" s="336">
        <v>9</v>
      </c>
      <c r="B17" s="252" t="s">
        <v>1055</v>
      </c>
      <c r="C17" s="252" t="s">
        <v>32</v>
      </c>
      <c r="D17" s="253">
        <v>100.002</v>
      </c>
      <c r="E17" s="253">
        <v>100.001</v>
      </c>
      <c r="F17" s="253">
        <f>SUM(D17,E17)</f>
        <v>200.00299999999999</v>
      </c>
      <c r="G17" s="254">
        <v>9</v>
      </c>
      <c r="H17" s="253">
        <v>798.02199999999993</v>
      </c>
      <c r="I17" s="449">
        <v>35</v>
      </c>
    </row>
    <row r="18" spans="1:9" ht="15.75" customHeight="1" x14ac:dyDescent="0.3">
      <c r="A18" s="107">
        <v>3</v>
      </c>
      <c r="B18" s="108" t="s">
        <v>1051</v>
      </c>
      <c r="C18" s="108" t="s">
        <v>282</v>
      </c>
      <c r="D18" s="178">
        <v>99.004000000000005</v>
      </c>
      <c r="E18" s="178">
        <v>99</v>
      </c>
      <c r="F18" s="178">
        <f>SUM(D18,E18)</f>
        <v>198.00400000000002</v>
      </c>
      <c r="G18" s="106">
        <v>5</v>
      </c>
      <c r="H18" s="178">
        <v>795.02100000000007</v>
      </c>
      <c r="I18" s="110">
        <v>29</v>
      </c>
    </row>
    <row r="19" spans="1:9" ht="15.75" customHeight="1" x14ac:dyDescent="0.3">
      <c r="A19" s="107">
        <v>1</v>
      </c>
      <c r="B19" s="108" t="s">
        <v>229</v>
      </c>
      <c r="C19" s="108" t="s">
        <v>230</v>
      </c>
      <c r="D19" s="178">
        <v>100.001</v>
      </c>
      <c r="E19" s="178">
        <v>100.001</v>
      </c>
      <c r="F19" s="178">
        <f>SUM(D19,E19)</f>
        <v>200.00200000000001</v>
      </c>
      <c r="G19" s="106">
        <v>8</v>
      </c>
      <c r="H19" s="178">
        <v>796.01800000000003</v>
      </c>
      <c r="I19" s="163">
        <v>28</v>
      </c>
    </row>
    <row r="20" spans="1:9" ht="15.75" customHeight="1" x14ac:dyDescent="0.3">
      <c r="A20" s="107">
        <v>6</v>
      </c>
      <c r="B20" s="108" t="s">
        <v>591</v>
      </c>
      <c r="C20" s="108" t="s">
        <v>43</v>
      </c>
      <c r="D20" s="178">
        <v>100.004</v>
      </c>
      <c r="E20" s="178">
        <v>98.001000000000005</v>
      </c>
      <c r="F20" s="178">
        <f>SUM(D20,E20)</f>
        <v>198.005</v>
      </c>
      <c r="G20" s="106">
        <v>6</v>
      </c>
      <c r="H20" s="178">
        <v>789.01599999999996</v>
      </c>
      <c r="I20" s="110">
        <v>19</v>
      </c>
    </row>
    <row r="21" spans="1:9" ht="15.75" customHeight="1" x14ac:dyDescent="0.3">
      <c r="A21" s="107">
        <v>8</v>
      </c>
      <c r="B21" s="108" t="s">
        <v>1054</v>
      </c>
      <c r="C21" s="108" t="s">
        <v>16</v>
      </c>
      <c r="D21" s="178">
        <v>100.001</v>
      </c>
      <c r="E21" s="178">
        <v>99.001999999999995</v>
      </c>
      <c r="F21" s="178">
        <f>SUM(D21,E21)</f>
        <v>199.00299999999999</v>
      </c>
      <c r="G21" s="106">
        <v>7</v>
      </c>
      <c r="H21" s="178">
        <v>786.0139999999999</v>
      </c>
      <c r="I21" s="110">
        <v>18</v>
      </c>
    </row>
    <row r="22" spans="1:9" ht="15.75" customHeight="1" x14ac:dyDescent="0.3">
      <c r="A22" s="107">
        <v>7</v>
      </c>
      <c r="B22" s="108" t="s">
        <v>71</v>
      </c>
      <c r="C22" s="108" t="s">
        <v>72</v>
      </c>
      <c r="D22" s="178">
        <v>100.002</v>
      </c>
      <c r="E22" s="178">
        <v>96</v>
      </c>
      <c r="F22" s="178">
        <f>SUM(D22,E22)</f>
        <v>196.00200000000001</v>
      </c>
      <c r="G22" s="106">
        <v>2</v>
      </c>
      <c r="H22" s="178">
        <v>791.00700000000006</v>
      </c>
      <c r="I22" s="110">
        <v>17</v>
      </c>
    </row>
    <row r="23" spans="1:9" ht="15.75" customHeight="1" x14ac:dyDescent="0.3">
      <c r="A23" s="107">
        <v>4</v>
      </c>
      <c r="B23" s="108" t="s">
        <v>1052</v>
      </c>
      <c r="C23" s="108" t="s">
        <v>710</v>
      </c>
      <c r="D23" s="178">
        <v>99.001000000000005</v>
      </c>
      <c r="E23" s="178">
        <v>98.001000000000005</v>
      </c>
      <c r="F23" s="178">
        <f>SUM(D23,E23)</f>
        <v>197.00200000000001</v>
      </c>
      <c r="G23" s="106">
        <v>3</v>
      </c>
      <c r="H23" s="178">
        <v>785.00900000000001</v>
      </c>
      <c r="I23" s="110">
        <v>15</v>
      </c>
    </row>
    <row r="24" spans="1:9" ht="15.75" customHeight="1" x14ac:dyDescent="0.3">
      <c r="A24" s="107">
        <v>5</v>
      </c>
      <c r="B24" s="108" t="s">
        <v>1053</v>
      </c>
      <c r="C24" s="108" t="s">
        <v>26</v>
      </c>
      <c r="D24" s="178">
        <v>99.001999999999995</v>
      </c>
      <c r="E24" s="178">
        <v>97</v>
      </c>
      <c r="F24" s="178">
        <f>SUM(D24,E24)</f>
        <v>196.00200000000001</v>
      </c>
      <c r="G24" s="106">
        <v>2</v>
      </c>
      <c r="H24" s="178">
        <v>785.01199999999994</v>
      </c>
      <c r="I24" s="110">
        <v>12</v>
      </c>
    </row>
    <row r="25" spans="1:9" ht="15.75" customHeight="1" x14ac:dyDescent="0.3">
      <c r="A25" s="338">
        <v>2</v>
      </c>
      <c r="B25" s="339" t="s">
        <v>709</v>
      </c>
      <c r="C25" s="339" t="s">
        <v>710</v>
      </c>
      <c r="D25" s="359">
        <v>99.001999999999995</v>
      </c>
      <c r="E25" s="359">
        <v>98.001000000000005</v>
      </c>
      <c r="F25" s="359">
        <f>SUM(D25,E25)</f>
        <v>197.00299999999999</v>
      </c>
      <c r="G25" s="341">
        <v>4</v>
      </c>
      <c r="H25" s="180">
        <v>784.01099999999997</v>
      </c>
      <c r="I25" s="112">
        <v>11</v>
      </c>
    </row>
    <row r="26" spans="1:9" ht="15.75" customHeight="1" x14ac:dyDescent="0.3"/>
    <row r="27" spans="1:9" ht="15.75" customHeight="1" x14ac:dyDescent="0.3">
      <c r="A27" s="96"/>
      <c r="B27" s="97" t="s">
        <v>45</v>
      </c>
      <c r="C27" s="98" t="s">
        <v>752</v>
      </c>
      <c r="D27" s="98"/>
      <c r="E27" s="98" t="s">
        <v>1390</v>
      </c>
      <c r="F27" s="97"/>
      <c r="G27" s="97"/>
      <c r="H27" s="97"/>
      <c r="I27" s="97"/>
    </row>
    <row r="28" spans="1:9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</row>
    <row r="29" spans="1:9" ht="15.75" customHeight="1" x14ac:dyDescent="0.3">
      <c r="A29" s="336">
        <v>7</v>
      </c>
      <c r="B29" s="252" t="s">
        <v>614</v>
      </c>
      <c r="C29" s="252" t="s">
        <v>43</v>
      </c>
      <c r="D29" s="253">
        <v>100</v>
      </c>
      <c r="E29" s="253">
        <v>99.001999999999995</v>
      </c>
      <c r="F29" s="253">
        <f>SUM(D29,E29)</f>
        <v>199.00200000000001</v>
      </c>
      <c r="G29" s="254">
        <v>8</v>
      </c>
      <c r="H29" s="253">
        <v>797.01700000000005</v>
      </c>
      <c r="I29" s="449">
        <v>32</v>
      </c>
    </row>
    <row r="30" spans="1:9" ht="15.75" customHeight="1" x14ac:dyDescent="0.3">
      <c r="A30" s="107">
        <v>3</v>
      </c>
      <c r="B30" s="108" t="s">
        <v>1056</v>
      </c>
      <c r="C30" s="108" t="s">
        <v>26</v>
      </c>
      <c r="D30" s="178">
        <v>98</v>
      </c>
      <c r="E30" s="178">
        <v>94.001000000000005</v>
      </c>
      <c r="F30" s="178">
        <f>SUM(D30,E30)</f>
        <v>192.001</v>
      </c>
      <c r="G30" s="106">
        <v>3</v>
      </c>
      <c r="H30" s="178">
        <v>790.0139999999999</v>
      </c>
      <c r="I30" s="110">
        <v>27</v>
      </c>
    </row>
    <row r="31" spans="1:9" ht="15.75" customHeight="1" x14ac:dyDescent="0.3">
      <c r="A31" s="107">
        <v>2</v>
      </c>
      <c r="B31" s="108" t="s">
        <v>765</v>
      </c>
      <c r="C31" s="108" t="s">
        <v>710</v>
      </c>
      <c r="D31" s="178">
        <v>100.001</v>
      </c>
      <c r="E31" s="178">
        <v>97.001000000000005</v>
      </c>
      <c r="F31" s="178">
        <f>SUM(D31,E31)</f>
        <v>197.00200000000001</v>
      </c>
      <c r="G31" s="106">
        <v>7</v>
      </c>
      <c r="H31" s="178">
        <v>792.01299999999992</v>
      </c>
      <c r="I31" s="110">
        <v>26</v>
      </c>
    </row>
    <row r="32" spans="1:9" ht="15.75" customHeight="1" x14ac:dyDescent="0.3">
      <c r="A32" s="107">
        <v>9</v>
      </c>
      <c r="B32" s="108" t="s">
        <v>1058</v>
      </c>
      <c r="C32" s="108" t="s">
        <v>68</v>
      </c>
      <c r="D32" s="178">
        <v>100.001</v>
      </c>
      <c r="E32" s="178">
        <v>99.001999999999995</v>
      </c>
      <c r="F32" s="178">
        <f>SUM(D32,E32)</f>
        <v>199.00299999999999</v>
      </c>
      <c r="G32" s="106">
        <v>9</v>
      </c>
      <c r="H32" s="178">
        <v>790.01499999999987</v>
      </c>
      <c r="I32" s="110">
        <v>23</v>
      </c>
    </row>
    <row r="33" spans="1:9" ht="15.75" customHeight="1" x14ac:dyDescent="0.3">
      <c r="A33" s="107">
        <v>5</v>
      </c>
      <c r="B33" s="108" t="s">
        <v>733</v>
      </c>
      <c r="C33" s="108" t="s">
        <v>710</v>
      </c>
      <c r="D33" s="178">
        <v>99.001000000000005</v>
      </c>
      <c r="E33" s="178">
        <v>96.001000000000005</v>
      </c>
      <c r="F33" s="178">
        <f>SUM(D33,E33)</f>
        <v>195.00200000000001</v>
      </c>
      <c r="G33" s="106">
        <v>5</v>
      </c>
      <c r="H33" s="178">
        <v>785.0139999999999</v>
      </c>
      <c r="I33" s="110">
        <v>22</v>
      </c>
    </row>
    <row r="34" spans="1:9" ht="15.75" customHeight="1" x14ac:dyDescent="0.3">
      <c r="A34" s="107">
        <v>4</v>
      </c>
      <c r="B34" s="108" t="s">
        <v>648</v>
      </c>
      <c r="C34" s="108" t="s">
        <v>20</v>
      </c>
      <c r="D34" s="178">
        <v>99.001000000000005</v>
      </c>
      <c r="E34" s="178">
        <v>96.001000000000005</v>
      </c>
      <c r="F34" s="178">
        <f>SUM(D34,E34)</f>
        <v>195.00200000000001</v>
      </c>
      <c r="G34" s="106">
        <v>5</v>
      </c>
      <c r="H34" s="178">
        <v>787.01400000000012</v>
      </c>
      <c r="I34" s="110">
        <v>20</v>
      </c>
    </row>
    <row r="35" spans="1:9" ht="15.75" customHeight="1" x14ac:dyDescent="0.3">
      <c r="A35" s="107">
        <v>6</v>
      </c>
      <c r="B35" s="108" t="s">
        <v>990</v>
      </c>
      <c r="C35" s="108" t="s">
        <v>28</v>
      </c>
      <c r="D35" s="178">
        <v>99</v>
      </c>
      <c r="E35" s="178">
        <v>98.001000000000005</v>
      </c>
      <c r="F35" s="178">
        <f>SUM(D35,E35)</f>
        <v>197.001</v>
      </c>
      <c r="G35" s="106">
        <v>6</v>
      </c>
      <c r="H35" s="178">
        <v>781.00800000000004</v>
      </c>
      <c r="I35" s="110">
        <v>16</v>
      </c>
    </row>
    <row r="36" spans="1:9" ht="15.75" customHeight="1" x14ac:dyDescent="0.3">
      <c r="A36" s="107">
        <v>8</v>
      </c>
      <c r="B36" s="108" t="s">
        <v>1057</v>
      </c>
      <c r="C36" s="108" t="s">
        <v>417</v>
      </c>
      <c r="D36" s="178">
        <v>97</v>
      </c>
      <c r="E36" s="178">
        <v>94</v>
      </c>
      <c r="F36" s="178">
        <f>SUM(D36,E36)</f>
        <v>191</v>
      </c>
      <c r="G36" s="106">
        <v>2</v>
      </c>
      <c r="H36" s="178">
        <v>772.00700000000006</v>
      </c>
      <c r="I36" s="110">
        <v>8</v>
      </c>
    </row>
    <row r="37" spans="1:9" ht="15.75" customHeight="1" x14ac:dyDescent="0.3">
      <c r="A37" s="338">
        <v>1</v>
      </c>
      <c r="B37" s="339" t="s">
        <v>701</v>
      </c>
      <c r="C37" s="339" t="s">
        <v>34</v>
      </c>
      <c r="D37" s="359" t="s">
        <v>30</v>
      </c>
      <c r="E37" s="359"/>
      <c r="F37" s="359">
        <f>SUM(D37,E37)</f>
        <v>0</v>
      </c>
      <c r="G37" s="341">
        <v>0</v>
      </c>
      <c r="H37" s="180">
        <v>395.00900000000001</v>
      </c>
      <c r="I37" s="446">
        <v>8</v>
      </c>
    </row>
    <row r="38" spans="1:9" ht="15.75" customHeight="1" x14ac:dyDescent="0.3"/>
    <row r="39" spans="1:9" ht="15.75" customHeight="1" x14ac:dyDescent="0.3">
      <c r="A39" s="96"/>
      <c r="B39" s="97" t="s">
        <v>47</v>
      </c>
      <c r="C39" s="98" t="s">
        <v>1059</v>
      </c>
      <c r="D39" s="98"/>
      <c r="E39" s="98" t="s">
        <v>1391</v>
      </c>
      <c r="F39" s="97"/>
      <c r="G39" s="97"/>
      <c r="H39" s="97"/>
      <c r="I39" s="97"/>
    </row>
    <row r="40" spans="1:9" ht="15.75" customHeight="1" x14ac:dyDescent="0.3">
      <c r="A40" s="99">
        <v>2</v>
      </c>
      <c r="B40" s="100" t="s">
        <v>7</v>
      </c>
      <c r="C40" s="101" t="s">
        <v>8</v>
      </c>
      <c r="D40" s="125"/>
      <c r="E40" s="173"/>
      <c r="F40" s="104" t="s">
        <v>9</v>
      </c>
      <c r="G40" s="104" t="s">
        <v>10</v>
      </c>
      <c r="H40" s="104" t="s">
        <v>11</v>
      </c>
      <c r="I40" s="105" t="s">
        <v>12</v>
      </c>
    </row>
    <row r="41" spans="1:9" ht="15.75" customHeight="1" x14ac:dyDescent="0.3">
      <c r="A41" s="336">
        <v>7</v>
      </c>
      <c r="B41" s="252" t="s">
        <v>1062</v>
      </c>
      <c r="C41" s="252" t="s">
        <v>257</v>
      </c>
      <c r="D41" s="253">
        <v>100.003</v>
      </c>
      <c r="E41" s="253">
        <v>98.001000000000005</v>
      </c>
      <c r="F41" s="253">
        <f>SUM(D41,E41)</f>
        <v>198.00400000000002</v>
      </c>
      <c r="G41" s="254">
        <v>8</v>
      </c>
      <c r="H41" s="253">
        <v>794.02099999999996</v>
      </c>
      <c r="I41" s="449">
        <v>31</v>
      </c>
    </row>
    <row r="42" spans="1:9" ht="15.75" customHeight="1" x14ac:dyDescent="0.3">
      <c r="A42" s="107">
        <v>1</v>
      </c>
      <c r="B42" s="108" t="s">
        <v>15</v>
      </c>
      <c r="C42" s="108" t="s">
        <v>16</v>
      </c>
      <c r="D42" s="178">
        <v>99.001999999999995</v>
      </c>
      <c r="E42" s="178">
        <v>97.001999999999995</v>
      </c>
      <c r="F42" s="178">
        <f>SUM(D42,E42)</f>
        <v>196.00399999999999</v>
      </c>
      <c r="G42" s="106">
        <v>6</v>
      </c>
      <c r="H42" s="178">
        <v>793.00900000000013</v>
      </c>
      <c r="I42" s="163">
        <v>29</v>
      </c>
    </row>
    <row r="43" spans="1:9" ht="15.75" customHeight="1" x14ac:dyDescent="0.3">
      <c r="A43" s="107">
        <v>5</v>
      </c>
      <c r="B43" s="108" t="s">
        <v>163</v>
      </c>
      <c r="C43" s="108" t="s">
        <v>79</v>
      </c>
      <c r="D43" s="178">
        <v>100.004</v>
      </c>
      <c r="E43" s="178">
        <v>99.001000000000005</v>
      </c>
      <c r="F43" s="178">
        <f>SUM(D43,E43)</f>
        <v>199.005</v>
      </c>
      <c r="G43" s="106">
        <v>9</v>
      </c>
      <c r="H43" s="178">
        <v>791.01599999999996</v>
      </c>
      <c r="I43" s="110">
        <v>28</v>
      </c>
    </row>
    <row r="44" spans="1:9" ht="15.75" customHeight="1" x14ac:dyDescent="0.3">
      <c r="A44" s="107">
        <v>2</v>
      </c>
      <c r="B44" s="108" t="s">
        <v>53</v>
      </c>
      <c r="C44" s="108" t="s">
        <v>16</v>
      </c>
      <c r="D44" s="178">
        <v>98.001000000000005</v>
      </c>
      <c r="E44" s="178">
        <v>97.001000000000005</v>
      </c>
      <c r="F44" s="178">
        <f>SUM(D44,E44)</f>
        <v>195.00200000000001</v>
      </c>
      <c r="G44" s="106">
        <v>3</v>
      </c>
      <c r="H44" s="178">
        <v>792.0150000000001</v>
      </c>
      <c r="I44" s="110">
        <v>27</v>
      </c>
    </row>
    <row r="45" spans="1:9" ht="15.75" customHeight="1" x14ac:dyDescent="0.3">
      <c r="A45" s="107">
        <v>4</v>
      </c>
      <c r="B45" s="108" t="s">
        <v>1061</v>
      </c>
      <c r="C45" s="108" t="s">
        <v>403</v>
      </c>
      <c r="D45" s="178">
        <v>100.003</v>
      </c>
      <c r="E45" s="178">
        <v>96.001000000000005</v>
      </c>
      <c r="F45" s="178">
        <f>SUM(D45,E45)</f>
        <v>196.00400000000002</v>
      </c>
      <c r="G45" s="106">
        <v>6</v>
      </c>
      <c r="H45" s="178">
        <v>785.01200000000006</v>
      </c>
      <c r="I45" s="110">
        <v>21</v>
      </c>
    </row>
    <row r="46" spans="1:9" ht="15.75" customHeight="1" x14ac:dyDescent="0.3">
      <c r="A46" s="107">
        <v>8</v>
      </c>
      <c r="B46" s="108" t="s">
        <v>1063</v>
      </c>
      <c r="C46" s="108" t="s">
        <v>296</v>
      </c>
      <c r="D46" s="178">
        <v>100.002</v>
      </c>
      <c r="E46" s="178">
        <v>95.001999999999995</v>
      </c>
      <c r="F46" s="178">
        <f>SUM(D46,E46)</f>
        <v>195.00399999999999</v>
      </c>
      <c r="G46" s="106">
        <v>4</v>
      </c>
      <c r="H46" s="178">
        <v>780.00800000000004</v>
      </c>
      <c r="I46" s="110">
        <v>16</v>
      </c>
    </row>
    <row r="47" spans="1:9" ht="15.75" customHeight="1" x14ac:dyDescent="0.3">
      <c r="A47" s="107">
        <v>6</v>
      </c>
      <c r="B47" s="108" t="s">
        <v>773</v>
      </c>
      <c r="C47" s="108" t="s">
        <v>285</v>
      </c>
      <c r="D47" s="178">
        <v>99.003</v>
      </c>
      <c r="E47" s="178">
        <v>98.001000000000005</v>
      </c>
      <c r="F47" s="178">
        <f>SUM(D47,E47)</f>
        <v>197.00400000000002</v>
      </c>
      <c r="G47" s="106">
        <v>7</v>
      </c>
      <c r="H47" s="178">
        <v>776.01200000000006</v>
      </c>
      <c r="I47" s="110">
        <v>15</v>
      </c>
    </row>
    <row r="48" spans="1:9" ht="15.75" customHeight="1" x14ac:dyDescent="0.3">
      <c r="A48" s="107">
        <v>9</v>
      </c>
      <c r="B48" s="108" t="s">
        <v>330</v>
      </c>
      <c r="C48" s="108" t="s">
        <v>282</v>
      </c>
      <c r="D48" s="178">
        <v>96.001000000000005</v>
      </c>
      <c r="E48" s="178">
        <v>87</v>
      </c>
      <c r="F48" s="178">
        <f>SUM(D48,E48)</f>
        <v>183.001</v>
      </c>
      <c r="G48" s="106">
        <v>2</v>
      </c>
      <c r="H48" s="178">
        <v>754.00600000000009</v>
      </c>
      <c r="I48" s="110">
        <v>11</v>
      </c>
    </row>
    <row r="49" spans="1:9" ht="15.75" customHeight="1" x14ac:dyDescent="0.3">
      <c r="A49" s="338">
        <v>3</v>
      </c>
      <c r="B49" s="339" t="s">
        <v>1060</v>
      </c>
      <c r="C49" s="339" t="s">
        <v>257</v>
      </c>
      <c r="D49" s="359" t="s">
        <v>37</v>
      </c>
      <c r="E49" s="359"/>
      <c r="F49" s="359">
        <f>SUM(D49,E49)</f>
        <v>0</v>
      </c>
      <c r="G49" s="341">
        <v>0</v>
      </c>
      <c r="H49" s="180">
        <v>0</v>
      </c>
      <c r="I49" s="112">
        <v>0</v>
      </c>
    </row>
    <row r="50" spans="1:9" ht="15.75" customHeight="1" x14ac:dyDescent="0.3"/>
    <row r="51" spans="1:9" ht="15.75" customHeight="1" x14ac:dyDescent="0.3">
      <c r="A51" s="96"/>
      <c r="B51" s="97" t="s">
        <v>73</v>
      </c>
      <c r="C51" s="98" t="s">
        <v>699</v>
      </c>
      <c r="D51" s="98"/>
      <c r="E51" s="98" t="s">
        <v>1392</v>
      </c>
      <c r="F51" s="97"/>
      <c r="G51" s="97"/>
      <c r="H51" s="97"/>
      <c r="I51" s="97"/>
    </row>
    <row r="52" spans="1:9" ht="15.75" customHeight="1" x14ac:dyDescent="0.3">
      <c r="A52" s="99">
        <v>2</v>
      </c>
      <c r="B52" s="100" t="s">
        <v>7</v>
      </c>
      <c r="C52" s="101" t="s">
        <v>8</v>
      </c>
      <c r="D52" s="125"/>
      <c r="E52" s="173"/>
      <c r="F52" s="104" t="s">
        <v>9</v>
      </c>
      <c r="G52" s="104" t="s">
        <v>10</v>
      </c>
      <c r="H52" s="104" t="s">
        <v>11</v>
      </c>
      <c r="I52" s="105" t="s">
        <v>12</v>
      </c>
    </row>
    <row r="53" spans="1:9" ht="15.75" customHeight="1" x14ac:dyDescent="0.3">
      <c r="A53" s="336">
        <v>5</v>
      </c>
      <c r="B53" s="252" t="s">
        <v>89</v>
      </c>
      <c r="C53" s="252" t="s">
        <v>257</v>
      </c>
      <c r="D53" s="253">
        <v>100.005</v>
      </c>
      <c r="E53" s="253">
        <v>100.003</v>
      </c>
      <c r="F53" s="253">
        <f>SUM(D53,E53)</f>
        <v>200.00799999999998</v>
      </c>
      <c r="G53" s="254">
        <v>9</v>
      </c>
      <c r="H53" s="253">
        <v>793.02</v>
      </c>
      <c r="I53" s="449">
        <v>34</v>
      </c>
    </row>
    <row r="54" spans="1:9" ht="15.75" customHeight="1" x14ac:dyDescent="0.3">
      <c r="A54" s="107">
        <v>9</v>
      </c>
      <c r="B54" s="108" t="s">
        <v>1066</v>
      </c>
      <c r="C54" s="108" t="s">
        <v>710</v>
      </c>
      <c r="D54" s="178">
        <v>99.001000000000005</v>
      </c>
      <c r="E54" s="178">
        <v>98.003</v>
      </c>
      <c r="F54" s="178">
        <f>SUM(D54,E54)</f>
        <v>197.00400000000002</v>
      </c>
      <c r="G54" s="106">
        <v>7</v>
      </c>
      <c r="H54" s="178">
        <v>792.01599999999996</v>
      </c>
      <c r="I54" s="110">
        <v>28</v>
      </c>
    </row>
    <row r="55" spans="1:9" ht="15.75" customHeight="1" x14ac:dyDescent="0.3">
      <c r="A55" s="107">
        <v>8</v>
      </c>
      <c r="B55" s="108" t="s">
        <v>274</v>
      </c>
      <c r="C55" s="108" t="s">
        <v>79</v>
      </c>
      <c r="D55" s="178">
        <v>100.003</v>
      </c>
      <c r="E55" s="178">
        <v>100.001</v>
      </c>
      <c r="F55" s="178">
        <f>SUM(D55,E55)</f>
        <v>200.00400000000002</v>
      </c>
      <c r="G55" s="106">
        <v>8</v>
      </c>
      <c r="H55" s="178">
        <v>789.01499999999999</v>
      </c>
      <c r="I55" s="110">
        <v>27</v>
      </c>
    </row>
    <row r="56" spans="1:9" ht="15.75" customHeight="1" x14ac:dyDescent="0.3">
      <c r="A56" s="107">
        <v>1</v>
      </c>
      <c r="B56" s="108" t="s">
        <v>1064</v>
      </c>
      <c r="C56" s="108" t="s">
        <v>230</v>
      </c>
      <c r="D56" s="178">
        <v>98.001999999999995</v>
      </c>
      <c r="E56" s="178">
        <v>97.001000000000005</v>
      </c>
      <c r="F56" s="178">
        <f>SUM(D56,E56)</f>
        <v>195.00299999999999</v>
      </c>
      <c r="G56" s="106">
        <v>3</v>
      </c>
      <c r="H56" s="178">
        <v>784.01099999999997</v>
      </c>
      <c r="I56" s="163">
        <v>21</v>
      </c>
    </row>
    <row r="57" spans="1:9" ht="15.75" customHeight="1" x14ac:dyDescent="0.3">
      <c r="A57" s="107">
        <v>2</v>
      </c>
      <c r="B57" s="108" t="s">
        <v>157</v>
      </c>
      <c r="C57" s="108" t="s">
        <v>24</v>
      </c>
      <c r="D57" s="178">
        <v>99</v>
      </c>
      <c r="E57" s="178">
        <v>98.001999999999995</v>
      </c>
      <c r="F57" s="178">
        <f>SUM(D57,E57)</f>
        <v>197.00200000000001</v>
      </c>
      <c r="G57" s="106">
        <v>5</v>
      </c>
      <c r="H57" s="178">
        <v>786.00700000000006</v>
      </c>
      <c r="I57" s="110">
        <v>20</v>
      </c>
    </row>
    <row r="58" spans="1:9" ht="15.75" customHeight="1" x14ac:dyDescent="0.3">
      <c r="A58" s="107">
        <v>4</v>
      </c>
      <c r="B58" s="108" t="s">
        <v>791</v>
      </c>
      <c r="C58" s="108" t="s">
        <v>24</v>
      </c>
      <c r="D58" s="178">
        <v>97</v>
      </c>
      <c r="E58" s="178">
        <v>97</v>
      </c>
      <c r="F58" s="178">
        <f>SUM(D58,E58)</f>
        <v>194</v>
      </c>
      <c r="G58" s="106">
        <v>2</v>
      </c>
      <c r="H58" s="178">
        <v>783.00900000000001</v>
      </c>
      <c r="I58" s="110">
        <v>19</v>
      </c>
    </row>
    <row r="59" spans="1:9" ht="15.75" customHeight="1" x14ac:dyDescent="0.3">
      <c r="A59" s="107">
        <v>3</v>
      </c>
      <c r="B59" s="108" t="s">
        <v>130</v>
      </c>
      <c r="C59" s="108" t="s">
        <v>43</v>
      </c>
      <c r="D59" s="178">
        <v>99.003</v>
      </c>
      <c r="E59" s="178">
        <v>98</v>
      </c>
      <c r="F59" s="178">
        <f>SUM(D59,E59)</f>
        <v>197.00299999999999</v>
      </c>
      <c r="G59" s="106">
        <v>6</v>
      </c>
      <c r="H59" s="178">
        <v>778.00900000000001</v>
      </c>
      <c r="I59" s="110">
        <v>15</v>
      </c>
    </row>
    <row r="60" spans="1:9" ht="15.75" customHeight="1" x14ac:dyDescent="0.3">
      <c r="A60" s="107">
        <v>6</v>
      </c>
      <c r="B60" s="164" t="s">
        <v>400</v>
      </c>
      <c r="C60" s="108" t="s">
        <v>132</v>
      </c>
      <c r="D60" s="178">
        <v>99.001999999999995</v>
      </c>
      <c r="E60" s="178">
        <v>97.001000000000005</v>
      </c>
      <c r="F60" s="178">
        <f>SUM(D60,E60)</f>
        <v>196.00299999999999</v>
      </c>
      <c r="G60" s="106">
        <v>4</v>
      </c>
      <c r="H60" s="178">
        <v>782.00800000000004</v>
      </c>
      <c r="I60" s="110">
        <v>14</v>
      </c>
    </row>
    <row r="61" spans="1:9" ht="15.75" customHeight="1" x14ac:dyDescent="0.3">
      <c r="A61" s="338">
        <v>7</v>
      </c>
      <c r="B61" s="339" t="s">
        <v>1065</v>
      </c>
      <c r="C61" s="339" t="s">
        <v>257</v>
      </c>
      <c r="D61" s="359" t="s">
        <v>37</v>
      </c>
      <c r="E61" s="359"/>
      <c r="F61" s="359">
        <f>SUM(D61,E61)</f>
        <v>0</v>
      </c>
      <c r="G61" s="341">
        <v>0</v>
      </c>
      <c r="H61" s="180">
        <v>0</v>
      </c>
      <c r="I61" s="112">
        <v>0</v>
      </c>
    </row>
    <row r="62" spans="1:9" ht="15.75" customHeight="1" x14ac:dyDescent="0.3"/>
    <row r="63" spans="1:9" ht="15.75" customHeight="1" x14ac:dyDescent="0.3">
      <c r="B63" s="91" t="s">
        <v>735</v>
      </c>
    </row>
    <row r="64" spans="1:9" ht="15.75" customHeight="1" x14ac:dyDescent="0.3"/>
    <row r="65" spans="2:5" ht="15.75" customHeight="1" x14ac:dyDescent="0.3">
      <c r="B65" s="91" t="s">
        <v>1002</v>
      </c>
      <c r="E65" s="113" t="s">
        <v>1499</v>
      </c>
    </row>
    <row r="66" spans="2:5" ht="15.75" customHeight="1" x14ac:dyDescent="0.3">
      <c r="B66" s="91" t="s">
        <v>907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4034CA15-02C2-4A0B-BC4A-36F4183568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34C4-90BD-4228-9972-FABB16550D7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866</v>
      </c>
      <c r="C1" s="89"/>
      <c r="D1" s="90"/>
      <c r="E1" s="90"/>
      <c r="F1" s="90"/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969</v>
      </c>
    </row>
    <row r="3" spans="1:25" ht="15.75" customHeight="1" x14ac:dyDescent="0.3">
      <c r="A3" s="96"/>
      <c r="B3" s="97" t="s">
        <v>75</v>
      </c>
      <c r="C3" s="98" t="s">
        <v>1067</v>
      </c>
      <c r="D3" s="98"/>
      <c r="E3" s="98" t="s">
        <v>1307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6">
        <v>5</v>
      </c>
      <c r="B5" s="252" t="s">
        <v>86</v>
      </c>
      <c r="C5" s="252" t="s">
        <v>20</v>
      </c>
      <c r="D5" s="256">
        <v>100.005</v>
      </c>
      <c r="E5" s="256">
        <v>99.001999999999995</v>
      </c>
      <c r="F5" s="253">
        <f>SUM(D5,E5)</f>
        <v>199.00700000000001</v>
      </c>
      <c r="G5" s="254">
        <v>9</v>
      </c>
      <c r="H5" s="256">
        <v>797.02199999999993</v>
      </c>
      <c r="I5" s="257">
        <v>36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7">
        <v>8</v>
      </c>
      <c r="B6" s="108" t="s">
        <v>1070</v>
      </c>
      <c r="C6" s="108" t="s">
        <v>26</v>
      </c>
      <c r="D6" s="207">
        <v>99.001000000000005</v>
      </c>
      <c r="E6" s="207">
        <v>98.001000000000005</v>
      </c>
      <c r="F6" s="178">
        <f>SUM(D6,E6)</f>
        <v>197.00200000000001</v>
      </c>
      <c r="G6" s="106">
        <v>6</v>
      </c>
      <c r="H6" s="207">
        <v>792.01299999999992</v>
      </c>
      <c r="I6" s="119">
        <v>29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7">
        <v>2</v>
      </c>
      <c r="B7" s="164" t="s">
        <v>466</v>
      </c>
      <c r="C7" s="108" t="s">
        <v>132</v>
      </c>
      <c r="D7" s="207">
        <v>98.001999999999995</v>
      </c>
      <c r="E7" s="207">
        <v>95.001000000000005</v>
      </c>
      <c r="F7" s="178">
        <f>SUM(D7,E7)</f>
        <v>193.00299999999999</v>
      </c>
      <c r="G7" s="106">
        <v>3</v>
      </c>
      <c r="H7" s="207">
        <v>785.0150000000001</v>
      </c>
      <c r="I7" s="119">
        <v>25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7">
        <v>4</v>
      </c>
      <c r="B8" s="108" t="s">
        <v>1069</v>
      </c>
      <c r="C8" s="108" t="s">
        <v>285</v>
      </c>
      <c r="D8" s="207">
        <v>99</v>
      </c>
      <c r="E8" s="207">
        <v>99</v>
      </c>
      <c r="F8" s="178">
        <f>SUM(D8,E8)</f>
        <v>198</v>
      </c>
      <c r="G8" s="106">
        <v>8</v>
      </c>
      <c r="H8" s="207">
        <v>780.00900000000001</v>
      </c>
      <c r="I8" s="119">
        <v>22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7">
        <v>7</v>
      </c>
      <c r="B9" s="108" t="s">
        <v>955</v>
      </c>
      <c r="C9" s="108" t="s">
        <v>72</v>
      </c>
      <c r="D9" s="207">
        <v>98.001999999999995</v>
      </c>
      <c r="E9" s="207">
        <v>95.001000000000005</v>
      </c>
      <c r="F9" s="178">
        <f>SUM(D9,E9)</f>
        <v>193.00299999999999</v>
      </c>
      <c r="G9" s="106">
        <v>3</v>
      </c>
      <c r="H9" s="207">
        <v>785.01199999999994</v>
      </c>
      <c r="I9" s="119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7">
        <v>9</v>
      </c>
      <c r="B10" s="108" t="s">
        <v>617</v>
      </c>
      <c r="C10" s="108" t="s">
        <v>113</v>
      </c>
      <c r="D10" s="207">
        <v>99.003</v>
      </c>
      <c r="E10" s="207">
        <v>98.001999999999995</v>
      </c>
      <c r="F10" s="178">
        <f>SUM(D10,E10)</f>
        <v>197.005</v>
      </c>
      <c r="G10" s="106">
        <v>7</v>
      </c>
      <c r="H10" s="207">
        <v>779.01</v>
      </c>
      <c r="I10" s="119">
        <v>19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7">
        <v>6</v>
      </c>
      <c r="B11" s="108" t="s">
        <v>954</v>
      </c>
      <c r="C11" s="108" t="s">
        <v>62</v>
      </c>
      <c r="D11" s="207">
        <v>98</v>
      </c>
      <c r="E11" s="207">
        <v>97</v>
      </c>
      <c r="F11" s="178">
        <f>SUM(D11,E11)</f>
        <v>195</v>
      </c>
      <c r="G11" s="106">
        <v>4</v>
      </c>
      <c r="H11" s="207">
        <v>777.00900000000001</v>
      </c>
      <c r="I11" s="119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7">
        <v>1</v>
      </c>
      <c r="B12" s="108" t="s">
        <v>49</v>
      </c>
      <c r="C12" s="108" t="s">
        <v>16</v>
      </c>
      <c r="D12" s="178">
        <v>98.001999999999995</v>
      </c>
      <c r="E12" s="178">
        <v>98.001000000000005</v>
      </c>
      <c r="F12" s="178">
        <f>SUM(D12,E12)</f>
        <v>196.00299999999999</v>
      </c>
      <c r="G12" s="106">
        <v>5</v>
      </c>
      <c r="H12" s="178">
        <v>764.00700000000006</v>
      </c>
      <c r="I12" s="163">
        <v>12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8">
        <v>3</v>
      </c>
      <c r="B13" s="339" t="s">
        <v>1068</v>
      </c>
      <c r="C13" s="339" t="s">
        <v>623</v>
      </c>
      <c r="D13" s="386" t="s">
        <v>30</v>
      </c>
      <c r="E13" s="386"/>
      <c r="F13" s="359">
        <f>SUM(D13,E13)</f>
        <v>0</v>
      </c>
      <c r="G13" s="341">
        <v>0</v>
      </c>
      <c r="H13" s="208">
        <v>0</v>
      </c>
      <c r="I13" s="121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100</v>
      </c>
      <c r="C15" s="98" t="s">
        <v>1071</v>
      </c>
      <c r="D15" s="98"/>
      <c r="E15" s="98" t="s">
        <v>1372</v>
      </c>
      <c r="F15" s="97"/>
      <c r="G15" s="97"/>
      <c r="H15" s="97"/>
      <c r="I15" s="9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1">
        <v>8</v>
      </c>
      <c r="B17" s="252" t="s">
        <v>38</v>
      </c>
      <c r="C17" s="252" t="s">
        <v>16</v>
      </c>
      <c r="D17" s="256">
        <v>100.001</v>
      </c>
      <c r="E17" s="256">
        <v>96.001999999999995</v>
      </c>
      <c r="F17" s="253">
        <f>SUM(D17,E17)</f>
        <v>196.00299999999999</v>
      </c>
      <c r="G17" s="254">
        <v>8</v>
      </c>
      <c r="H17" s="256">
        <v>790.01600000000008</v>
      </c>
      <c r="I17" s="257">
        <v>32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7">
        <v>3</v>
      </c>
      <c r="B18" s="108" t="s">
        <v>956</v>
      </c>
      <c r="C18" s="108" t="s">
        <v>72</v>
      </c>
      <c r="D18" s="207">
        <v>98.001000000000005</v>
      </c>
      <c r="E18" s="207">
        <v>98.001000000000005</v>
      </c>
      <c r="F18" s="178">
        <f>SUM(D18,E18)</f>
        <v>196.00200000000001</v>
      </c>
      <c r="G18" s="106">
        <v>7</v>
      </c>
      <c r="H18" s="207">
        <v>788.01600000000008</v>
      </c>
      <c r="I18" s="119">
        <v>29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7">
        <v>4</v>
      </c>
      <c r="B19" s="108" t="s">
        <v>772</v>
      </c>
      <c r="C19" s="108" t="s">
        <v>210</v>
      </c>
      <c r="D19" s="207">
        <v>99.003</v>
      </c>
      <c r="E19" s="207">
        <v>97.001000000000005</v>
      </c>
      <c r="F19" s="178">
        <f>SUM(D19,E19)</f>
        <v>196.00400000000002</v>
      </c>
      <c r="G19" s="106">
        <v>9</v>
      </c>
      <c r="H19" s="207">
        <v>781.01599999999996</v>
      </c>
      <c r="I19" s="119">
        <v>26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7">
        <v>6</v>
      </c>
      <c r="B20" s="108" t="s">
        <v>957</v>
      </c>
      <c r="C20" s="108" t="s">
        <v>72</v>
      </c>
      <c r="D20" s="207">
        <v>99.003</v>
      </c>
      <c r="E20" s="207">
        <v>96</v>
      </c>
      <c r="F20" s="178">
        <f>SUM(D20,E20)</f>
        <v>195.00299999999999</v>
      </c>
      <c r="G20" s="106">
        <v>5</v>
      </c>
      <c r="H20" s="207">
        <v>781.00800000000004</v>
      </c>
      <c r="I20" s="119">
        <v>24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7">
        <v>1</v>
      </c>
      <c r="B21" s="108" t="s">
        <v>717</v>
      </c>
      <c r="C21" s="108" t="s">
        <v>257</v>
      </c>
      <c r="D21" s="178">
        <v>98</v>
      </c>
      <c r="E21" s="178">
        <v>97.003</v>
      </c>
      <c r="F21" s="178">
        <f>SUM(D21,E21)</f>
        <v>195.00299999999999</v>
      </c>
      <c r="G21" s="106">
        <v>5</v>
      </c>
      <c r="H21" s="178">
        <v>778.00900000000001</v>
      </c>
      <c r="I21" s="163">
        <v>18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7">
        <v>5</v>
      </c>
      <c r="B22" s="108" t="s">
        <v>948</v>
      </c>
      <c r="C22" s="108" t="s">
        <v>16</v>
      </c>
      <c r="D22" s="207">
        <v>97.001999999999995</v>
      </c>
      <c r="E22" s="207">
        <v>96</v>
      </c>
      <c r="F22" s="178">
        <f>SUM(D22,E22)</f>
        <v>193.00200000000001</v>
      </c>
      <c r="G22" s="106">
        <v>3</v>
      </c>
      <c r="H22" s="207">
        <v>684.01300000000003</v>
      </c>
      <c r="I22" s="119">
        <v>18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07">
        <v>7</v>
      </c>
      <c r="B23" s="108" t="s">
        <v>1072</v>
      </c>
      <c r="C23" s="108" t="s">
        <v>282</v>
      </c>
      <c r="D23" s="207">
        <v>98</v>
      </c>
      <c r="E23" s="207">
        <v>93</v>
      </c>
      <c r="F23" s="178">
        <f>SUM(D23,E23)</f>
        <v>191</v>
      </c>
      <c r="G23" s="106">
        <v>2</v>
      </c>
      <c r="H23" s="207">
        <v>772.00400000000002</v>
      </c>
      <c r="I23" s="119">
        <v>13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17">
        <v>2</v>
      </c>
      <c r="B24" s="108" t="s">
        <v>644</v>
      </c>
      <c r="C24" s="108" t="s">
        <v>57</v>
      </c>
      <c r="D24" s="207">
        <v>99.003</v>
      </c>
      <c r="E24" s="207">
        <v>96.003</v>
      </c>
      <c r="F24" s="178">
        <f>SUM(D24,E24)</f>
        <v>195.006</v>
      </c>
      <c r="G24" s="106">
        <v>6</v>
      </c>
      <c r="H24" s="207">
        <v>769.01</v>
      </c>
      <c r="I24" s="119">
        <v>13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9</v>
      </c>
      <c r="B25" s="339" t="s">
        <v>1073</v>
      </c>
      <c r="C25" s="339" t="s">
        <v>16</v>
      </c>
      <c r="D25" s="386">
        <v>0</v>
      </c>
      <c r="E25" s="386">
        <v>0</v>
      </c>
      <c r="F25" s="359">
        <f>SUM(D25,E25)</f>
        <v>0</v>
      </c>
      <c r="G25" s="341">
        <v>0</v>
      </c>
      <c r="H25" s="208">
        <v>579.00600000000009</v>
      </c>
      <c r="I25" s="121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6"/>
      <c r="B27" s="97" t="s">
        <v>102</v>
      </c>
      <c r="C27" s="98" t="s">
        <v>1074</v>
      </c>
      <c r="D27" s="98"/>
      <c r="E27" s="98" t="s">
        <v>1393</v>
      </c>
      <c r="F27" s="97"/>
      <c r="G27" s="97"/>
      <c r="H27" s="97"/>
      <c r="I27" s="9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36">
        <v>5</v>
      </c>
      <c r="B29" s="252" t="s">
        <v>1077</v>
      </c>
      <c r="C29" s="252" t="s">
        <v>296</v>
      </c>
      <c r="D29" s="256">
        <v>99.004000000000005</v>
      </c>
      <c r="E29" s="256">
        <v>99.001999999999995</v>
      </c>
      <c r="F29" s="253">
        <f>SUM(D29,E29)</f>
        <v>198.006</v>
      </c>
      <c r="G29" s="254">
        <v>9</v>
      </c>
      <c r="H29" s="256">
        <v>792.01900000000001</v>
      </c>
      <c r="I29" s="257">
        <v>36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7">
        <v>3</v>
      </c>
      <c r="B30" s="108" t="s">
        <v>791</v>
      </c>
      <c r="C30" s="108" t="s">
        <v>285</v>
      </c>
      <c r="D30" s="207">
        <v>97.003</v>
      </c>
      <c r="E30" s="207">
        <v>97</v>
      </c>
      <c r="F30" s="178">
        <f>SUM(D30,E30)</f>
        <v>194.00299999999999</v>
      </c>
      <c r="G30" s="106">
        <v>7</v>
      </c>
      <c r="H30" s="207">
        <v>781.00700000000006</v>
      </c>
      <c r="I30" s="119">
        <v>30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7">
        <v>6</v>
      </c>
      <c r="B31" s="108" t="s">
        <v>597</v>
      </c>
      <c r="C31" s="108" t="s">
        <v>113</v>
      </c>
      <c r="D31" s="207">
        <v>99.001999999999995</v>
      </c>
      <c r="E31" s="207">
        <v>97.003</v>
      </c>
      <c r="F31" s="178">
        <f>SUM(D31,E31)</f>
        <v>196.005</v>
      </c>
      <c r="G31" s="106">
        <v>8</v>
      </c>
      <c r="H31" s="207">
        <v>773.01199999999994</v>
      </c>
      <c r="I31" s="119">
        <v>25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7">
        <v>9</v>
      </c>
      <c r="B32" s="108" t="s">
        <v>1079</v>
      </c>
      <c r="C32" s="108" t="s">
        <v>129</v>
      </c>
      <c r="D32" s="207">
        <v>97.001000000000005</v>
      </c>
      <c r="E32" s="207">
        <v>96.001000000000005</v>
      </c>
      <c r="F32" s="178">
        <f>SUM(D32,E32)</f>
        <v>193.00200000000001</v>
      </c>
      <c r="G32" s="106">
        <v>6</v>
      </c>
      <c r="H32" s="207">
        <v>773.01</v>
      </c>
      <c r="I32" s="119">
        <v>23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7">
        <v>8</v>
      </c>
      <c r="B33" s="108" t="s">
        <v>164</v>
      </c>
      <c r="C33" s="108" t="s">
        <v>132</v>
      </c>
      <c r="D33" s="207">
        <v>95.001999999999995</v>
      </c>
      <c r="E33" s="207">
        <v>91</v>
      </c>
      <c r="F33" s="178">
        <f>SUM(D33,E33)</f>
        <v>186.00200000000001</v>
      </c>
      <c r="G33" s="106">
        <v>4</v>
      </c>
      <c r="H33" s="207">
        <v>764.00500000000011</v>
      </c>
      <c r="I33" s="119">
        <v>21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7">
        <v>4</v>
      </c>
      <c r="B34" s="108" t="s">
        <v>219</v>
      </c>
      <c r="C34" s="108" t="s">
        <v>210</v>
      </c>
      <c r="D34" s="207">
        <v>94.001000000000005</v>
      </c>
      <c r="E34" s="207">
        <v>93.001000000000005</v>
      </c>
      <c r="F34" s="178">
        <f>SUM(D34,E34)</f>
        <v>187.00200000000001</v>
      </c>
      <c r="G34" s="106">
        <v>5</v>
      </c>
      <c r="H34" s="207">
        <v>755.00399999999991</v>
      </c>
      <c r="I34" s="119">
        <v>17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7">
        <v>7</v>
      </c>
      <c r="B35" s="108" t="s">
        <v>1078</v>
      </c>
      <c r="C35" s="108" t="s">
        <v>79</v>
      </c>
      <c r="D35" s="207">
        <v>90</v>
      </c>
      <c r="E35" s="207">
        <v>88.001000000000005</v>
      </c>
      <c r="F35" s="178">
        <f>SUM(D35,E35)</f>
        <v>178.001</v>
      </c>
      <c r="G35" s="106">
        <v>3</v>
      </c>
      <c r="H35" s="207">
        <v>560.00400000000002</v>
      </c>
      <c r="I35" s="119">
        <v>13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7">
        <v>1</v>
      </c>
      <c r="B36" s="164" t="s">
        <v>1075</v>
      </c>
      <c r="C36" s="108" t="s">
        <v>32</v>
      </c>
      <c r="D36" s="178" t="s">
        <v>37</v>
      </c>
      <c r="E36" s="178"/>
      <c r="F36" s="178">
        <f>SUM(D36,E36)</f>
        <v>0</v>
      </c>
      <c r="G36" s="106">
        <v>0</v>
      </c>
      <c r="H36" s="178">
        <v>0</v>
      </c>
      <c r="I36" s="163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3">
        <v>2</v>
      </c>
      <c r="B37" s="339" t="s">
        <v>1076</v>
      </c>
      <c r="C37" s="339" t="s">
        <v>296</v>
      </c>
      <c r="D37" s="386" t="s">
        <v>37</v>
      </c>
      <c r="E37" s="386"/>
      <c r="F37" s="359">
        <f>SUM(D37,E37)</f>
        <v>0</v>
      </c>
      <c r="G37" s="341">
        <v>0</v>
      </c>
      <c r="H37" s="208">
        <v>0</v>
      </c>
      <c r="I37" s="121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6"/>
      <c r="B39" s="97" t="s">
        <v>123</v>
      </c>
      <c r="C39" s="98" t="s">
        <v>641</v>
      </c>
      <c r="D39" s="98"/>
      <c r="E39" s="98" t="s">
        <v>1394</v>
      </c>
      <c r="F39" s="97"/>
      <c r="G39" s="97"/>
      <c r="H39" s="97"/>
      <c r="I39" s="9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9">
        <v>2</v>
      </c>
      <c r="B40" s="100" t="s">
        <v>7</v>
      </c>
      <c r="C40" s="101" t="s">
        <v>8</v>
      </c>
      <c r="D40" s="125"/>
      <c r="E40" s="173"/>
      <c r="F40" s="104" t="s">
        <v>9</v>
      </c>
      <c r="G40" s="104" t="s">
        <v>10</v>
      </c>
      <c r="H40" s="104" t="s">
        <v>11</v>
      </c>
      <c r="I40" s="105" t="s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1">
        <v>2</v>
      </c>
      <c r="B41" s="252" t="s">
        <v>1081</v>
      </c>
      <c r="C41" s="252" t="s">
        <v>296</v>
      </c>
      <c r="D41" s="256">
        <v>99</v>
      </c>
      <c r="E41" s="256">
        <v>98</v>
      </c>
      <c r="F41" s="253">
        <f>SUM(D41,E41)</f>
        <v>197</v>
      </c>
      <c r="G41" s="254">
        <v>9</v>
      </c>
      <c r="H41" s="256">
        <v>783.00500000000011</v>
      </c>
      <c r="I41" s="257">
        <v>32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7">
        <v>3</v>
      </c>
      <c r="B42" s="108" t="s">
        <v>1082</v>
      </c>
      <c r="C42" s="108" t="s">
        <v>417</v>
      </c>
      <c r="D42" s="207">
        <v>98.001000000000005</v>
      </c>
      <c r="E42" s="207">
        <v>97</v>
      </c>
      <c r="F42" s="178">
        <f>SUM(D42,E42)</f>
        <v>195.001</v>
      </c>
      <c r="G42" s="106">
        <v>8</v>
      </c>
      <c r="H42" s="207">
        <v>682.00699999999995</v>
      </c>
      <c r="I42" s="119">
        <v>26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7">
        <v>8</v>
      </c>
      <c r="B43" s="108" t="s">
        <v>947</v>
      </c>
      <c r="C43" s="108" t="s">
        <v>72</v>
      </c>
      <c r="D43" s="207">
        <v>96</v>
      </c>
      <c r="E43" s="207">
        <v>93</v>
      </c>
      <c r="F43" s="178">
        <f>SUM(D43,E43)</f>
        <v>189</v>
      </c>
      <c r="G43" s="106">
        <v>5</v>
      </c>
      <c r="H43" s="207">
        <v>770.00700000000006</v>
      </c>
      <c r="I43" s="119">
        <v>25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7">
        <v>1</v>
      </c>
      <c r="B44" s="108" t="s">
        <v>1080</v>
      </c>
      <c r="C44" s="108" t="s">
        <v>285</v>
      </c>
      <c r="D44" s="178">
        <v>95</v>
      </c>
      <c r="E44" s="178">
        <v>93</v>
      </c>
      <c r="F44" s="178">
        <f>SUM(D44,E44)</f>
        <v>188</v>
      </c>
      <c r="G44" s="106">
        <v>3</v>
      </c>
      <c r="H44" s="178">
        <v>770.005</v>
      </c>
      <c r="I44" s="163">
        <v>22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7">
        <v>7</v>
      </c>
      <c r="B45" s="108" t="s">
        <v>511</v>
      </c>
      <c r="C45" s="108" t="s">
        <v>20</v>
      </c>
      <c r="D45" s="207">
        <v>94</v>
      </c>
      <c r="E45" s="207">
        <v>93</v>
      </c>
      <c r="F45" s="178">
        <f>SUM(D45,E45)</f>
        <v>187</v>
      </c>
      <c r="G45" s="106">
        <v>2</v>
      </c>
      <c r="H45" s="207">
        <v>768.00300000000004</v>
      </c>
      <c r="I45" s="119">
        <v>21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7">
        <v>5</v>
      </c>
      <c r="B46" s="108" t="s">
        <v>214</v>
      </c>
      <c r="C46" s="108" t="s">
        <v>210</v>
      </c>
      <c r="D46" s="207">
        <v>97</v>
      </c>
      <c r="E46" s="207">
        <v>95.001999999999995</v>
      </c>
      <c r="F46" s="178">
        <f>SUM(D46,E46)</f>
        <v>192.00200000000001</v>
      </c>
      <c r="G46" s="106">
        <v>7</v>
      </c>
      <c r="H46" s="207">
        <v>767.00399999999991</v>
      </c>
      <c r="I46" s="119">
        <v>19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07">
        <v>9</v>
      </c>
      <c r="B47" s="108" t="s">
        <v>598</v>
      </c>
      <c r="C47" s="108" t="s">
        <v>593</v>
      </c>
      <c r="D47" s="207">
        <v>96.001000000000005</v>
      </c>
      <c r="E47" s="207">
        <v>93</v>
      </c>
      <c r="F47" s="178">
        <f>SUM(D47,E47)</f>
        <v>189.001</v>
      </c>
      <c r="G47" s="106">
        <v>6</v>
      </c>
      <c r="H47" s="207">
        <v>763.00099999999998</v>
      </c>
      <c r="I47" s="119">
        <v>19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7">
        <v>6</v>
      </c>
      <c r="B48" s="108" t="s">
        <v>27</v>
      </c>
      <c r="C48" s="108" t="s">
        <v>28</v>
      </c>
      <c r="D48" s="207">
        <v>96</v>
      </c>
      <c r="E48" s="207">
        <v>93</v>
      </c>
      <c r="F48" s="178">
        <f>SUM(D48,E48)</f>
        <v>189</v>
      </c>
      <c r="G48" s="106">
        <v>5</v>
      </c>
      <c r="H48" s="207">
        <v>755.00399999999991</v>
      </c>
      <c r="I48" s="119">
        <v>13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43">
        <v>4</v>
      </c>
      <c r="B49" s="339" t="s">
        <v>1083</v>
      </c>
      <c r="C49" s="339" t="s">
        <v>26</v>
      </c>
      <c r="D49" s="386" t="s">
        <v>30</v>
      </c>
      <c r="E49" s="386"/>
      <c r="F49" s="359">
        <f>SUM(D49,E49)</f>
        <v>0</v>
      </c>
      <c r="G49" s="341">
        <v>0</v>
      </c>
      <c r="H49" s="208">
        <v>0</v>
      </c>
      <c r="I49" s="121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6"/>
      <c r="B51" s="97" t="s">
        <v>125</v>
      </c>
      <c r="C51" s="98" t="s">
        <v>588</v>
      </c>
      <c r="D51" s="98"/>
      <c r="E51" s="98" t="s">
        <v>1383</v>
      </c>
      <c r="F51" s="97"/>
      <c r="G51" s="97"/>
      <c r="H51" s="97"/>
      <c r="I51" s="97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9">
        <v>2</v>
      </c>
      <c r="B52" s="100" t="s">
        <v>7</v>
      </c>
      <c r="C52" s="101" t="s">
        <v>8</v>
      </c>
      <c r="D52" s="125"/>
      <c r="E52" s="173"/>
      <c r="F52" s="104" t="s">
        <v>9</v>
      </c>
      <c r="G52" s="104" t="s">
        <v>10</v>
      </c>
      <c r="H52" s="104" t="s">
        <v>11</v>
      </c>
      <c r="I52" s="105" t="s">
        <v>12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36">
        <v>1</v>
      </c>
      <c r="B53" s="252" t="s">
        <v>589</v>
      </c>
      <c r="C53" s="252" t="s">
        <v>113</v>
      </c>
      <c r="D53" s="253">
        <v>97</v>
      </c>
      <c r="E53" s="253">
        <v>95.001000000000005</v>
      </c>
      <c r="F53" s="253">
        <f>SUM(D53,E53)</f>
        <v>192.001</v>
      </c>
      <c r="G53" s="254">
        <v>6</v>
      </c>
      <c r="H53" s="253">
        <v>779.01099999999997</v>
      </c>
      <c r="I53" s="255">
        <v>29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17">
        <v>8</v>
      </c>
      <c r="B54" s="108" t="s">
        <v>1088</v>
      </c>
      <c r="C54" s="108" t="s">
        <v>230</v>
      </c>
      <c r="D54" s="207">
        <v>99</v>
      </c>
      <c r="E54" s="207">
        <v>98.001000000000005</v>
      </c>
      <c r="F54" s="178">
        <f>SUM(D54,E54)</f>
        <v>197.001</v>
      </c>
      <c r="G54" s="106">
        <v>9</v>
      </c>
      <c r="H54" s="207">
        <v>784.00800000000004</v>
      </c>
      <c r="I54" s="119">
        <v>28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7">
        <v>3</v>
      </c>
      <c r="B55" s="108" t="s">
        <v>730</v>
      </c>
      <c r="C55" s="108" t="s">
        <v>97</v>
      </c>
      <c r="D55" s="207">
        <v>97</v>
      </c>
      <c r="E55" s="207">
        <v>88</v>
      </c>
      <c r="F55" s="178">
        <f>SUM(D55,E55)</f>
        <v>185</v>
      </c>
      <c r="G55" s="106">
        <v>3</v>
      </c>
      <c r="H55" s="207">
        <v>775.00800000000004</v>
      </c>
      <c r="I55" s="119">
        <v>26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07">
        <v>9</v>
      </c>
      <c r="B56" s="108" t="s">
        <v>1089</v>
      </c>
      <c r="C56" s="108" t="s">
        <v>16</v>
      </c>
      <c r="D56" s="207">
        <v>93</v>
      </c>
      <c r="E56" s="207">
        <v>90</v>
      </c>
      <c r="F56" s="178">
        <f>SUM(D56,E56)</f>
        <v>183</v>
      </c>
      <c r="G56" s="106">
        <v>2</v>
      </c>
      <c r="H56" s="207">
        <v>767.00900000000001</v>
      </c>
      <c r="I56" s="119">
        <v>21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7">
        <v>5</v>
      </c>
      <c r="B57" s="108" t="s">
        <v>959</v>
      </c>
      <c r="C57" s="108" t="s">
        <v>20</v>
      </c>
      <c r="D57" s="207">
        <v>98</v>
      </c>
      <c r="E57" s="207">
        <v>95.001000000000005</v>
      </c>
      <c r="F57" s="178">
        <f>SUM(D57,E57)</f>
        <v>193.001</v>
      </c>
      <c r="G57" s="106">
        <v>7</v>
      </c>
      <c r="H57" s="207">
        <v>768.005</v>
      </c>
      <c r="I57" s="119">
        <v>19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17">
        <v>6</v>
      </c>
      <c r="B58" s="108" t="s">
        <v>1086</v>
      </c>
      <c r="C58" s="108" t="s">
        <v>113</v>
      </c>
      <c r="D58" s="207">
        <v>96.001000000000005</v>
      </c>
      <c r="E58" s="207">
        <v>94</v>
      </c>
      <c r="F58" s="178">
        <f>SUM(D58,E58)</f>
        <v>190.001</v>
      </c>
      <c r="G58" s="106">
        <v>5</v>
      </c>
      <c r="H58" s="207">
        <v>758.00299999999993</v>
      </c>
      <c r="I58" s="119">
        <v>19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7">
        <v>7</v>
      </c>
      <c r="B59" s="108" t="s">
        <v>1087</v>
      </c>
      <c r="C59" s="108" t="s">
        <v>16</v>
      </c>
      <c r="D59" s="207">
        <v>98.001999999999995</v>
      </c>
      <c r="E59" s="207">
        <v>98.001999999999995</v>
      </c>
      <c r="F59" s="178">
        <f>SUM(D59,E59)</f>
        <v>196.00399999999999</v>
      </c>
      <c r="G59" s="106">
        <v>8</v>
      </c>
      <c r="H59" s="207">
        <v>679.00700000000006</v>
      </c>
      <c r="I59" s="119">
        <v>19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7">
        <v>4</v>
      </c>
      <c r="B60" s="108" t="s">
        <v>1085</v>
      </c>
      <c r="C60" s="108" t="s">
        <v>26</v>
      </c>
      <c r="D60" s="207">
        <v>95</v>
      </c>
      <c r="E60" s="207">
        <v>93</v>
      </c>
      <c r="F60" s="178">
        <f>SUM(D60,E60)</f>
        <v>188</v>
      </c>
      <c r="G60" s="106">
        <v>4</v>
      </c>
      <c r="H60" s="207">
        <v>565.00700000000006</v>
      </c>
      <c r="I60" s="119">
        <v>10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3">
        <v>2</v>
      </c>
      <c r="B61" s="339" t="s">
        <v>1084</v>
      </c>
      <c r="C61" s="339" t="s">
        <v>282</v>
      </c>
      <c r="D61" s="386" t="s">
        <v>30</v>
      </c>
      <c r="E61" s="386"/>
      <c r="F61" s="359">
        <f>SUM(D61,E61)</f>
        <v>0</v>
      </c>
      <c r="G61" s="341">
        <v>0</v>
      </c>
      <c r="H61" s="208">
        <v>193.00299999999999</v>
      </c>
      <c r="I61" s="121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735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91" t="s">
        <v>1002</v>
      </c>
      <c r="E65" s="113" t="s">
        <v>1499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91" t="s">
        <v>907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63E4C841-1670-4D30-BA4D-F2BA154C54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E6FE-1C0C-4B8E-9486-2C34AD6276A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866</v>
      </c>
      <c r="C1" s="89"/>
      <c r="D1" s="90"/>
      <c r="E1" s="90"/>
      <c r="F1" s="90"/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868</v>
      </c>
    </row>
    <row r="3" spans="1:25" ht="15.75" customHeight="1" x14ac:dyDescent="0.3">
      <c r="A3" s="96"/>
      <c r="B3" s="97" t="s">
        <v>481</v>
      </c>
      <c r="C3" s="98" t="s">
        <v>869</v>
      </c>
      <c r="D3" s="98"/>
      <c r="E3" s="98" t="s">
        <v>1375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1">
        <v>4</v>
      </c>
      <c r="B5" s="252" t="s">
        <v>872</v>
      </c>
      <c r="C5" s="252" t="s">
        <v>296</v>
      </c>
      <c r="D5" s="256">
        <v>94.001000000000005</v>
      </c>
      <c r="E5" s="256">
        <v>98.001000000000005</v>
      </c>
      <c r="F5" s="253">
        <f>SUM(D5,E5)</f>
        <v>192.00200000000001</v>
      </c>
      <c r="G5" s="254">
        <v>8</v>
      </c>
      <c r="H5" s="256">
        <v>776.00600000000009</v>
      </c>
      <c r="I5" s="257">
        <v>29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7">
        <v>7</v>
      </c>
      <c r="B6" s="108" t="s">
        <v>595</v>
      </c>
      <c r="C6" s="108" t="s">
        <v>43</v>
      </c>
      <c r="D6" s="207">
        <v>95.001000000000005</v>
      </c>
      <c r="E6" s="207">
        <v>93.001999999999995</v>
      </c>
      <c r="F6" s="178">
        <f>SUM(D6,E6)</f>
        <v>188.00299999999999</v>
      </c>
      <c r="G6" s="254">
        <v>5</v>
      </c>
      <c r="H6" s="207">
        <v>768.00900000000001</v>
      </c>
      <c r="I6" s="119">
        <v>25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7">
        <v>1</v>
      </c>
      <c r="B7" s="108" t="s">
        <v>620</v>
      </c>
      <c r="C7" s="108" t="s">
        <v>43</v>
      </c>
      <c r="D7" s="178">
        <v>95</v>
      </c>
      <c r="E7" s="178">
        <v>90</v>
      </c>
      <c r="F7" s="178">
        <f>SUM(D7,E7)</f>
        <v>185</v>
      </c>
      <c r="G7" s="254">
        <v>3</v>
      </c>
      <c r="H7" s="178">
        <v>765.005</v>
      </c>
      <c r="I7" s="163">
        <v>25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7">
        <v>5</v>
      </c>
      <c r="B8" s="108" t="s">
        <v>781</v>
      </c>
      <c r="C8" s="108" t="s">
        <v>210</v>
      </c>
      <c r="D8" s="207">
        <v>97.003</v>
      </c>
      <c r="E8" s="207">
        <v>95.001000000000005</v>
      </c>
      <c r="F8" s="178">
        <f>SUM(D8,E8)</f>
        <v>192.00400000000002</v>
      </c>
      <c r="G8" s="254">
        <v>9</v>
      </c>
      <c r="H8" s="207">
        <v>764.00900000000001</v>
      </c>
      <c r="I8" s="119">
        <v>25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7">
        <v>3</v>
      </c>
      <c r="B9" s="108" t="s">
        <v>871</v>
      </c>
      <c r="C9" s="108" t="s">
        <v>230</v>
      </c>
      <c r="D9" s="207">
        <v>0</v>
      </c>
      <c r="E9" s="207">
        <v>0</v>
      </c>
      <c r="F9" s="178">
        <f>SUM(D9,E9)</f>
        <v>0</v>
      </c>
      <c r="G9" s="254">
        <v>0</v>
      </c>
      <c r="H9" s="207">
        <v>582.005</v>
      </c>
      <c r="I9" s="119">
        <v>23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7">
        <v>9</v>
      </c>
      <c r="B10" s="108" t="s">
        <v>713</v>
      </c>
      <c r="C10" s="108" t="s">
        <v>34</v>
      </c>
      <c r="D10" s="207">
        <v>97.001000000000005</v>
      </c>
      <c r="E10" s="207">
        <v>94.001999999999995</v>
      </c>
      <c r="F10" s="178">
        <f>SUM(D10,E10)</f>
        <v>191.00299999999999</v>
      </c>
      <c r="G10" s="254">
        <v>7</v>
      </c>
      <c r="H10" s="207">
        <v>567.00600000000009</v>
      </c>
      <c r="I10" s="119">
        <v>18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7">
        <v>6</v>
      </c>
      <c r="B11" s="108" t="s">
        <v>873</v>
      </c>
      <c r="C11" s="108" t="s">
        <v>210</v>
      </c>
      <c r="D11" s="207">
        <v>95</v>
      </c>
      <c r="E11" s="207">
        <v>93.001000000000005</v>
      </c>
      <c r="F11" s="178">
        <f>SUM(D11,E11)</f>
        <v>188.001</v>
      </c>
      <c r="G11" s="254">
        <v>4</v>
      </c>
      <c r="H11" s="207">
        <v>759.005</v>
      </c>
      <c r="I11" s="119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7">
        <v>8</v>
      </c>
      <c r="B12" s="108" t="s">
        <v>874</v>
      </c>
      <c r="C12" s="108" t="s">
        <v>210</v>
      </c>
      <c r="D12" s="207">
        <v>98</v>
      </c>
      <c r="E12" s="207">
        <v>93.001000000000005</v>
      </c>
      <c r="F12" s="178">
        <f>SUM(D12,E12)</f>
        <v>191.001</v>
      </c>
      <c r="G12" s="254">
        <v>6</v>
      </c>
      <c r="H12" s="207">
        <v>740.00299999999993</v>
      </c>
      <c r="I12" s="119">
        <v>12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43">
        <v>2</v>
      </c>
      <c r="B13" s="339" t="s">
        <v>870</v>
      </c>
      <c r="C13" s="339" t="s">
        <v>417</v>
      </c>
      <c r="D13" s="386">
        <v>0</v>
      </c>
      <c r="E13" s="386">
        <v>0</v>
      </c>
      <c r="F13" s="359">
        <f>SUM(D13,E13)</f>
        <v>0</v>
      </c>
      <c r="G13" s="430">
        <v>0</v>
      </c>
      <c r="H13" s="208">
        <v>551.00099999999998</v>
      </c>
      <c r="I13" s="121">
        <v>10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483</v>
      </c>
      <c r="C15" s="98" t="s">
        <v>875</v>
      </c>
      <c r="D15" s="98"/>
      <c r="E15" s="98" t="s">
        <v>1384</v>
      </c>
      <c r="F15" s="97"/>
      <c r="G15" s="97"/>
      <c r="H15" s="97"/>
      <c r="I15" s="9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1">
        <v>2</v>
      </c>
      <c r="B17" s="252" t="s">
        <v>608</v>
      </c>
      <c r="C17" s="252" t="s">
        <v>43</v>
      </c>
      <c r="D17" s="256">
        <v>100.001</v>
      </c>
      <c r="E17" s="256">
        <v>99.003</v>
      </c>
      <c r="F17" s="253">
        <f>SUM(D17,E17)</f>
        <v>199.00400000000002</v>
      </c>
      <c r="G17" s="254">
        <v>9</v>
      </c>
      <c r="H17" s="256">
        <v>794.01700000000005</v>
      </c>
      <c r="I17" s="257">
        <v>36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17">
        <v>4</v>
      </c>
      <c r="B18" s="108" t="s">
        <v>878</v>
      </c>
      <c r="C18" s="108" t="s">
        <v>26</v>
      </c>
      <c r="D18" s="207">
        <v>99</v>
      </c>
      <c r="E18" s="207">
        <v>97</v>
      </c>
      <c r="F18" s="178">
        <f>SUM(D18,E18)</f>
        <v>196</v>
      </c>
      <c r="G18" s="254">
        <v>8</v>
      </c>
      <c r="H18" s="207">
        <v>777.00400000000002</v>
      </c>
      <c r="I18" s="119">
        <v>28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7">
        <v>6</v>
      </c>
      <c r="B19" s="164" t="s">
        <v>880</v>
      </c>
      <c r="C19" s="108" t="s">
        <v>20</v>
      </c>
      <c r="D19" s="207">
        <v>89</v>
      </c>
      <c r="E19" s="207">
        <v>96.001000000000005</v>
      </c>
      <c r="F19" s="178">
        <f>SUM(D19,E19)</f>
        <v>185.001</v>
      </c>
      <c r="G19" s="254">
        <v>4</v>
      </c>
      <c r="H19" s="207">
        <v>763.00699999999995</v>
      </c>
      <c r="I19" s="119">
        <v>24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07">
        <v>5</v>
      </c>
      <c r="B20" s="108" t="s">
        <v>879</v>
      </c>
      <c r="C20" s="108" t="s">
        <v>285</v>
      </c>
      <c r="D20" s="207">
        <v>93</v>
      </c>
      <c r="E20" s="207">
        <v>96</v>
      </c>
      <c r="F20" s="178">
        <f>SUM(D20,E20)</f>
        <v>189</v>
      </c>
      <c r="G20" s="254">
        <v>5</v>
      </c>
      <c r="H20" s="207">
        <v>760.00699999999995</v>
      </c>
      <c r="I20" s="119">
        <v>22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7">
        <v>7</v>
      </c>
      <c r="B21" s="108" t="s">
        <v>59</v>
      </c>
      <c r="C21" s="108" t="s">
        <v>28</v>
      </c>
      <c r="D21" s="207">
        <v>94</v>
      </c>
      <c r="E21" s="207">
        <v>97</v>
      </c>
      <c r="F21" s="178">
        <f>SUM(D21,E21)</f>
        <v>191</v>
      </c>
      <c r="G21" s="254">
        <v>6</v>
      </c>
      <c r="H21" s="207">
        <v>759.00099999999998</v>
      </c>
      <c r="I21" s="119">
        <v>22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7">
        <v>1</v>
      </c>
      <c r="B22" s="108" t="s">
        <v>876</v>
      </c>
      <c r="C22" s="108" t="s">
        <v>417</v>
      </c>
      <c r="D22" s="207">
        <v>0</v>
      </c>
      <c r="E22" s="178">
        <v>0</v>
      </c>
      <c r="F22" s="178">
        <f>SUM(D22,E22)</f>
        <v>0</v>
      </c>
      <c r="G22" s="254">
        <v>0</v>
      </c>
      <c r="H22" s="178">
        <v>481.00199999999995</v>
      </c>
      <c r="I22" s="163">
        <v>16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7">
        <v>8</v>
      </c>
      <c r="B23" s="108" t="s">
        <v>881</v>
      </c>
      <c r="C23" s="108" t="s">
        <v>282</v>
      </c>
      <c r="D23" s="207">
        <v>98.001000000000005</v>
      </c>
      <c r="E23" s="207">
        <v>96.001999999999995</v>
      </c>
      <c r="F23" s="178">
        <f>SUM(D23,E23)</f>
        <v>194.00299999999999</v>
      </c>
      <c r="G23" s="254">
        <v>7</v>
      </c>
      <c r="H23" s="207">
        <v>567.00399999999991</v>
      </c>
      <c r="I23" s="119">
        <v>14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7">
        <v>9</v>
      </c>
      <c r="B24" s="108" t="s">
        <v>882</v>
      </c>
      <c r="C24" s="108" t="s">
        <v>417</v>
      </c>
      <c r="D24" s="207">
        <v>0</v>
      </c>
      <c r="E24" s="207">
        <v>0</v>
      </c>
      <c r="F24" s="178">
        <f>SUM(D24,E24)</f>
        <v>0</v>
      </c>
      <c r="G24" s="254">
        <v>0</v>
      </c>
      <c r="H24" s="207">
        <v>469.00200000000001</v>
      </c>
      <c r="I24" s="119">
        <v>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3</v>
      </c>
      <c r="B25" s="339" t="s">
        <v>877</v>
      </c>
      <c r="C25" s="339" t="s">
        <v>132</v>
      </c>
      <c r="D25" s="386" t="s">
        <v>37</v>
      </c>
      <c r="E25" s="386"/>
      <c r="F25" s="359">
        <f>SUM(D25,E25)</f>
        <v>0</v>
      </c>
      <c r="G25" s="430">
        <v>0</v>
      </c>
      <c r="H25" s="208">
        <v>0</v>
      </c>
      <c r="I25" s="121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6"/>
      <c r="B27" s="97" t="s">
        <v>501</v>
      </c>
      <c r="C27" s="98" t="s">
        <v>883</v>
      </c>
      <c r="D27" s="98"/>
      <c r="E27" s="98" t="s">
        <v>1333</v>
      </c>
      <c r="F27" s="97"/>
      <c r="G27" s="97"/>
      <c r="H27" s="97"/>
      <c r="I27" s="9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51">
        <v>2</v>
      </c>
      <c r="B29" s="252" t="s">
        <v>885</v>
      </c>
      <c r="C29" s="252" t="s">
        <v>296</v>
      </c>
      <c r="D29" s="256">
        <v>91</v>
      </c>
      <c r="E29" s="256">
        <v>92</v>
      </c>
      <c r="F29" s="253">
        <f>SUM(D29,E29)</f>
        <v>183</v>
      </c>
      <c r="G29" s="254">
        <v>3</v>
      </c>
      <c r="H29" s="256">
        <v>762.00400000000002</v>
      </c>
      <c r="I29" s="257">
        <v>29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7">
        <v>9</v>
      </c>
      <c r="B30" s="108" t="s">
        <v>182</v>
      </c>
      <c r="C30" s="108" t="s">
        <v>34</v>
      </c>
      <c r="D30" s="207">
        <v>98</v>
      </c>
      <c r="E30" s="207">
        <v>93.003</v>
      </c>
      <c r="F30" s="178">
        <f>SUM(D30,E30)</f>
        <v>191.00299999999999</v>
      </c>
      <c r="G30" s="254">
        <v>8</v>
      </c>
      <c r="H30" s="207">
        <v>573.00399999999991</v>
      </c>
      <c r="I30" s="119">
        <v>24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07">
        <v>1</v>
      </c>
      <c r="B31" s="108" t="s">
        <v>884</v>
      </c>
      <c r="C31" s="108" t="s">
        <v>113</v>
      </c>
      <c r="D31" s="178">
        <v>94.001000000000005</v>
      </c>
      <c r="E31" s="178">
        <v>94</v>
      </c>
      <c r="F31" s="178">
        <f>SUM(D31,E31)</f>
        <v>188.001</v>
      </c>
      <c r="G31" s="254">
        <v>6</v>
      </c>
      <c r="H31" s="178">
        <v>749.00599999999997</v>
      </c>
      <c r="I31" s="163">
        <v>23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17">
        <v>4</v>
      </c>
      <c r="B32" s="108" t="s">
        <v>790</v>
      </c>
      <c r="C32" s="108" t="s">
        <v>84</v>
      </c>
      <c r="D32" s="207">
        <v>93</v>
      </c>
      <c r="E32" s="207">
        <v>93.001999999999995</v>
      </c>
      <c r="F32" s="178">
        <f>SUM(D32,E32)</f>
        <v>186.00200000000001</v>
      </c>
      <c r="G32" s="254">
        <v>4</v>
      </c>
      <c r="H32" s="207">
        <v>746.00800000000004</v>
      </c>
      <c r="I32" s="119">
        <v>21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7">
        <v>5</v>
      </c>
      <c r="B33" s="108" t="s">
        <v>887</v>
      </c>
      <c r="C33" s="108" t="s">
        <v>43</v>
      </c>
      <c r="D33" s="207">
        <v>96</v>
      </c>
      <c r="E33" s="207">
        <v>92</v>
      </c>
      <c r="F33" s="178">
        <f>SUM(D33,E33)</f>
        <v>188</v>
      </c>
      <c r="G33" s="254">
        <v>5</v>
      </c>
      <c r="H33" s="207">
        <v>750.00399999999991</v>
      </c>
      <c r="I33" s="119">
        <v>20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7">
        <v>7</v>
      </c>
      <c r="B34" s="164" t="s">
        <v>889</v>
      </c>
      <c r="C34" s="108" t="s">
        <v>79</v>
      </c>
      <c r="D34" s="207">
        <v>98</v>
      </c>
      <c r="E34" s="207">
        <v>96</v>
      </c>
      <c r="F34" s="178">
        <f>SUM(D34,E34)</f>
        <v>194</v>
      </c>
      <c r="G34" s="254">
        <v>9</v>
      </c>
      <c r="H34" s="207">
        <v>569</v>
      </c>
      <c r="I34" s="119">
        <v>20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17">
        <v>6</v>
      </c>
      <c r="B35" s="108" t="s">
        <v>888</v>
      </c>
      <c r="C35" s="108" t="s">
        <v>134</v>
      </c>
      <c r="D35" s="207">
        <v>96</v>
      </c>
      <c r="E35" s="207">
        <v>95</v>
      </c>
      <c r="F35" s="178">
        <f>SUM(D35,E35)</f>
        <v>191</v>
      </c>
      <c r="G35" s="254">
        <v>7</v>
      </c>
      <c r="H35" s="207">
        <v>723</v>
      </c>
      <c r="I35" s="119">
        <v>15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7">
        <v>3</v>
      </c>
      <c r="B36" s="108" t="s">
        <v>886</v>
      </c>
      <c r="C36" s="108" t="s">
        <v>57</v>
      </c>
      <c r="D36" s="207">
        <v>89</v>
      </c>
      <c r="E36" s="207">
        <v>81</v>
      </c>
      <c r="F36" s="178">
        <f>SUM(D36,E36)</f>
        <v>170</v>
      </c>
      <c r="G36" s="254">
        <v>2</v>
      </c>
      <c r="H36" s="207">
        <v>629.005</v>
      </c>
      <c r="I36" s="119">
        <v>13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3">
        <v>8</v>
      </c>
      <c r="B37" s="339" t="s">
        <v>890</v>
      </c>
      <c r="C37" s="339" t="s">
        <v>417</v>
      </c>
      <c r="D37" s="386">
        <v>0</v>
      </c>
      <c r="E37" s="386">
        <v>0</v>
      </c>
      <c r="F37" s="359">
        <f>SUM(D37,E37)</f>
        <v>0</v>
      </c>
      <c r="G37" s="430">
        <v>0</v>
      </c>
      <c r="H37" s="208">
        <v>386.00300000000004</v>
      </c>
      <c r="I37" s="121">
        <v>12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6"/>
      <c r="B39" s="97" t="s">
        <v>503</v>
      </c>
      <c r="C39" s="98" t="s">
        <v>891</v>
      </c>
      <c r="D39" s="98"/>
      <c r="E39" s="98" t="s">
        <v>1376</v>
      </c>
      <c r="F39" s="97"/>
      <c r="G39" s="97"/>
      <c r="H39" s="97"/>
      <c r="I39" s="9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9">
        <v>2</v>
      </c>
      <c r="B40" s="100" t="s">
        <v>7</v>
      </c>
      <c r="C40" s="101" t="s">
        <v>8</v>
      </c>
      <c r="D40" s="125"/>
      <c r="E40" s="173"/>
      <c r="F40" s="104" t="s">
        <v>9</v>
      </c>
      <c r="G40" s="104" t="s">
        <v>10</v>
      </c>
      <c r="H40" s="104" t="s">
        <v>11</v>
      </c>
      <c r="I40" s="105" t="s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36">
        <v>7</v>
      </c>
      <c r="B41" s="252" t="s">
        <v>897</v>
      </c>
      <c r="C41" s="252" t="s">
        <v>72</v>
      </c>
      <c r="D41" s="256">
        <v>97</v>
      </c>
      <c r="E41" s="256">
        <v>96.001000000000005</v>
      </c>
      <c r="F41" s="253">
        <f>SUM(D41,E41)</f>
        <v>193.001</v>
      </c>
      <c r="G41" s="254">
        <v>9</v>
      </c>
      <c r="H41" s="256">
        <v>772.00399999999991</v>
      </c>
      <c r="I41" s="257">
        <v>33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17">
        <v>2</v>
      </c>
      <c r="B42" s="108" t="s">
        <v>892</v>
      </c>
      <c r="C42" s="108" t="s">
        <v>276</v>
      </c>
      <c r="D42" s="207">
        <v>97</v>
      </c>
      <c r="E42" s="207">
        <v>96</v>
      </c>
      <c r="F42" s="178">
        <f>SUM(D42,E42)</f>
        <v>193</v>
      </c>
      <c r="G42" s="254">
        <v>8</v>
      </c>
      <c r="H42" s="207">
        <v>761.00399999999991</v>
      </c>
      <c r="I42" s="119">
        <v>24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07">
        <v>1</v>
      </c>
      <c r="B43" s="108" t="s">
        <v>78</v>
      </c>
      <c r="C43" s="108" t="s">
        <v>79</v>
      </c>
      <c r="D43" s="178">
        <v>94</v>
      </c>
      <c r="E43" s="178">
        <v>95.001000000000005</v>
      </c>
      <c r="F43" s="178">
        <f>SUM(D43,E43)</f>
        <v>189.001</v>
      </c>
      <c r="G43" s="254">
        <v>5</v>
      </c>
      <c r="H43" s="178">
        <v>757.00199999999995</v>
      </c>
      <c r="I43" s="163">
        <v>24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17">
        <v>8</v>
      </c>
      <c r="B44" s="108" t="s">
        <v>728</v>
      </c>
      <c r="C44" s="108" t="s">
        <v>34</v>
      </c>
      <c r="D44" s="207">
        <v>97</v>
      </c>
      <c r="E44" s="207">
        <v>94</v>
      </c>
      <c r="F44" s="178">
        <f>SUM(D44,E44)</f>
        <v>191</v>
      </c>
      <c r="G44" s="254">
        <v>7</v>
      </c>
      <c r="H44" s="207">
        <v>755.00099999999998</v>
      </c>
      <c r="I44" s="119">
        <v>23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7">
        <v>5</v>
      </c>
      <c r="B45" s="108" t="s">
        <v>895</v>
      </c>
      <c r="C45" s="108" t="s">
        <v>296</v>
      </c>
      <c r="D45" s="207">
        <v>94</v>
      </c>
      <c r="E45" s="207">
        <v>94.001999999999995</v>
      </c>
      <c r="F45" s="178">
        <f>SUM(D45,E45)</f>
        <v>188.00200000000001</v>
      </c>
      <c r="G45" s="254">
        <v>4</v>
      </c>
      <c r="H45" s="207">
        <v>758.00700000000006</v>
      </c>
      <c r="I45" s="119">
        <v>21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07">
        <v>3</v>
      </c>
      <c r="B46" s="108" t="s">
        <v>893</v>
      </c>
      <c r="C46" s="108" t="s">
        <v>57</v>
      </c>
      <c r="D46" s="207">
        <v>97</v>
      </c>
      <c r="E46" s="207">
        <v>93</v>
      </c>
      <c r="F46" s="178">
        <f>SUM(D46,E46)</f>
        <v>190</v>
      </c>
      <c r="G46" s="254">
        <v>6</v>
      </c>
      <c r="H46" s="207">
        <v>751.00700000000006</v>
      </c>
      <c r="I46" s="119">
        <v>20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17">
        <v>4</v>
      </c>
      <c r="B47" s="108" t="s">
        <v>894</v>
      </c>
      <c r="C47" s="108" t="s">
        <v>230</v>
      </c>
      <c r="D47" s="207">
        <v>0</v>
      </c>
      <c r="E47" s="207">
        <v>0</v>
      </c>
      <c r="F47" s="178">
        <f>SUM(D47,E47)</f>
        <v>0</v>
      </c>
      <c r="G47" s="254">
        <v>0</v>
      </c>
      <c r="H47" s="207">
        <v>568.00099999999998</v>
      </c>
      <c r="I47" s="119">
        <v>20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17">
        <v>6</v>
      </c>
      <c r="B48" s="108" t="s">
        <v>896</v>
      </c>
      <c r="C48" s="108" t="s">
        <v>79</v>
      </c>
      <c r="D48" s="207">
        <v>91.001000000000005</v>
      </c>
      <c r="E48" s="207">
        <v>87</v>
      </c>
      <c r="F48" s="178">
        <f>SUM(D48,E48)</f>
        <v>178.001</v>
      </c>
      <c r="G48" s="254">
        <v>2</v>
      </c>
      <c r="H48" s="207">
        <v>719.00599999999997</v>
      </c>
      <c r="I48" s="119">
        <v>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8">
        <v>9</v>
      </c>
      <c r="B49" s="339" t="s">
        <v>172</v>
      </c>
      <c r="C49" s="339" t="s">
        <v>34</v>
      </c>
      <c r="D49" s="386">
        <v>94.001000000000005</v>
      </c>
      <c r="E49" s="386">
        <v>91</v>
      </c>
      <c r="F49" s="359">
        <f>SUM(D49,E49)</f>
        <v>185.001</v>
      </c>
      <c r="G49" s="430">
        <v>3</v>
      </c>
      <c r="H49" s="208">
        <v>737.00199999999995</v>
      </c>
      <c r="I49" s="121">
        <v>7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96"/>
      <c r="B51" s="97" t="s">
        <v>515</v>
      </c>
      <c r="C51" s="98" t="s">
        <v>898</v>
      </c>
      <c r="D51" s="98"/>
      <c r="E51" s="98" t="s">
        <v>1385</v>
      </c>
      <c r="F51" s="97"/>
      <c r="G51" s="97"/>
      <c r="H51" s="97"/>
      <c r="I51" s="97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99">
        <v>2</v>
      </c>
      <c r="B52" s="100" t="s">
        <v>7</v>
      </c>
      <c r="C52" s="101" t="s">
        <v>8</v>
      </c>
      <c r="D52" s="125"/>
      <c r="E52" s="173"/>
      <c r="F52" s="104" t="s">
        <v>9</v>
      </c>
      <c r="G52" s="104" t="s">
        <v>10</v>
      </c>
      <c r="H52" s="104" t="s">
        <v>11</v>
      </c>
      <c r="I52" s="105" t="s">
        <v>12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51">
        <v>4</v>
      </c>
      <c r="B53" s="252" t="s">
        <v>901</v>
      </c>
      <c r="C53" s="252" t="s">
        <v>403</v>
      </c>
      <c r="D53" s="256">
        <v>98.001000000000005</v>
      </c>
      <c r="E53" s="256">
        <v>96.001000000000005</v>
      </c>
      <c r="F53" s="253">
        <f>SUM(D53,E53)</f>
        <v>194.00200000000001</v>
      </c>
      <c r="G53" s="254">
        <v>9</v>
      </c>
      <c r="H53" s="256">
        <v>781.00500000000011</v>
      </c>
      <c r="I53" s="257">
        <v>35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7">
        <v>1</v>
      </c>
      <c r="B54" s="108" t="s">
        <v>250</v>
      </c>
      <c r="C54" s="108" t="s">
        <v>230</v>
      </c>
      <c r="D54" s="178">
        <v>96.001000000000005</v>
      </c>
      <c r="E54" s="178">
        <v>97.001000000000005</v>
      </c>
      <c r="F54" s="178">
        <f>SUM(D54,E54)</f>
        <v>193.00200000000001</v>
      </c>
      <c r="G54" s="254">
        <v>8</v>
      </c>
      <c r="H54" s="178">
        <v>758.00299999999993</v>
      </c>
      <c r="I54" s="163">
        <v>25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17">
        <v>2</v>
      </c>
      <c r="B55" s="164" t="s">
        <v>899</v>
      </c>
      <c r="C55" s="108" t="s">
        <v>79</v>
      </c>
      <c r="D55" s="207">
        <v>90</v>
      </c>
      <c r="E55" s="207">
        <v>93.001000000000005</v>
      </c>
      <c r="F55" s="178">
        <f>SUM(D55,E55)</f>
        <v>183.001</v>
      </c>
      <c r="G55" s="254">
        <v>4</v>
      </c>
      <c r="H55" s="207">
        <v>750.00299999999993</v>
      </c>
      <c r="I55" s="119">
        <v>23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07">
        <v>3</v>
      </c>
      <c r="B56" s="108" t="s">
        <v>900</v>
      </c>
      <c r="C56" s="108" t="s">
        <v>296</v>
      </c>
      <c r="D56" s="207" t="s">
        <v>30</v>
      </c>
      <c r="E56" s="207"/>
      <c r="F56" s="178">
        <f>SUM(D56,E56)</f>
        <v>0</v>
      </c>
      <c r="G56" s="254">
        <v>0</v>
      </c>
      <c r="H56" s="207">
        <v>574.00400000000002</v>
      </c>
      <c r="I56" s="119">
        <v>22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07">
        <v>7</v>
      </c>
      <c r="B57" s="108" t="s">
        <v>903</v>
      </c>
      <c r="C57" s="108" t="s">
        <v>79</v>
      </c>
      <c r="D57" s="207">
        <v>92</v>
      </c>
      <c r="E57" s="207">
        <v>88</v>
      </c>
      <c r="F57" s="178">
        <f>SUM(D57,E57)</f>
        <v>180</v>
      </c>
      <c r="G57" s="254">
        <v>3</v>
      </c>
      <c r="H57" s="207">
        <v>744.00099999999998</v>
      </c>
      <c r="I57" s="119">
        <v>20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07">
        <v>9</v>
      </c>
      <c r="B58" s="108" t="s">
        <v>905</v>
      </c>
      <c r="C58" s="108" t="s">
        <v>68</v>
      </c>
      <c r="D58" s="207">
        <v>92</v>
      </c>
      <c r="E58" s="207">
        <v>91.001999999999995</v>
      </c>
      <c r="F58" s="178">
        <f>SUM(D58,E58)</f>
        <v>183.00200000000001</v>
      </c>
      <c r="G58" s="254">
        <v>5</v>
      </c>
      <c r="H58" s="207">
        <v>740.00700000000006</v>
      </c>
      <c r="I58" s="119">
        <v>19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07">
        <v>5</v>
      </c>
      <c r="B59" s="108" t="s">
        <v>58</v>
      </c>
      <c r="C59" s="108" t="s">
        <v>28</v>
      </c>
      <c r="D59" s="207">
        <v>91</v>
      </c>
      <c r="E59" s="207">
        <v>94</v>
      </c>
      <c r="F59" s="178">
        <f>SUM(D59,E59)</f>
        <v>185</v>
      </c>
      <c r="G59" s="254">
        <v>6</v>
      </c>
      <c r="H59" s="207">
        <v>731.00099999999998</v>
      </c>
      <c r="I59" s="119">
        <v>17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17">
        <v>8</v>
      </c>
      <c r="B60" s="108" t="s">
        <v>904</v>
      </c>
      <c r="C60" s="108" t="s">
        <v>210</v>
      </c>
      <c r="D60" s="207">
        <v>97.001999999999995</v>
      </c>
      <c r="E60" s="207">
        <v>95</v>
      </c>
      <c r="F60" s="178">
        <f>SUM(D60,E60)</f>
        <v>192.00200000000001</v>
      </c>
      <c r="G60" s="254">
        <v>7</v>
      </c>
      <c r="H60" s="207">
        <v>735.00499999999988</v>
      </c>
      <c r="I60" s="119">
        <v>14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3">
        <v>6</v>
      </c>
      <c r="B61" s="339" t="s">
        <v>902</v>
      </c>
      <c r="C61" s="339" t="s">
        <v>623</v>
      </c>
      <c r="D61" s="386" t="s">
        <v>30</v>
      </c>
      <c r="E61" s="386"/>
      <c r="F61" s="359">
        <f>SUM(D61,E61)</f>
        <v>0</v>
      </c>
      <c r="G61" s="430">
        <v>0</v>
      </c>
      <c r="H61" s="208">
        <v>0</v>
      </c>
      <c r="I61" s="121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735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91" t="s">
        <v>906</v>
      </c>
      <c r="E65" s="113" t="s">
        <v>1499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91" t="s">
        <v>907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C5350FF3-0D91-4D97-9443-18C8D63716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5D1D-B592-4F75-918E-86EAE4609F58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6" width="2.42578125" style="91" customWidth="1"/>
    <col min="17" max="24" width="4.140625" style="91" customWidth="1"/>
    <col min="25" max="25" width="10.28515625" style="91"/>
  </cols>
  <sheetData>
    <row r="1" spans="1:25" ht="18" x14ac:dyDescent="0.35">
      <c r="A1" s="88"/>
      <c r="B1" s="89" t="s">
        <v>383</v>
      </c>
      <c r="C1" s="89"/>
      <c r="D1" s="90"/>
      <c r="E1" s="90"/>
      <c r="F1" s="90"/>
      <c r="G1" s="90"/>
      <c r="H1" s="90"/>
      <c r="I1" s="90"/>
      <c r="J1" s="90" t="s">
        <v>867</v>
      </c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14" t="s">
        <v>384</v>
      </c>
    </row>
    <row r="3" spans="1:25" ht="15.75" customHeight="1" x14ac:dyDescent="0.3">
      <c r="A3" s="96"/>
      <c r="B3" s="97" t="s">
        <v>481</v>
      </c>
      <c r="C3" s="98" t="s">
        <v>482</v>
      </c>
      <c r="D3" s="98"/>
      <c r="E3" s="98" t="s">
        <v>1267</v>
      </c>
      <c r="F3" s="97"/>
      <c r="G3" s="97"/>
      <c r="H3"/>
      <c r="I3" s="96"/>
      <c r="J3" s="97" t="s">
        <v>483</v>
      </c>
      <c r="K3" s="98" t="s">
        <v>484</v>
      </c>
      <c r="L3" s="98"/>
      <c r="M3" s="98" t="s">
        <v>1268</v>
      </c>
      <c r="N3" s="97"/>
      <c r="O3" s="97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H4"/>
      <c r="I4" s="99">
        <v>1</v>
      </c>
      <c r="J4" s="100" t="s">
        <v>7</v>
      </c>
      <c r="K4" s="100" t="s">
        <v>8</v>
      </c>
      <c r="L4" s="104" t="s">
        <v>9</v>
      </c>
      <c r="M4" s="104" t="s">
        <v>10</v>
      </c>
      <c r="N4" s="104" t="s">
        <v>11</v>
      </c>
      <c r="O4" s="105" t="s">
        <v>12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36">
        <v>5</v>
      </c>
      <c r="B5" s="252" t="s">
        <v>492</v>
      </c>
      <c r="C5" s="252" t="s">
        <v>242</v>
      </c>
      <c r="D5" s="450">
        <v>170</v>
      </c>
      <c r="E5" s="254">
        <v>9</v>
      </c>
      <c r="F5" s="450">
        <v>662</v>
      </c>
      <c r="G5" s="257">
        <v>29</v>
      </c>
      <c r="H5"/>
      <c r="I5" s="336">
        <v>1</v>
      </c>
      <c r="J5" s="252" t="s">
        <v>486</v>
      </c>
      <c r="K5" s="252" t="s">
        <v>296</v>
      </c>
      <c r="L5" s="254">
        <v>156</v>
      </c>
      <c r="M5" s="254">
        <v>6</v>
      </c>
      <c r="N5" s="337">
        <v>652</v>
      </c>
      <c r="O5" s="255">
        <v>30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17">
        <v>6</v>
      </c>
      <c r="B6" s="108" t="s">
        <v>306</v>
      </c>
      <c r="C6" s="108" t="s">
        <v>282</v>
      </c>
      <c r="D6" s="118">
        <v>154</v>
      </c>
      <c r="E6" s="106">
        <v>5</v>
      </c>
      <c r="F6" s="118">
        <v>656</v>
      </c>
      <c r="G6" s="119">
        <v>29</v>
      </c>
      <c r="H6"/>
      <c r="I6" s="117">
        <v>6</v>
      </c>
      <c r="J6" s="108" t="s">
        <v>301</v>
      </c>
      <c r="K6" s="108" t="s">
        <v>282</v>
      </c>
      <c r="L6" s="118">
        <v>166</v>
      </c>
      <c r="M6" s="106">
        <v>9</v>
      </c>
      <c r="N6" s="118">
        <v>644</v>
      </c>
      <c r="O6" s="119">
        <v>26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17">
        <v>4</v>
      </c>
      <c r="B7" s="108" t="s">
        <v>490</v>
      </c>
      <c r="C7" s="108" t="s">
        <v>271</v>
      </c>
      <c r="D7" s="118">
        <v>167</v>
      </c>
      <c r="E7" s="106">
        <v>8</v>
      </c>
      <c r="F7" s="118">
        <v>650</v>
      </c>
      <c r="G7" s="119">
        <v>25</v>
      </c>
      <c r="H7"/>
      <c r="I7" s="117">
        <v>2</v>
      </c>
      <c r="J7" s="108" t="s">
        <v>213</v>
      </c>
      <c r="K7" s="108" t="s">
        <v>210</v>
      </c>
      <c r="L7" s="118">
        <v>156</v>
      </c>
      <c r="M7" s="106">
        <v>6</v>
      </c>
      <c r="N7" s="118">
        <v>642</v>
      </c>
      <c r="O7" s="119">
        <v>26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17">
        <v>8</v>
      </c>
      <c r="B8" s="108" t="s">
        <v>498</v>
      </c>
      <c r="C8" s="108" t="s">
        <v>255</v>
      </c>
      <c r="D8" s="118">
        <v>146</v>
      </c>
      <c r="E8" s="106">
        <v>4</v>
      </c>
      <c r="F8" s="118">
        <v>637</v>
      </c>
      <c r="G8" s="119">
        <v>25</v>
      </c>
      <c r="H8"/>
      <c r="I8" s="117">
        <v>4</v>
      </c>
      <c r="J8" s="108" t="s">
        <v>491</v>
      </c>
      <c r="K8" s="108" t="s">
        <v>18</v>
      </c>
      <c r="L8" s="118" t="s">
        <v>30</v>
      </c>
      <c r="M8" s="106">
        <v>0</v>
      </c>
      <c r="N8" s="118">
        <v>490</v>
      </c>
      <c r="O8" s="119">
        <v>22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07">
        <v>9</v>
      </c>
      <c r="B9" s="108" t="s">
        <v>64</v>
      </c>
      <c r="C9" s="108" t="s">
        <v>65</v>
      </c>
      <c r="D9" s="118">
        <v>141</v>
      </c>
      <c r="E9" s="106">
        <v>2</v>
      </c>
      <c r="F9" s="118">
        <v>626</v>
      </c>
      <c r="G9" s="119">
        <v>21</v>
      </c>
      <c r="H9"/>
      <c r="I9" s="107">
        <v>3</v>
      </c>
      <c r="J9" s="108" t="s">
        <v>214</v>
      </c>
      <c r="K9" s="108" t="s">
        <v>210</v>
      </c>
      <c r="L9" s="118">
        <v>157</v>
      </c>
      <c r="M9" s="106">
        <v>7</v>
      </c>
      <c r="N9" s="118">
        <v>632</v>
      </c>
      <c r="O9" s="119">
        <v>21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7">
        <v>3</v>
      </c>
      <c r="B10" s="108" t="s">
        <v>489</v>
      </c>
      <c r="C10" s="108" t="s">
        <v>296</v>
      </c>
      <c r="D10" s="118">
        <v>160</v>
      </c>
      <c r="E10" s="106">
        <v>7</v>
      </c>
      <c r="F10" s="118">
        <v>620</v>
      </c>
      <c r="G10" s="119">
        <v>17</v>
      </c>
      <c r="H10"/>
      <c r="I10" s="107">
        <v>5</v>
      </c>
      <c r="J10" s="108" t="s">
        <v>493</v>
      </c>
      <c r="K10" s="108" t="s">
        <v>321</v>
      </c>
      <c r="L10" s="118">
        <v>160</v>
      </c>
      <c r="M10" s="106">
        <v>8</v>
      </c>
      <c r="N10" s="118">
        <v>610</v>
      </c>
      <c r="O10" s="119">
        <v>18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07">
        <v>1</v>
      </c>
      <c r="B11" s="108" t="s">
        <v>485</v>
      </c>
      <c r="C11" s="108" t="s">
        <v>20</v>
      </c>
      <c r="D11" s="109">
        <v>145</v>
      </c>
      <c r="E11" s="106">
        <v>3</v>
      </c>
      <c r="F11" s="162">
        <v>610</v>
      </c>
      <c r="G11" s="163">
        <v>17</v>
      </c>
      <c r="H11"/>
      <c r="I11" s="117">
        <v>8</v>
      </c>
      <c r="J11" s="108" t="s">
        <v>499</v>
      </c>
      <c r="K11" s="108" t="s">
        <v>282</v>
      </c>
      <c r="L11" s="118">
        <v>147</v>
      </c>
      <c r="M11" s="106">
        <v>3</v>
      </c>
      <c r="N11" s="118">
        <v>462</v>
      </c>
      <c r="O11" s="119">
        <v>14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17">
        <v>2</v>
      </c>
      <c r="B12" s="108" t="s">
        <v>487</v>
      </c>
      <c r="C12" s="108" t="s">
        <v>488</v>
      </c>
      <c r="D12" s="118">
        <v>159</v>
      </c>
      <c r="E12" s="106">
        <v>6</v>
      </c>
      <c r="F12" s="118">
        <v>592</v>
      </c>
      <c r="G12" s="119">
        <v>10</v>
      </c>
      <c r="H12"/>
      <c r="I12" s="107">
        <v>7</v>
      </c>
      <c r="J12" s="108" t="s">
        <v>496</v>
      </c>
      <c r="K12" s="108" t="s">
        <v>497</v>
      </c>
      <c r="L12" s="118" t="s">
        <v>30</v>
      </c>
      <c r="M12" s="106">
        <v>0</v>
      </c>
      <c r="N12" s="118">
        <v>322</v>
      </c>
      <c r="O12" s="119">
        <v>14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8">
        <v>7</v>
      </c>
      <c r="B13" s="339" t="s">
        <v>494</v>
      </c>
      <c r="C13" s="339" t="s">
        <v>495</v>
      </c>
      <c r="D13" s="342">
        <v>140</v>
      </c>
      <c r="E13" s="341">
        <v>1</v>
      </c>
      <c r="F13" s="120">
        <v>462</v>
      </c>
      <c r="G13" s="121">
        <v>10</v>
      </c>
      <c r="H13"/>
      <c r="I13" s="338">
        <v>9</v>
      </c>
      <c r="J13" s="339" t="s">
        <v>500</v>
      </c>
      <c r="K13" s="339" t="s">
        <v>24</v>
      </c>
      <c r="L13" s="342">
        <v>148</v>
      </c>
      <c r="M13" s="341">
        <v>4</v>
      </c>
      <c r="N13" s="120">
        <v>562</v>
      </c>
      <c r="O13" s="121">
        <v>9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501</v>
      </c>
      <c r="C15" s="98" t="s">
        <v>502</v>
      </c>
      <c r="D15" s="98"/>
      <c r="E15" s="98" t="s">
        <v>1269</v>
      </c>
      <c r="F15" s="97"/>
      <c r="G15" s="97"/>
      <c r="H15"/>
      <c r="I15" s="96"/>
      <c r="J15" s="97" t="s">
        <v>503</v>
      </c>
      <c r="K15" s="98" t="s">
        <v>504</v>
      </c>
      <c r="L15" s="98"/>
      <c r="M15" s="98" t="s">
        <v>1270</v>
      </c>
      <c r="N15" s="97"/>
      <c r="O15" s="97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1</v>
      </c>
      <c r="B16" s="100" t="s">
        <v>7</v>
      </c>
      <c r="C16" s="100" t="s">
        <v>8</v>
      </c>
      <c r="D16" s="104" t="s">
        <v>9</v>
      </c>
      <c r="E16" s="104" t="s">
        <v>10</v>
      </c>
      <c r="F16" s="104" t="s">
        <v>11</v>
      </c>
      <c r="G16" s="105" t="s">
        <v>12</v>
      </c>
      <c r="H16"/>
      <c r="I16" s="99">
        <v>1</v>
      </c>
      <c r="J16" s="100" t="s">
        <v>7</v>
      </c>
      <c r="K16" s="100" t="s">
        <v>8</v>
      </c>
      <c r="L16" s="104" t="s">
        <v>9</v>
      </c>
      <c r="M16" s="104" t="s">
        <v>10</v>
      </c>
      <c r="N16" s="104" t="s">
        <v>11</v>
      </c>
      <c r="O16" s="105" t="s">
        <v>12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1">
        <v>6</v>
      </c>
      <c r="B17" s="252" t="s">
        <v>513</v>
      </c>
      <c r="C17" s="252" t="s">
        <v>242</v>
      </c>
      <c r="D17" s="450">
        <v>162</v>
      </c>
      <c r="E17" s="254">
        <v>8</v>
      </c>
      <c r="F17" s="337">
        <v>635</v>
      </c>
      <c r="G17" s="255">
        <v>26</v>
      </c>
      <c r="H17"/>
      <c r="I17" s="451">
        <v>2</v>
      </c>
      <c r="J17" s="252" t="s">
        <v>506</v>
      </c>
      <c r="K17" s="252" t="s">
        <v>255</v>
      </c>
      <c r="L17" s="450">
        <v>165</v>
      </c>
      <c r="M17" s="254">
        <v>9</v>
      </c>
      <c r="N17" s="450">
        <v>645</v>
      </c>
      <c r="O17" s="257">
        <v>31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7">
        <v>5</v>
      </c>
      <c r="B18" s="108" t="s">
        <v>511</v>
      </c>
      <c r="C18" s="108" t="s">
        <v>20</v>
      </c>
      <c r="D18" s="118">
        <v>158</v>
      </c>
      <c r="E18" s="106">
        <v>6</v>
      </c>
      <c r="F18" s="162">
        <v>631</v>
      </c>
      <c r="G18" s="163">
        <v>26</v>
      </c>
      <c r="H18"/>
      <c r="I18" s="107">
        <v>9</v>
      </c>
      <c r="J18" s="108" t="s">
        <v>95</v>
      </c>
      <c r="K18" s="108" t="s">
        <v>65</v>
      </c>
      <c r="L18" s="118">
        <v>157</v>
      </c>
      <c r="M18" s="106">
        <v>7</v>
      </c>
      <c r="N18" s="118">
        <v>607</v>
      </c>
      <c r="O18" s="119">
        <v>27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7">
        <v>2</v>
      </c>
      <c r="B19" s="108" t="s">
        <v>131</v>
      </c>
      <c r="C19" s="108" t="s">
        <v>132</v>
      </c>
      <c r="D19" s="118">
        <v>155</v>
      </c>
      <c r="E19" s="106">
        <v>4</v>
      </c>
      <c r="F19" s="162">
        <v>640</v>
      </c>
      <c r="G19" s="163">
        <v>25</v>
      </c>
      <c r="H19"/>
      <c r="I19" s="107">
        <v>7</v>
      </c>
      <c r="J19" s="108" t="s">
        <v>343</v>
      </c>
      <c r="K19" s="108" t="s">
        <v>282</v>
      </c>
      <c r="L19" s="118">
        <v>162</v>
      </c>
      <c r="M19" s="106">
        <v>8</v>
      </c>
      <c r="N19" s="118">
        <v>606</v>
      </c>
      <c r="O19" s="119">
        <v>26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7">
        <v>4</v>
      </c>
      <c r="B20" s="108" t="s">
        <v>509</v>
      </c>
      <c r="C20" s="108" t="s">
        <v>18</v>
      </c>
      <c r="D20" s="118">
        <v>157</v>
      </c>
      <c r="E20" s="106">
        <v>5</v>
      </c>
      <c r="F20" s="162">
        <v>629</v>
      </c>
      <c r="G20" s="163">
        <v>23</v>
      </c>
      <c r="H20"/>
      <c r="I20" s="107">
        <v>3</v>
      </c>
      <c r="J20" s="108" t="s">
        <v>508</v>
      </c>
      <c r="K20" s="108" t="s">
        <v>255</v>
      </c>
      <c r="L20" s="118">
        <v>152</v>
      </c>
      <c r="M20" s="106">
        <v>4</v>
      </c>
      <c r="N20" s="118">
        <v>614</v>
      </c>
      <c r="O20" s="119">
        <v>25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7">
        <v>7</v>
      </c>
      <c r="B21" s="108" t="s">
        <v>169</v>
      </c>
      <c r="C21" s="108" t="s">
        <v>65</v>
      </c>
      <c r="D21" s="118">
        <v>169</v>
      </c>
      <c r="E21" s="106">
        <v>9</v>
      </c>
      <c r="F21" s="162">
        <v>627</v>
      </c>
      <c r="G21" s="163">
        <v>23</v>
      </c>
      <c r="H21"/>
      <c r="I21" s="107">
        <v>1</v>
      </c>
      <c r="J21" s="108" t="s">
        <v>211</v>
      </c>
      <c r="K21" s="108" t="s">
        <v>212</v>
      </c>
      <c r="L21" s="109">
        <v>152</v>
      </c>
      <c r="M21" s="106">
        <v>4</v>
      </c>
      <c r="N21" s="162">
        <v>599</v>
      </c>
      <c r="O21" s="163">
        <v>20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7">
        <v>3</v>
      </c>
      <c r="B22" s="108" t="s">
        <v>507</v>
      </c>
      <c r="C22" s="108" t="s">
        <v>488</v>
      </c>
      <c r="D22" s="118">
        <v>161</v>
      </c>
      <c r="E22" s="106">
        <v>7</v>
      </c>
      <c r="F22" s="162">
        <v>616</v>
      </c>
      <c r="G22" s="163">
        <v>19</v>
      </c>
      <c r="H22"/>
      <c r="I22" s="117">
        <v>4</v>
      </c>
      <c r="J22" s="108" t="s">
        <v>510</v>
      </c>
      <c r="K22" s="108" t="s">
        <v>296</v>
      </c>
      <c r="L22" s="118">
        <v>154</v>
      </c>
      <c r="M22" s="106">
        <v>5</v>
      </c>
      <c r="N22" s="118">
        <v>463</v>
      </c>
      <c r="O22" s="119">
        <v>19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7">
        <v>8</v>
      </c>
      <c r="B23" s="108" t="s">
        <v>220</v>
      </c>
      <c r="C23" s="108" t="s">
        <v>72</v>
      </c>
      <c r="D23" s="118">
        <v>154</v>
      </c>
      <c r="E23" s="106">
        <v>3</v>
      </c>
      <c r="F23" s="162">
        <v>616</v>
      </c>
      <c r="G23" s="163">
        <v>18</v>
      </c>
      <c r="H23"/>
      <c r="I23" s="117">
        <v>8</v>
      </c>
      <c r="J23" s="108" t="s">
        <v>274</v>
      </c>
      <c r="K23" s="108" t="s">
        <v>79</v>
      </c>
      <c r="L23" s="118">
        <v>140</v>
      </c>
      <c r="M23" s="106">
        <v>2</v>
      </c>
      <c r="N23" s="118">
        <v>575</v>
      </c>
      <c r="O23" s="119">
        <v>15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7">
        <v>1</v>
      </c>
      <c r="B24" s="108" t="s">
        <v>505</v>
      </c>
      <c r="C24" s="108" t="s">
        <v>296</v>
      </c>
      <c r="D24" s="109">
        <v>154</v>
      </c>
      <c r="E24" s="106">
        <v>3</v>
      </c>
      <c r="F24" s="162">
        <v>603</v>
      </c>
      <c r="G24" s="163">
        <v>13</v>
      </c>
      <c r="H24"/>
      <c r="I24" s="117">
        <v>6</v>
      </c>
      <c r="J24" s="108" t="s">
        <v>154</v>
      </c>
      <c r="K24" s="108" t="s">
        <v>51</v>
      </c>
      <c r="L24" s="118">
        <v>156</v>
      </c>
      <c r="M24" s="106">
        <v>6</v>
      </c>
      <c r="N24" s="118">
        <v>581</v>
      </c>
      <c r="O24" s="119">
        <v>14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8">
        <v>9</v>
      </c>
      <c r="B25" s="339" t="s">
        <v>514</v>
      </c>
      <c r="C25" s="339" t="s">
        <v>32</v>
      </c>
      <c r="D25" s="342">
        <v>148</v>
      </c>
      <c r="E25" s="341">
        <v>1</v>
      </c>
      <c r="F25" s="445">
        <v>588</v>
      </c>
      <c r="G25" s="446">
        <v>11</v>
      </c>
      <c r="H25"/>
      <c r="I25" s="338">
        <v>5</v>
      </c>
      <c r="J25" s="339" t="s">
        <v>512</v>
      </c>
      <c r="K25" s="339" t="s">
        <v>132</v>
      </c>
      <c r="L25" s="342" t="s">
        <v>30</v>
      </c>
      <c r="M25" s="341">
        <v>0</v>
      </c>
      <c r="N25" s="120">
        <v>0</v>
      </c>
      <c r="O25" s="121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6"/>
      <c r="B27" s="97" t="s">
        <v>515</v>
      </c>
      <c r="C27" s="98" t="s">
        <v>516</v>
      </c>
      <c r="D27" s="98"/>
      <c r="E27" s="98" t="s">
        <v>1271</v>
      </c>
      <c r="F27" s="97"/>
      <c r="G27" s="97"/>
      <c r="H27"/>
      <c r="I27" s="96"/>
      <c r="J27" s="97" t="s">
        <v>517</v>
      </c>
      <c r="K27" s="98" t="s">
        <v>518</v>
      </c>
      <c r="L27" s="98"/>
      <c r="M27" s="98" t="s">
        <v>1272</v>
      </c>
      <c r="N27" s="97"/>
      <c r="O27" s="9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9">
        <v>1</v>
      </c>
      <c r="B28" s="100" t="s">
        <v>7</v>
      </c>
      <c r="C28" s="100" t="s">
        <v>8</v>
      </c>
      <c r="D28" s="104" t="s">
        <v>9</v>
      </c>
      <c r="E28" s="104" t="s">
        <v>10</v>
      </c>
      <c r="F28" s="104" t="s">
        <v>11</v>
      </c>
      <c r="G28" s="105" t="s">
        <v>12</v>
      </c>
      <c r="H28"/>
      <c r="I28" s="99">
        <v>1</v>
      </c>
      <c r="J28" s="100" t="s">
        <v>7</v>
      </c>
      <c r="K28" s="100" t="s">
        <v>8</v>
      </c>
      <c r="L28" s="104" t="s">
        <v>9</v>
      </c>
      <c r="M28" s="104" t="s">
        <v>10</v>
      </c>
      <c r="N28" s="104" t="s">
        <v>11</v>
      </c>
      <c r="O28" s="105" t="s">
        <v>12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51">
        <v>4</v>
      </c>
      <c r="B29" s="252" t="s">
        <v>524</v>
      </c>
      <c r="C29" s="252" t="s">
        <v>271</v>
      </c>
      <c r="D29" s="450">
        <v>164</v>
      </c>
      <c r="E29" s="254">
        <v>8</v>
      </c>
      <c r="F29" s="337">
        <v>642</v>
      </c>
      <c r="G29" s="255">
        <v>31</v>
      </c>
      <c r="H29"/>
      <c r="I29" s="336">
        <v>1</v>
      </c>
      <c r="J29" s="252" t="s">
        <v>520</v>
      </c>
      <c r="K29" s="252" t="s">
        <v>271</v>
      </c>
      <c r="L29" s="254">
        <v>159</v>
      </c>
      <c r="M29" s="254">
        <v>8</v>
      </c>
      <c r="N29" s="337">
        <v>625</v>
      </c>
      <c r="O29" s="255">
        <v>32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7">
        <v>9</v>
      </c>
      <c r="B30" s="108" t="s">
        <v>533</v>
      </c>
      <c r="C30" s="108" t="s">
        <v>296</v>
      </c>
      <c r="D30" s="118">
        <v>144</v>
      </c>
      <c r="E30" s="106">
        <v>3</v>
      </c>
      <c r="F30" s="162">
        <v>636</v>
      </c>
      <c r="G30" s="163">
        <v>28</v>
      </c>
      <c r="H30"/>
      <c r="I30" s="117">
        <v>2</v>
      </c>
      <c r="J30" s="108" t="s">
        <v>522</v>
      </c>
      <c r="K30" s="108" t="s">
        <v>24</v>
      </c>
      <c r="L30" s="118">
        <v>144</v>
      </c>
      <c r="M30" s="106">
        <v>5</v>
      </c>
      <c r="N30" s="118">
        <v>600</v>
      </c>
      <c r="O30" s="119">
        <v>25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7">
        <v>6</v>
      </c>
      <c r="B31" s="108" t="s">
        <v>528</v>
      </c>
      <c r="C31" s="108" t="s">
        <v>18</v>
      </c>
      <c r="D31" s="118">
        <v>145</v>
      </c>
      <c r="E31" s="106">
        <v>4</v>
      </c>
      <c r="F31" s="162">
        <v>615</v>
      </c>
      <c r="G31" s="163">
        <v>23</v>
      </c>
      <c r="H31"/>
      <c r="I31" s="117">
        <v>6</v>
      </c>
      <c r="J31" s="108" t="s">
        <v>529</v>
      </c>
      <c r="K31" s="108" t="s">
        <v>282</v>
      </c>
      <c r="L31" s="118">
        <v>151</v>
      </c>
      <c r="M31" s="106">
        <v>6</v>
      </c>
      <c r="N31" s="118">
        <v>600</v>
      </c>
      <c r="O31" s="119">
        <v>22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7">
        <v>5</v>
      </c>
      <c r="B32" s="108" t="s">
        <v>526</v>
      </c>
      <c r="C32" s="108" t="s">
        <v>18</v>
      </c>
      <c r="D32" s="118">
        <v>149</v>
      </c>
      <c r="E32" s="106">
        <v>5</v>
      </c>
      <c r="F32" s="162">
        <v>585</v>
      </c>
      <c r="G32" s="163">
        <v>21</v>
      </c>
      <c r="H32"/>
      <c r="I32" s="107">
        <v>7</v>
      </c>
      <c r="J32" s="108" t="s">
        <v>531</v>
      </c>
      <c r="K32" s="108" t="s">
        <v>18</v>
      </c>
      <c r="L32" s="118">
        <v>134</v>
      </c>
      <c r="M32" s="106">
        <v>2</v>
      </c>
      <c r="N32" s="118">
        <v>578</v>
      </c>
      <c r="O32" s="119">
        <v>18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07">
        <v>7</v>
      </c>
      <c r="B33" s="108" t="s">
        <v>530</v>
      </c>
      <c r="C33" s="108" t="s">
        <v>291</v>
      </c>
      <c r="D33" s="118">
        <v>177</v>
      </c>
      <c r="E33" s="106">
        <v>9</v>
      </c>
      <c r="F33" s="162">
        <v>470</v>
      </c>
      <c r="G33" s="163">
        <v>20</v>
      </c>
      <c r="H33"/>
      <c r="I33" s="107">
        <v>5</v>
      </c>
      <c r="J33" s="108" t="s">
        <v>527</v>
      </c>
      <c r="K33" s="108" t="s">
        <v>296</v>
      </c>
      <c r="L33" s="118">
        <v>137</v>
      </c>
      <c r="M33" s="106">
        <v>3</v>
      </c>
      <c r="N33" s="118">
        <v>553</v>
      </c>
      <c r="O33" s="119">
        <v>14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17">
        <v>8</v>
      </c>
      <c r="B34" s="108" t="s">
        <v>99</v>
      </c>
      <c r="C34" s="108" t="s">
        <v>51</v>
      </c>
      <c r="D34" s="118">
        <v>156</v>
      </c>
      <c r="E34" s="106">
        <v>7</v>
      </c>
      <c r="F34" s="162">
        <v>567</v>
      </c>
      <c r="G34" s="163">
        <v>19</v>
      </c>
      <c r="H34"/>
      <c r="I34" s="107">
        <v>3</v>
      </c>
      <c r="J34" s="108" t="s">
        <v>523</v>
      </c>
      <c r="K34" s="108" t="s">
        <v>425</v>
      </c>
      <c r="L34" s="118">
        <v>153</v>
      </c>
      <c r="M34" s="106">
        <v>7</v>
      </c>
      <c r="N34" s="118">
        <v>443</v>
      </c>
      <c r="O34" s="119">
        <v>14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07">
        <v>1</v>
      </c>
      <c r="B35" s="108" t="s">
        <v>519</v>
      </c>
      <c r="C35" s="108" t="s">
        <v>296</v>
      </c>
      <c r="D35" s="109">
        <v>152</v>
      </c>
      <c r="E35" s="106">
        <v>6</v>
      </c>
      <c r="F35" s="162">
        <v>561</v>
      </c>
      <c r="G35" s="163">
        <v>19</v>
      </c>
      <c r="H35"/>
      <c r="I35" s="117">
        <v>8</v>
      </c>
      <c r="J35" s="108" t="s">
        <v>532</v>
      </c>
      <c r="K35" s="108" t="s">
        <v>282</v>
      </c>
      <c r="L35" s="118">
        <v>139</v>
      </c>
      <c r="M35" s="106">
        <v>4</v>
      </c>
      <c r="N35" s="118">
        <v>536</v>
      </c>
      <c r="O35" s="119">
        <v>10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07">
        <v>3</v>
      </c>
      <c r="B36" s="108" t="s">
        <v>88</v>
      </c>
      <c r="C36" s="108" t="s">
        <v>68</v>
      </c>
      <c r="D36" s="118">
        <v>139</v>
      </c>
      <c r="E36" s="106">
        <v>2</v>
      </c>
      <c r="F36" s="162">
        <v>567</v>
      </c>
      <c r="G36" s="163">
        <v>14</v>
      </c>
      <c r="H36"/>
      <c r="I36" s="343">
        <v>4</v>
      </c>
      <c r="J36" s="339" t="s">
        <v>525</v>
      </c>
      <c r="K36" s="339" t="s">
        <v>134</v>
      </c>
      <c r="L36" s="342">
        <v>130</v>
      </c>
      <c r="M36" s="341">
        <v>1</v>
      </c>
      <c r="N36" s="120">
        <v>535</v>
      </c>
      <c r="O36" s="121">
        <v>8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3">
        <v>2</v>
      </c>
      <c r="B37" s="339" t="s">
        <v>521</v>
      </c>
      <c r="C37" s="339" t="s">
        <v>271</v>
      </c>
      <c r="D37" s="342" t="s">
        <v>37</v>
      </c>
      <c r="E37" s="341">
        <v>0</v>
      </c>
      <c r="F37" s="445">
        <v>0</v>
      </c>
      <c r="G37" s="446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6"/>
      <c r="B39" s="97" t="s">
        <v>534</v>
      </c>
      <c r="C39" s="98" t="s">
        <v>535</v>
      </c>
      <c r="D39" s="98"/>
      <c r="E39" s="98" t="s">
        <v>1273</v>
      </c>
      <c r="F39" s="97"/>
      <c r="G39" s="97"/>
      <c r="H39"/>
      <c r="I39" s="96"/>
      <c r="J39" s="97" t="s">
        <v>536</v>
      </c>
      <c r="K39" s="98" t="s">
        <v>537</v>
      </c>
      <c r="L39" s="98"/>
      <c r="M39" s="98" t="s">
        <v>1274</v>
      </c>
      <c r="N39" s="97"/>
      <c r="O39" s="97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9">
        <v>1</v>
      </c>
      <c r="B40" s="100" t="s">
        <v>7</v>
      </c>
      <c r="C40" s="100" t="s">
        <v>8</v>
      </c>
      <c r="D40" s="104" t="s">
        <v>9</v>
      </c>
      <c r="E40" s="104" t="s">
        <v>10</v>
      </c>
      <c r="F40" s="104" t="s">
        <v>11</v>
      </c>
      <c r="G40" s="105" t="s">
        <v>12</v>
      </c>
      <c r="H40"/>
      <c r="I40" s="99">
        <v>1</v>
      </c>
      <c r="J40" s="100" t="s">
        <v>7</v>
      </c>
      <c r="K40" s="100" t="s">
        <v>8</v>
      </c>
      <c r="L40" s="104" t="s">
        <v>9</v>
      </c>
      <c r="M40" s="104" t="s">
        <v>10</v>
      </c>
      <c r="N40" s="104" t="s">
        <v>11</v>
      </c>
      <c r="O40" s="105" t="s">
        <v>12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1">
        <v>4</v>
      </c>
      <c r="B41" s="252" t="s">
        <v>544</v>
      </c>
      <c r="C41" s="252" t="s">
        <v>242</v>
      </c>
      <c r="D41" s="450">
        <v>152</v>
      </c>
      <c r="E41" s="254">
        <v>8</v>
      </c>
      <c r="F41" s="450">
        <v>603</v>
      </c>
      <c r="G41" s="257">
        <v>30</v>
      </c>
      <c r="H41"/>
      <c r="I41" s="336">
        <v>1</v>
      </c>
      <c r="J41" s="252" t="s">
        <v>539</v>
      </c>
      <c r="K41" s="252" t="s">
        <v>425</v>
      </c>
      <c r="L41" s="254">
        <v>133</v>
      </c>
      <c r="M41" s="254">
        <v>7</v>
      </c>
      <c r="N41" s="337">
        <v>521</v>
      </c>
      <c r="O41" s="255">
        <v>29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7">
        <v>1</v>
      </c>
      <c r="B42" s="108" t="s">
        <v>538</v>
      </c>
      <c r="C42" s="108" t="s">
        <v>255</v>
      </c>
      <c r="D42" s="109">
        <v>138</v>
      </c>
      <c r="E42" s="106">
        <v>5</v>
      </c>
      <c r="F42" s="162">
        <v>556</v>
      </c>
      <c r="G42" s="163">
        <v>22</v>
      </c>
      <c r="H42"/>
      <c r="I42" s="107">
        <v>3</v>
      </c>
      <c r="J42" s="108" t="s">
        <v>543</v>
      </c>
      <c r="K42" s="108" t="s">
        <v>20</v>
      </c>
      <c r="L42" s="118">
        <v>137</v>
      </c>
      <c r="M42" s="106">
        <v>8</v>
      </c>
      <c r="N42" s="118">
        <v>484</v>
      </c>
      <c r="O42" s="119">
        <v>25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7">
        <v>2</v>
      </c>
      <c r="B43" s="108" t="s">
        <v>540</v>
      </c>
      <c r="C43" s="108" t="s">
        <v>425</v>
      </c>
      <c r="D43" s="118">
        <v>151</v>
      </c>
      <c r="E43" s="106">
        <v>7</v>
      </c>
      <c r="F43" s="118">
        <v>448</v>
      </c>
      <c r="G43" s="119">
        <v>21</v>
      </c>
      <c r="H43"/>
      <c r="I43" s="117">
        <v>4</v>
      </c>
      <c r="J43" s="108" t="s">
        <v>545</v>
      </c>
      <c r="K43" s="108" t="s">
        <v>20</v>
      </c>
      <c r="L43" s="118">
        <v>115</v>
      </c>
      <c r="M43" s="106">
        <v>5</v>
      </c>
      <c r="N43" s="118">
        <v>448</v>
      </c>
      <c r="O43" s="119">
        <v>23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7">
        <v>7</v>
      </c>
      <c r="B44" s="108" t="s">
        <v>550</v>
      </c>
      <c r="C44" s="108" t="s">
        <v>20</v>
      </c>
      <c r="D44" s="118">
        <v>151</v>
      </c>
      <c r="E44" s="106">
        <v>7</v>
      </c>
      <c r="F44" s="118">
        <v>559</v>
      </c>
      <c r="G44" s="119">
        <v>20</v>
      </c>
      <c r="H44"/>
      <c r="I44" s="107">
        <v>5</v>
      </c>
      <c r="J44" s="108" t="s">
        <v>547</v>
      </c>
      <c r="K44" s="108" t="s">
        <v>79</v>
      </c>
      <c r="L44" s="165">
        <v>89</v>
      </c>
      <c r="M44" s="106">
        <v>2</v>
      </c>
      <c r="N44" s="118">
        <v>429</v>
      </c>
      <c r="O44" s="119">
        <v>19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07">
        <v>5</v>
      </c>
      <c r="B45" s="108" t="s">
        <v>546</v>
      </c>
      <c r="C45" s="108" t="s">
        <v>20</v>
      </c>
      <c r="D45" s="118">
        <v>129</v>
      </c>
      <c r="E45" s="106">
        <v>3</v>
      </c>
      <c r="F45" s="118">
        <v>564</v>
      </c>
      <c r="G45" s="119">
        <v>19</v>
      </c>
      <c r="H45"/>
      <c r="I45" s="107">
        <v>7</v>
      </c>
      <c r="J45" s="108" t="s">
        <v>551</v>
      </c>
      <c r="K45" s="108" t="s">
        <v>488</v>
      </c>
      <c r="L45" s="118">
        <v>120</v>
      </c>
      <c r="M45" s="106">
        <v>6</v>
      </c>
      <c r="N45" s="118">
        <v>432</v>
      </c>
      <c r="O45" s="119">
        <v>18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17">
        <v>6</v>
      </c>
      <c r="B46" s="108" t="s">
        <v>548</v>
      </c>
      <c r="C46" s="108" t="s">
        <v>212</v>
      </c>
      <c r="D46" s="118">
        <v>136</v>
      </c>
      <c r="E46" s="106">
        <v>4</v>
      </c>
      <c r="F46" s="118">
        <v>545</v>
      </c>
      <c r="G46" s="119">
        <v>17</v>
      </c>
      <c r="H46"/>
      <c r="I46" s="117">
        <v>6</v>
      </c>
      <c r="J46" s="108" t="s">
        <v>549</v>
      </c>
      <c r="K46" s="108" t="s">
        <v>22</v>
      </c>
      <c r="L46" s="118">
        <v>93</v>
      </c>
      <c r="M46" s="106">
        <v>3</v>
      </c>
      <c r="N46" s="118">
        <v>397</v>
      </c>
      <c r="O46" s="119">
        <v>16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07">
        <v>3</v>
      </c>
      <c r="B47" s="108" t="s">
        <v>542</v>
      </c>
      <c r="C47" s="108" t="s">
        <v>296</v>
      </c>
      <c r="D47" s="118">
        <v>129</v>
      </c>
      <c r="E47" s="106">
        <v>3</v>
      </c>
      <c r="F47" s="118">
        <v>501</v>
      </c>
      <c r="G47" s="119">
        <v>11</v>
      </c>
      <c r="H47"/>
      <c r="I47" s="117">
        <v>2</v>
      </c>
      <c r="J47" s="108" t="s">
        <v>541</v>
      </c>
      <c r="K47" s="108" t="s">
        <v>22</v>
      </c>
      <c r="L47" s="118">
        <v>104</v>
      </c>
      <c r="M47" s="106">
        <v>4</v>
      </c>
      <c r="N47" s="118">
        <v>206</v>
      </c>
      <c r="O47" s="119">
        <v>7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43">
        <v>8</v>
      </c>
      <c r="B48" s="339" t="s">
        <v>260</v>
      </c>
      <c r="C48" s="339" t="s">
        <v>255</v>
      </c>
      <c r="D48" s="342">
        <v>104</v>
      </c>
      <c r="E48" s="341">
        <v>1</v>
      </c>
      <c r="F48" s="120">
        <v>452</v>
      </c>
      <c r="G48" s="121">
        <v>7</v>
      </c>
      <c r="H48"/>
      <c r="I48" s="343">
        <v>8</v>
      </c>
      <c r="J48" s="339" t="s">
        <v>552</v>
      </c>
      <c r="K48" s="339" t="s">
        <v>255</v>
      </c>
      <c r="L48" s="342" t="s">
        <v>37</v>
      </c>
      <c r="M48" s="341">
        <v>0</v>
      </c>
      <c r="N48" s="120">
        <v>0</v>
      </c>
      <c r="O48" s="121">
        <v>0</v>
      </c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91" t="s">
        <v>480</v>
      </c>
      <c r="F50" s="113" t="s">
        <v>1499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91" t="s">
        <v>907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I41:O48">
    <sortCondition descending="1" ref="O41"/>
    <sortCondition descending="1" ref="N41"/>
  </sortState>
  <hyperlinks>
    <hyperlink ref="B2" location="'Index'!A3" tooltip="Go to the Index sheet" display="á" xr:uid="{C51E62E5-36C6-4F8F-858D-026715F2F20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9E4C-9681-457B-9858-DB981E88C4E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866</v>
      </c>
      <c r="C1" s="89"/>
      <c r="D1" s="90"/>
      <c r="E1" s="90"/>
      <c r="F1" s="90"/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868</v>
      </c>
    </row>
    <row r="3" spans="1:25" ht="15.75" customHeight="1" x14ac:dyDescent="0.3">
      <c r="A3" s="96"/>
      <c r="B3" s="97" t="s">
        <v>517</v>
      </c>
      <c r="C3" s="98" t="s">
        <v>908</v>
      </c>
      <c r="D3" s="98"/>
      <c r="E3" s="98" t="s">
        <v>1386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1">
        <v>8</v>
      </c>
      <c r="B5" s="252" t="s">
        <v>915</v>
      </c>
      <c r="C5" s="252" t="s">
        <v>34</v>
      </c>
      <c r="D5" s="256">
        <v>97.001999999999995</v>
      </c>
      <c r="E5" s="256">
        <v>98.001000000000005</v>
      </c>
      <c r="F5" s="253">
        <f>SUM(D5,E5)</f>
        <v>195.00299999999999</v>
      </c>
      <c r="G5" s="254">
        <v>9</v>
      </c>
      <c r="H5" s="256">
        <v>778.0139999999999</v>
      </c>
      <c r="I5" s="257">
        <v>33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07">
        <v>5</v>
      </c>
      <c r="B6" s="108" t="s">
        <v>912</v>
      </c>
      <c r="C6" s="108" t="s">
        <v>113</v>
      </c>
      <c r="D6" s="207">
        <v>96.003</v>
      </c>
      <c r="E6" s="207">
        <v>92</v>
      </c>
      <c r="F6" s="178">
        <f>SUM(D6,E6)</f>
        <v>188.00299999999999</v>
      </c>
      <c r="G6" s="254">
        <v>6</v>
      </c>
      <c r="H6" s="207">
        <v>761.00800000000004</v>
      </c>
      <c r="I6" s="119">
        <v>30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07">
        <v>1</v>
      </c>
      <c r="B7" s="108" t="s">
        <v>909</v>
      </c>
      <c r="C7" s="108" t="s">
        <v>210</v>
      </c>
      <c r="D7" s="178">
        <v>96.003</v>
      </c>
      <c r="E7" s="178">
        <v>98.001000000000005</v>
      </c>
      <c r="F7" s="178">
        <f>SUM(D7,E7)</f>
        <v>194.00400000000002</v>
      </c>
      <c r="G7" s="254">
        <v>8</v>
      </c>
      <c r="H7" s="178">
        <v>765.00599999999997</v>
      </c>
      <c r="I7" s="163">
        <v>28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7">
        <v>7</v>
      </c>
      <c r="B8" s="108" t="s">
        <v>914</v>
      </c>
      <c r="C8" s="108" t="s">
        <v>210</v>
      </c>
      <c r="D8" s="207">
        <v>94</v>
      </c>
      <c r="E8" s="207">
        <v>95</v>
      </c>
      <c r="F8" s="178">
        <f>SUM(D8,E8)</f>
        <v>189</v>
      </c>
      <c r="G8" s="254">
        <v>7</v>
      </c>
      <c r="H8" s="207">
        <v>760.00400000000002</v>
      </c>
      <c r="I8" s="119">
        <v>28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17">
        <v>2</v>
      </c>
      <c r="B9" s="108" t="s">
        <v>910</v>
      </c>
      <c r="C9" s="108" t="s">
        <v>210</v>
      </c>
      <c r="D9" s="207">
        <v>97</v>
      </c>
      <c r="E9" s="207">
        <v>91</v>
      </c>
      <c r="F9" s="178">
        <f>SUM(D9,E9)</f>
        <v>188</v>
      </c>
      <c r="G9" s="254">
        <v>5</v>
      </c>
      <c r="H9" s="207">
        <v>747.00400000000002</v>
      </c>
      <c r="I9" s="119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07">
        <v>9</v>
      </c>
      <c r="B10" s="108" t="s">
        <v>916</v>
      </c>
      <c r="C10" s="108" t="s">
        <v>57</v>
      </c>
      <c r="D10" s="207">
        <v>88</v>
      </c>
      <c r="E10" s="207">
        <v>94.001999999999995</v>
      </c>
      <c r="F10" s="178">
        <f>SUM(D10,E10)</f>
        <v>182.00200000000001</v>
      </c>
      <c r="G10" s="254">
        <v>4</v>
      </c>
      <c r="H10" s="207">
        <v>727.00299999999993</v>
      </c>
      <c r="I10" s="119">
        <v>16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17">
        <v>6</v>
      </c>
      <c r="B11" s="108" t="s">
        <v>913</v>
      </c>
      <c r="C11" s="108" t="s">
        <v>97</v>
      </c>
      <c r="D11" s="207">
        <v>86</v>
      </c>
      <c r="E11" s="207">
        <v>90</v>
      </c>
      <c r="F11" s="178">
        <f>SUM(D11,E11)</f>
        <v>176</v>
      </c>
      <c r="G11" s="254">
        <v>3</v>
      </c>
      <c r="H11" s="207">
        <v>509.00099999999998</v>
      </c>
      <c r="I11" s="119">
        <v>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07">
        <v>3</v>
      </c>
      <c r="B12" s="108" t="s">
        <v>911</v>
      </c>
      <c r="C12" s="108" t="s">
        <v>72</v>
      </c>
      <c r="D12" s="207" t="s">
        <v>37</v>
      </c>
      <c r="E12" s="207"/>
      <c r="F12" s="178">
        <f>SUM(D12,E12)</f>
        <v>0</v>
      </c>
      <c r="G12" s="254">
        <v>0</v>
      </c>
      <c r="H12" s="207">
        <v>0</v>
      </c>
      <c r="I12" s="119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43">
        <v>4</v>
      </c>
      <c r="B13" s="339" t="s">
        <v>793</v>
      </c>
      <c r="C13" s="339" t="s">
        <v>230</v>
      </c>
      <c r="D13" s="386" t="s">
        <v>30</v>
      </c>
      <c r="E13" s="386"/>
      <c r="F13" s="359">
        <f>SUM(D13,E13)</f>
        <v>0</v>
      </c>
      <c r="G13" s="430">
        <v>0</v>
      </c>
      <c r="H13" s="208">
        <v>0</v>
      </c>
      <c r="I13" s="121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534</v>
      </c>
      <c r="C15" s="98" t="s">
        <v>917</v>
      </c>
      <c r="D15" s="98"/>
      <c r="E15" s="98" t="s">
        <v>1387</v>
      </c>
      <c r="F15" s="97"/>
      <c r="G15" s="97"/>
      <c r="H15" s="97"/>
      <c r="I15" s="9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36">
        <v>5</v>
      </c>
      <c r="B17" s="252" t="s">
        <v>922</v>
      </c>
      <c r="C17" s="252" t="s">
        <v>296</v>
      </c>
      <c r="D17" s="256">
        <v>99</v>
      </c>
      <c r="E17" s="256">
        <v>100.004</v>
      </c>
      <c r="F17" s="253">
        <f>SUM(D17,E17)</f>
        <v>199.00400000000002</v>
      </c>
      <c r="G17" s="254">
        <v>8</v>
      </c>
      <c r="H17" s="256">
        <v>793.01300000000003</v>
      </c>
      <c r="I17" s="257">
        <v>32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07">
        <v>3</v>
      </c>
      <c r="B18" s="164" t="s">
        <v>920</v>
      </c>
      <c r="C18" s="108" t="s">
        <v>20</v>
      </c>
      <c r="D18" s="207">
        <v>94</v>
      </c>
      <c r="E18" s="207">
        <v>97.001000000000005</v>
      </c>
      <c r="F18" s="178">
        <f>SUM(D18,E18)</f>
        <v>191.001</v>
      </c>
      <c r="G18" s="254">
        <v>7</v>
      </c>
      <c r="H18" s="207">
        <v>748.00299999999993</v>
      </c>
      <c r="I18" s="119">
        <v>23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17">
        <v>2</v>
      </c>
      <c r="B19" s="108" t="s">
        <v>919</v>
      </c>
      <c r="C19" s="108" t="s">
        <v>34</v>
      </c>
      <c r="D19" s="207">
        <v>96.001000000000005</v>
      </c>
      <c r="E19" s="207">
        <v>0</v>
      </c>
      <c r="F19" s="178">
        <f>SUM(D19,E19)</f>
        <v>96.001000000000005</v>
      </c>
      <c r="G19" s="254">
        <v>3</v>
      </c>
      <c r="H19" s="207">
        <v>662.00400000000002</v>
      </c>
      <c r="I19" s="119">
        <v>23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17">
        <v>4</v>
      </c>
      <c r="B20" s="108" t="s">
        <v>921</v>
      </c>
      <c r="C20" s="108" t="s">
        <v>34</v>
      </c>
      <c r="D20" s="207">
        <v>92</v>
      </c>
      <c r="E20" s="207">
        <v>92.001000000000005</v>
      </c>
      <c r="F20" s="178">
        <f>SUM(D20,E20)</f>
        <v>184.001</v>
      </c>
      <c r="G20" s="254">
        <v>6</v>
      </c>
      <c r="H20" s="207">
        <v>726.00199999999995</v>
      </c>
      <c r="I20" s="119">
        <v>17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07">
        <v>1</v>
      </c>
      <c r="B21" s="108" t="s">
        <v>918</v>
      </c>
      <c r="C21" s="108" t="s">
        <v>57</v>
      </c>
      <c r="D21" s="178">
        <v>91</v>
      </c>
      <c r="E21" s="178">
        <v>90</v>
      </c>
      <c r="F21" s="178">
        <f>SUM(D21,E21)</f>
        <v>181</v>
      </c>
      <c r="G21" s="254">
        <v>5</v>
      </c>
      <c r="H21" s="178">
        <v>719.00199999999995</v>
      </c>
      <c r="I21" s="163">
        <v>17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07">
        <v>7</v>
      </c>
      <c r="B22" s="108" t="s">
        <v>924</v>
      </c>
      <c r="C22" s="108" t="s">
        <v>68</v>
      </c>
      <c r="D22" s="207">
        <v>89.001000000000005</v>
      </c>
      <c r="E22" s="207">
        <v>91.001000000000005</v>
      </c>
      <c r="F22" s="178">
        <f>SUM(D22,E22)</f>
        <v>180.00200000000001</v>
      </c>
      <c r="G22" s="254">
        <v>4</v>
      </c>
      <c r="H22" s="207">
        <v>724.00399999999991</v>
      </c>
      <c r="I22" s="119">
        <v>16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17">
        <v>8</v>
      </c>
      <c r="B23" s="108" t="s">
        <v>925</v>
      </c>
      <c r="C23" s="108" t="s">
        <v>113</v>
      </c>
      <c r="D23" s="207" t="s">
        <v>30</v>
      </c>
      <c r="E23" s="207"/>
      <c r="F23" s="178">
        <f>SUM(D23,E23)</f>
        <v>0</v>
      </c>
      <c r="G23" s="254">
        <v>0</v>
      </c>
      <c r="H23" s="207">
        <v>367.00400000000002</v>
      </c>
      <c r="I23" s="119">
        <v>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43">
        <v>6</v>
      </c>
      <c r="B24" s="339" t="s">
        <v>923</v>
      </c>
      <c r="C24" s="339" t="s">
        <v>129</v>
      </c>
      <c r="D24" s="386" t="s">
        <v>30</v>
      </c>
      <c r="E24" s="386"/>
      <c r="F24" s="359">
        <f>SUM(D24,E24)</f>
        <v>0</v>
      </c>
      <c r="G24" s="430">
        <v>0</v>
      </c>
      <c r="H24" s="208">
        <v>165</v>
      </c>
      <c r="I24" s="121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6"/>
      <c r="B26" s="97" t="s">
        <v>536</v>
      </c>
      <c r="C26" s="98" t="s">
        <v>926</v>
      </c>
      <c r="D26" s="98"/>
      <c r="E26" s="98" t="s">
        <v>1299</v>
      </c>
      <c r="F26" s="97"/>
      <c r="G26" s="97"/>
      <c r="H26" s="97"/>
      <c r="I26" s="97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9">
        <v>2</v>
      </c>
      <c r="B27" s="100" t="s">
        <v>7</v>
      </c>
      <c r="C27" s="101" t="s">
        <v>8</v>
      </c>
      <c r="D27" s="125"/>
      <c r="E27" s="173"/>
      <c r="F27" s="104" t="s">
        <v>9</v>
      </c>
      <c r="G27" s="104" t="s">
        <v>10</v>
      </c>
      <c r="H27" s="104" t="s">
        <v>11</v>
      </c>
      <c r="I27" s="105" t="s">
        <v>12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51">
        <v>2</v>
      </c>
      <c r="B28" s="252" t="s">
        <v>106</v>
      </c>
      <c r="C28" s="252" t="s">
        <v>40</v>
      </c>
      <c r="D28" s="256">
        <v>93</v>
      </c>
      <c r="E28" s="256">
        <v>95</v>
      </c>
      <c r="F28" s="253">
        <f>SUM(D28,E28)</f>
        <v>188</v>
      </c>
      <c r="G28" s="254">
        <v>8</v>
      </c>
      <c r="H28" s="256">
        <v>748.00400000000002</v>
      </c>
      <c r="I28" s="257">
        <v>26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07">
        <v>1</v>
      </c>
      <c r="B29" s="108" t="s">
        <v>927</v>
      </c>
      <c r="C29" s="108" t="s">
        <v>68</v>
      </c>
      <c r="D29" s="178">
        <v>92</v>
      </c>
      <c r="E29" s="178">
        <v>95.001000000000005</v>
      </c>
      <c r="F29" s="178">
        <f>SUM(D29,E29)</f>
        <v>187.001</v>
      </c>
      <c r="G29" s="254">
        <v>7</v>
      </c>
      <c r="H29" s="178">
        <v>744.005</v>
      </c>
      <c r="I29" s="163">
        <v>24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7">
        <v>5</v>
      </c>
      <c r="B30" s="108" t="s">
        <v>929</v>
      </c>
      <c r="C30" s="108" t="s">
        <v>139</v>
      </c>
      <c r="D30" s="207">
        <v>94</v>
      </c>
      <c r="E30" s="207">
        <v>92</v>
      </c>
      <c r="F30" s="178">
        <f>SUM(D30,E30)</f>
        <v>186</v>
      </c>
      <c r="G30" s="254">
        <v>4</v>
      </c>
      <c r="H30" s="207">
        <v>749.00199999999995</v>
      </c>
      <c r="I30" s="119">
        <v>23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17">
        <v>6</v>
      </c>
      <c r="B31" s="108" t="s">
        <v>930</v>
      </c>
      <c r="C31" s="108" t="s">
        <v>97</v>
      </c>
      <c r="D31" s="207">
        <v>92</v>
      </c>
      <c r="E31" s="207">
        <v>95</v>
      </c>
      <c r="F31" s="178">
        <f>SUM(D31,E31)</f>
        <v>187</v>
      </c>
      <c r="G31" s="254">
        <v>5</v>
      </c>
      <c r="H31" s="207">
        <v>656.00099999999998</v>
      </c>
      <c r="I31" s="119">
        <v>21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07">
        <v>7</v>
      </c>
      <c r="B32" s="108" t="s">
        <v>732</v>
      </c>
      <c r="C32" s="108" t="s">
        <v>97</v>
      </c>
      <c r="D32" s="207">
        <v>90.001000000000005</v>
      </c>
      <c r="E32" s="207">
        <v>95.001000000000005</v>
      </c>
      <c r="F32" s="178">
        <f>SUM(D32,E32)</f>
        <v>185.00200000000001</v>
      </c>
      <c r="G32" s="254">
        <v>3</v>
      </c>
      <c r="H32" s="207">
        <v>735.00500000000011</v>
      </c>
      <c r="I32" s="119">
        <v>17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17">
        <v>8</v>
      </c>
      <c r="B33" s="108" t="s">
        <v>693</v>
      </c>
      <c r="C33" s="108" t="s">
        <v>134</v>
      </c>
      <c r="D33" s="207">
        <v>92</v>
      </c>
      <c r="E33" s="207">
        <v>95.001000000000005</v>
      </c>
      <c r="F33" s="178">
        <f>SUM(D33,E33)</f>
        <v>187.001</v>
      </c>
      <c r="G33" s="254">
        <v>7</v>
      </c>
      <c r="H33" s="207">
        <v>543.00300000000004</v>
      </c>
      <c r="I33" s="119">
        <v>14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07">
        <v>3</v>
      </c>
      <c r="B34" s="108" t="s">
        <v>213</v>
      </c>
      <c r="C34" s="108" t="s">
        <v>210</v>
      </c>
      <c r="D34" s="207">
        <v>87</v>
      </c>
      <c r="E34" s="207">
        <v>90</v>
      </c>
      <c r="F34" s="178">
        <f>SUM(D34,E34)</f>
        <v>177</v>
      </c>
      <c r="G34" s="254">
        <v>2</v>
      </c>
      <c r="H34" s="207">
        <v>714.00199999999995</v>
      </c>
      <c r="I34" s="119">
        <v>11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43">
        <v>4</v>
      </c>
      <c r="B35" s="339" t="s">
        <v>928</v>
      </c>
      <c r="C35" s="339" t="s">
        <v>20</v>
      </c>
      <c r="D35" s="386">
        <v>0</v>
      </c>
      <c r="E35" s="386">
        <v>0</v>
      </c>
      <c r="F35" s="359">
        <f>SUM(D35,E35)</f>
        <v>0</v>
      </c>
      <c r="G35" s="430">
        <v>0</v>
      </c>
      <c r="H35" s="208">
        <v>530</v>
      </c>
      <c r="I35" s="121">
        <v>7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96"/>
      <c r="B37" s="97" t="s">
        <v>931</v>
      </c>
      <c r="C37" s="98" t="s">
        <v>932</v>
      </c>
      <c r="D37" s="98"/>
      <c r="E37" s="98" t="s">
        <v>1388</v>
      </c>
      <c r="F37" s="97"/>
      <c r="G37" s="97"/>
      <c r="H37" s="97"/>
      <c r="I37" s="9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99">
        <v>2</v>
      </c>
      <c r="B38" s="100" t="s">
        <v>7</v>
      </c>
      <c r="C38" s="101" t="s">
        <v>8</v>
      </c>
      <c r="D38" s="125"/>
      <c r="E38" s="173"/>
      <c r="F38" s="104" t="s">
        <v>9</v>
      </c>
      <c r="G38" s="104" t="s">
        <v>10</v>
      </c>
      <c r="H38" s="104" t="s">
        <v>11</v>
      </c>
      <c r="I38" s="105" t="s">
        <v>12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36">
        <v>1</v>
      </c>
      <c r="B39" s="252" t="s">
        <v>933</v>
      </c>
      <c r="C39" s="252" t="s">
        <v>97</v>
      </c>
      <c r="D39" s="253">
        <v>90</v>
      </c>
      <c r="E39" s="253">
        <v>87</v>
      </c>
      <c r="F39" s="253">
        <f>SUM(D39,E39)</f>
        <v>177</v>
      </c>
      <c r="G39" s="254">
        <v>6</v>
      </c>
      <c r="H39" s="253">
        <v>740.00300000000004</v>
      </c>
      <c r="I39" s="255">
        <v>30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17">
        <v>6</v>
      </c>
      <c r="B40" s="108" t="s">
        <v>937</v>
      </c>
      <c r="C40" s="108" t="s">
        <v>68</v>
      </c>
      <c r="D40" s="207">
        <v>95</v>
      </c>
      <c r="E40" s="207">
        <v>93</v>
      </c>
      <c r="F40" s="178">
        <f>SUM(D40,E40)</f>
        <v>188</v>
      </c>
      <c r="G40" s="254">
        <v>8</v>
      </c>
      <c r="H40" s="207">
        <v>726.00199999999995</v>
      </c>
      <c r="I40" s="119">
        <v>27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17">
        <v>2</v>
      </c>
      <c r="B41" s="108" t="s">
        <v>729</v>
      </c>
      <c r="C41" s="108" t="s">
        <v>97</v>
      </c>
      <c r="D41" s="207">
        <v>91</v>
      </c>
      <c r="E41" s="207">
        <v>92</v>
      </c>
      <c r="F41" s="178">
        <f>SUM(D41,E41)</f>
        <v>183</v>
      </c>
      <c r="G41" s="254">
        <v>7</v>
      </c>
      <c r="H41" s="207">
        <v>716.00099999999998</v>
      </c>
      <c r="I41" s="119">
        <v>24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7">
        <v>3</v>
      </c>
      <c r="B42" s="108" t="s">
        <v>934</v>
      </c>
      <c r="C42" s="108" t="s">
        <v>68</v>
      </c>
      <c r="D42" s="207">
        <v>84</v>
      </c>
      <c r="E42" s="207">
        <v>89</v>
      </c>
      <c r="F42" s="178">
        <f>SUM(D42,E42)</f>
        <v>173</v>
      </c>
      <c r="G42" s="254">
        <v>3</v>
      </c>
      <c r="H42" s="207">
        <v>677.00199999999995</v>
      </c>
      <c r="I42" s="119">
        <v>14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17">
        <v>8</v>
      </c>
      <c r="B43" s="108" t="s">
        <v>939</v>
      </c>
      <c r="C43" s="108" t="s">
        <v>97</v>
      </c>
      <c r="D43" s="207">
        <v>84</v>
      </c>
      <c r="E43" s="207">
        <v>88</v>
      </c>
      <c r="F43" s="178">
        <f>SUM(D43,E43)</f>
        <v>172</v>
      </c>
      <c r="G43" s="254">
        <v>2</v>
      </c>
      <c r="H43" s="207">
        <v>676.00099999999998</v>
      </c>
      <c r="I43" s="119">
        <v>14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07">
        <v>5</v>
      </c>
      <c r="B44" s="108" t="s">
        <v>936</v>
      </c>
      <c r="C44" s="108" t="s">
        <v>97</v>
      </c>
      <c r="D44" s="207">
        <v>85</v>
      </c>
      <c r="E44" s="207">
        <v>91</v>
      </c>
      <c r="F44" s="178">
        <f>SUM(D44,E44)</f>
        <v>176</v>
      </c>
      <c r="G44" s="254">
        <v>4</v>
      </c>
      <c r="H44" s="207">
        <v>655</v>
      </c>
      <c r="I44" s="119">
        <v>14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17">
        <v>4</v>
      </c>
      <c r="B45" s="108" t="s">
        <v>935</v>
      </c>
      <c r="C45" s="108" t="s">
        <v>68</v>
      </c>
      <c r="D45" s="207">
        <v>89</v>
      </c>
      <c r="E45" s="207">
        <v>88</v>
      </c>
      <c r="F45" s="178">
        <f>SUM(D45,E45)</f>
        <v>177</v>
      </c>
      <c r="G45" s="254">
        <v>6</v>
      </c>
      <c r="H45" s="207">
        <v>665</v>
      </c>
      <c r="I45" s="119">
        <v>13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38">
        <v>7</v>
      </c>
      <c r="B46" s="339" t="s">
        <v>938</v>
      </c>
      <c r="C46" s="339" t="s">
        <v>97</v>
      </c>
      <c r="D46" s="386">
        <v>81</v>
      </c>
      <c r="E46" s="386">
        <v>84</v>
      </c>
      <c r="F46" s="359">
        <f>SUM(D46,E46)</f>
        <v>165</v>
      </c>
      <c r="G46" s="430">
        <v>1</v>
      </c>
      <c r="H46" s="208">
        <v>496.00099999999998</v>
      </c>
      <c r="I46" s="121">
        <v>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96"/>
      <c r="B48" s="97" t="s">
        <v>940</v>
      </c>
      <c r="C48" s="98" t="s">
        <v>941</v>
      </c>
      <c r="D48" s="98"/>
      <c r="E48" s="98" t="s">
        <v>1278</v>
      </c>
      <c r="F48" s="97"/>
      <c r="G48" s="97"/>
      <c r="H48" s="97"/>
      <c r="I48" s="97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99">
        <v>2</v>
      </c>
      <c r="B49" s="100" t="s">
        <v>7</v>
      </c>
      <c r="C49" s="101" t="s">
        <v>8</v>
      </c>
      <c r="D49" s="125"/>
      <c r="E49" s="173"/>
      <c r="F49" s="104" t="s">
        <v>9</v>
      </c>
      <c r="G49" s="104" t="s">
        <v>10</v>
      </c>
      <c r="H49" s="104" t="s">
        <v>11</v>
      </c>
      <c r="I49" s="105" t="s">
        <v>12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36">
        <v>3</v>
      </c>
      <c r="B50" s="252" t="s">
        <v>943</v>
      </c>
      <c r="C50" s="252" t="s">
        <v>20</v>
      </c>
      <c r="D50" s="256">
        <v>99.001000000000005</v>
      </c>
      <c r="E50" s="256">
        <v>95.001000000000005</v>
      </c>
      <c r="F50" s="253">
        <f>SUM(D50,E50)</f>
        <v>194.00200000000001</v>
      </c>
      <c r="G50" s="254">
        <v>8</v>
      </c>
      <c r="H50" s="256">
        <v>764.00299999999993</v>
      </c>
      <c r="I50" s="257">
        <v>30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17">
        <v>8</v>
      </c>
      <c r="B51" s="108" t="s">
        <v>616</v>
      </c>
      <c r="C51" s="108" t="s">
        <v>84</v>
      </c>
      <c r="D51" s="207">
        <v>96</v>
      </c>
      <c r="E51" s="207">
        <v>94.001000000000005</v>
      </c>
      <c r="F51" s="178">
        <f>SUM(D51,E51)</f>
        <v>190.001</v>
      </c>
      <c r="G51" s="254">
        <v>7</v>
      </c>
      <c r="H51" s="207">
        <v>741.00199999999995</v>
      </c>
      <c r="I51" s="119">
        <v>25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17">
        <v>6</v>
      </c>
      <c r="B52" s="108" t="s">
        <v>944</v>
      </c>
      <c r="C52" s="108" t="s">
        <v>20</v>
      </c>
      <c r="D52" s="207">
        <v>94</v>
      </c>
      <c r="E52" s="207">
        <v>89</v>
      </c>
      <c r="F52" s="178">
        <f>SUM(D52,E52)</f>
        <v>183</v>
      </c>
      <c r="G52" s="254">
        <v>6</v>
      </c>
      <c r="H52" s="207">
        <v>729.00400000000002</v>
      </c>
      <c r="I52" s="119">
        <v>25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07">
        <v>1</v>
      </c>
      <c r="B53" s="108" t="s">
        <v>209</v>
      </c>
      <c r="C53" s="108" t="s">
        <v>210</v>
      </c>
      <c r="D53" s="178">
        <v>93</v>
      </c>
      <c r="E53" s="178">
        <v>90</v>
      </c>
      <c r="F53" s="178">
        <f>SUM(D53,E53)</f>
        <v>183</v>
      </c>
      <c r="G53" s="254">
        <v>6</v>
      </c>
      <c r="H53" s="178">
        <v>712.00199999999995</v>
      </c>
      <c r="I53" s="163">
        <v>19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7">
        <v>7</v>
      </c>
      <c r="B54" s="108" t="s">
        <v>691</v>
      </c>
      <c r="C54" s="108" t="s">
        <v>20</v>
      </c>
      <c r="D54" s="207">
        <v>84.001000000000005</v>
      </c>
      <c r="E54" s="207">
        <v>91</v>
      </c>
      <c r="F54" s="178">
        <f>SUM(D54,E54)</f>
        <v>175.001</v>
      </c>
      <c r="G54" s="254">
        <v>3</v>
      </c>
      <c r="H54" s="207">
        <v>707.00099999999998</v>
      </c>
      <c r="I54" s="119">
        <v>17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07">
        <v>5</v>
      </c>
      <c r="B55" s="108" t="s">
        <v>649</v>
      </c>
      <c r="C55" s="108" t="s">
        <v>84</v>
      </c>
      <c r="D55" s="207">
        <v>90</v>
      </c>
      <c r="E55" s="207">
        <v>87</v>
      </c>
      <c r="F55" s="178">
        <f>SUM(D55,E55)</f>
        <v>177</v>
      </c>
      <c r="G55" s="254">
        <v>4</v>
      </c>
      <c r="H55" s="207">
        <v>706.00199999999995</v>
      </c>
      <c r="I55" s="119">
        <v>17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17">
        <v>2</v>
      </c>
      <c r="B56" s="108" t="s">
        <v>942</v>
      </c>
      <c r="C56" s="108" t="s">
        <v>593</v>
      </c>
      <c r="D56" s="207">
        <v>79</v>
      </c>
      <c r="E56" s="207">
        <v>80</v>
      </c>
      <c r="F56" s="178">
        <f>SUM(D56,E56)</f>
        <v>159</v>
      </c>
      <c r="G56" s="254">
        <v>2</v>
      </c>
      <c r="H56" s="207">
        <v>630</v>
      </c>
      <c r="I56" s="119">
        <v>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43">
        <v>4</v>
      </c>
      <c r="B57" s="339" t="s">
        <v>731</v>
      </c>
      <c r="C57" s="339" t="s">
        <v>97</v>
      </c>
      <c r="D57" s="386">
        <v>45</v>
      </c>
      <c r="E57" s="386">
        <v>75</v>
      </c>
      <c r="F57" s="359">
        <f>SUM(D57,E57)</f>
        <v>120</v>
      </c>
      <c r="G57" s="430">
        <v>1</v>
      </c>
      <c r="H57" s="208">
        <v>546</v>
      </c>
      <c r="I57" s="121">
        <v>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735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91" t="s">
        <v>906</v>
      </c>
      <c r="E61" s="113" t="s">
        <v>1500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91" t="s">
        <v>907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0:I57">
    <sortCondition descending="1" ref="I50"/>
    <sortCondition descending="1" ref="H50"/>
  </sortState>
  <hyperlinks>
    <hyperlink ref="B2" location="'Index'!A3" tooltip="Go to the Index sheet" display="á" xr:uid="{B7AE9F17-95C1-4204-931A-6E1D7EC311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B3D4-F358-4051-BBCF-1D59F0FFE8B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866</v>
      </c>
      <c r="C1" s="89"/>
      <c r="D1" s="90"/>
      <c r="E1" s="90"/>
      <c r="F1" s="90" t="s">
        <v>361</v>
      </c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945</v>
      </c>
    </row>
    <row r="3" spans="1:25" ht="15.75" customHeight="1" x14ac:dyDescent="0.3">
      <c r="A3" s="96"/>
      <c r="B3" s="97" t="s">
        <v>3</v>
      </c>
      <c r="C3" s="98" t="s">
        <v>946</v>
      </c>
      <c r="D3" s="98"/>
      <c r="E3" s="98" t="s">
        <v>1395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2</v>
      </c>
      <c r="B5" s="345" t="s">
        <v>947</v>
      </c>
      <c r="C5" s="345" t="s">
        <v>72</v>
      </c>
      <c r="D5" s="457">
        <v>96</v>
      </c>
      <c r="E5" s="457">
        <v>93</v>
      </c>
      <c r="F5" s="387">
        <v>189</v>
      </c>
      <c r="G5" s="346">
        <v>2</v>
      </c>
      <c r="H5" s="256">
        <v>770.00700000000006</v>
      </c>
      <c r="I5" s="257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5</v>
      </c>
      <c r="B6" s="348" t="s">
        <v>948</v>
      </c>
      <c r="C6" s="348" t="s">
        <v>16</v>
      </c>
      <c r="D6" s="388">
        <v>97.001999999999995</v>
      </c>
      <c r="E6" s="388">
        <v>96</v>
      </c>
      <c r="F6" s="389">
        <v>193.00200000000001</v>
      </c>
      <c r="G6" s="350">
        <v>4</v>
      </c>
      <c r="H6" s="207">
        <v>684.01300000000003</v>
      </c>
      <c r="I6" s="119">
        <v>17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1</v>
      </c>
      <c r="B7" s="348" t="s">
        <v>909</v>
      </c>
      <c r="C7" s="348" t="s">
        <v>210</v>
      </c>
      <c r="D7" s="389">
        <v>96.003</v>
      </c>
      <c r="E7" s="389">
        <v>98.001000000000005</v>
      </c>
      <c r="F7" s="389">
        <v>194.00400000000002</v>
      </c>
      <c r="G7" s="350">
        <v>6</v>
      </c>
      <c r="H7" s="178">
        <v>765.00599999999997</v>
      </c>
      <c r="I7" s="163">
        <v>16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4</v>
      </c>
      <c r="B8" s="348" t="s">
        <v>914</v>
      </c>
      <c r="C8" s="348" t="s">
        <v>210</v>
      </c>
      <c r="D8" s="388">
        <v>94</v>
      </c>
      <c r="E8" s="388">
        <v>95</v>
      </c>
      <c r="F8" s="389">
        <v>189</v>
      </c>
      <c r="G8" s="350">
        <v>2</v>
      </c>
      <c r="H8" s="207">
        <v>760.00400000000002</v>
      </c>
      <c r="I8" s="119">
        <v>14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7">
        <v>6</v>
      </c>
      <c r="B9" s="348" t="s">
        <v>728</v>
      </c>
      <c r="C9" s="348" t="s">
        <v>34</v>
      </c>
      <c r="D9" s="388">
        <v>97</v>
      </c>
      <c r="E9" s="388">
        <v>94</v>
      </c>
      <c r="F9" s="389">
        <v>191</v>
      </c>
      <c r="G9" s="350">
        <v>3</v>
      </c>
      <c r="H9" s="207">
        <v>755.00099999999998</v>
      </c>
      <c r="I9" s="119">
        <v>12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2">
        <v>3</v>
      </c>
      <c r="B10" s="353" t="s">
        <v>889</v>
      </c>
      <c r="C10" s="353" t="s">
        <v>79</v>
      </c>
      <c r="D10" s="390">
        <v>98</v>
      </c>
      <c r="E10" s="390">
        <v>96</v>
      </c>
      <c r="F10" s="391">
        <v>194</v>
      </c>
      <c r="G10" s="355">
        <v>5</v>
      </c>
      <c r="H10" s="208">
        <v>569</v>
      </c>
      <c r="I10" s="121">
        <v>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735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91" t="s">
        <v>183</v>
      </c>
      <c r="E14" s="113" t="s">
        <v>1499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91" t="s">
        <v>907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9157B17B-9948-4073-AF3C-EAFF4BD7AD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4298-C79A-40E4-81F4-BBABD20F5CF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6" width="8.7109375" style="91" customWidth="1"/>
    <col min="7" max="7" width="5" style="91" customWidth="1"/>
    <col min="8" max="8" width="9.7109375" style="91" customWidth="1"/>
    <col min="9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6" width="7.7109375" style="91" customWidth="1"/>
    <col min="17" max="17" width="5" style="91" customWidth="1"/>
    <col min="18" max="18" width="8.7109375" style="91" customWidth="1"/>
    <col min="19" max="21" width="5" style="91" customWidth="1"/>
    <col min="22" max="22" width="3.7109375" style="91" customWidth="1"/>
    <col min="23" max="23" width="5" style="91" customWidth="1"/>
    <col min="24" max="25" width="10.28515625" style="91"/>
  </cols>
  <sheetData>
    <row r="1" spans="1:25" ht="18" x14ac:dyDescent="0.35">
      <c r="A1" s="88"/>
      <c r="B1" s="89" t="s">
        <v>866</v>
      </c>
      <c r="C1" s="89"/>
      <c r="D1" s="90"/>
      <c r="E1" s="90"/>
      <c r="F1" s="90" t="s">
        <v>150</v>
      </c>
      <c r="G1" s="89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945</v>
      </c>
    </row>
    <row r="3" spans="1:25" ht="15.75" customHeight="1" x14ac:dyDescent="0.3">
      <c r="A3" s="96"/>
      <c r="B3" s="97" t="s">
        <v>3</v>
      </c>
      <c r="C3" s="98" t="s">
        <v>949</v>
      </c>
      <c r="D3" s="98"/>
      <c r="E3" s="98" t="s">
        <v>1382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3</v>
      </c>
      <c r="B5" s="345" t="s">
        <v>950</v>
      </c>
      <c r="C5" s="345" t="s">
        <v>951</v>
      </c>
      <c r="D5" s="457">
        <v>100.001</v>
      </c>
      <c r="E5" s="457">
        <v>99.001000000000005</v>
      </c>
      <c r="F5" s="387">
        <v>199.00200000000001</v>
      </c>
      <c r="G5" s="346">
        <v>5</v>
      </c>
      <c r="H5" s="256">
        <v>799.02500000000009</v>
      </c>
      <c r="I5" s="257">
        <v>29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1</v>
      </c>
      <c r="B6" s="348" t="s">
        <v>131</v>
      </c>
      <c r="C6" s="348" t="s">
        <v>132</v>
      </c>
      <c r="D6" s="389">
        <v>100.006</v>
      </c>
      <c r="E6" s="389">
        <v>100.002</v>
      </c>
      <c r="F6" s="389">
        <v>200.00799999999998</v>
      </c>
      <c r="G6" s="350">
        <v>8</v>
      </c>
      <c r="H6" s="178">
        <v>795.01499999999987</v>
      </c>
      <c r="I6" s="163">
        <v>24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7</v>
      </c>
      <c r="B7" s="348" t="s">
        <v>494</v>
      </c>
      <c r="C7" s="348" t="s">
        <v>495</v>
      </c>
      <c r="D7" s="388">
        <v>99.004999999999995</v>
      </c>
      <c r="E7" s="388">
        <v>99.003</v>
      </c>
      <c r="F7" s="389">
        <v>198.00799999999998</v>
      </c>
      <c r="G7" s="350">
        <v>3</v>
      </c>
      <c r="H7" s="207">
        <v>795.02700000000004</v>
      </c>
      <c r="I7" s="119">
        <v>23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5</v>
      </c>
      <c r="B8" s="348" t="s">
        <v>952</v>
      </c>
      <c r="C8" s="348" t="s">
        <v>951</v>
      </c>
      <c r="D8" s="388">
        <v>100.005</v>
      </c>
      <c r="E8" s="388">
        <v>99.001000000000005</v>
      </c>
      <c r="F8" s="389">
        <v>199.006</v>
      </c>
      <c r="G8" s="350">
        <v>7</v>
      </c>
      <c r="H8" s="207">
        <v>792.02</v>
      </c>
      <c r="I8" s="119">
        <v>22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7">
        <v>4</v>
      </c>
      <c r="B9" s="348" t="s">
        <v>163</v>
      </c>
      <c r="C9" s="348" t="s">
        <v>79</v>
      </c>
      <c r="D9" s="388">
        <v>100.004</v>
      </c>
      <c r="E9" s="388">
        <v>99.001000000000005</v>
      </c>
      <c r="F9" s="389">
        <v>199.005</v>
      </c>
      <c r="G9" s="350">
        <v>6</v>
      </c>
      <c r="H9" s="207">
        <v>791.01599999999996</v>
      </c>
      <c r="I9" s="119">
        <v>17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2</v>
      </c>
      <c r="B10" s="348" t="s">
        <v>622</v>
      </c>
      <c r="C10" s="348" t="s">
        <v>623</v>
      </c>
      <c r="D10" s="388">
        <v>100</v>
      </c>
      <c r="E10" s="388">
        <v>99.001999999999995</v>
      </c>
      <c r="F10" s="389">
        <v>199.00200000000001</v>
      </c>
      <c r="G10" s="350">
        <v>5</v>
      </c>
      <c r="H10" s="207">
        <v>791.01</v>
      </c>
      <c r="I10" s="119">
        <v>17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7">
        <v>8</v>
      </c>
      <c r="B11" s="348" t="s">
        <v>953</v>
      </c>
      <c r="C11" s="348" t="s">
        <v>623</v>
      </c>
      <c r="D11" s="388">
        <v>98.001000000000005</v>
      </c>
      <c r="E11" s="388">
        <v>98</v>
      </c>
      <c r="F11" s="389">
        <v>196.001</v>
      </c>
      <c r="G11" s="350">
        <v>1</v>
      </c>
      <c r="H11" s="207">
        <v>781.00900000000001</v>
      </c>
      <c r="I11" s="119">
        <v>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8">
        <v>6</v>
      </c>
      <c r="B12" s="353" t="s">
        <v>773</v>
      </c>
      <c r="C12" s="353" t="s">
        <v>285</v>
      </c>
      <c r="D12" s="390">
        <v>99.003</v>
      </c>
      <c r="E12" s="390">
        <v>98.001000000000005</v>
      </c>
      <c r="F12" s="391">
        <v>197.00400000000002</v>
      </c>
      <c r="G12" s="355">
        <v>2</v>
      </c>
      <c r="H12" s="208">
        <v>776.01200000000006</v>
      </c>
      <c r="I12" s="121">
        <v>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96"/>
      <c r="B14" s="97" t="s">
        <v>5</v>
      </c>
      <c r="C14" s="98" t="s">
        <v>762</v>
      </c>
      <c r="D14" s="98"/>
      <c r="E14" s="98" t="s">
        <v>1396</v>
      </c>
      <c r="F14" s="97"/>
      <c r="G14" s="97"/>
      <c r="H14" s="97"/>
      <c r="I14" s="9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9">
        <v>2</v>
      </c>
      <c r="B15" s="100" t="s">
        <v>7</v>
      </c>
      <c r="C15" s="101" t="s">
        <v>8</v>
      </c>
      <c r="D15" s="125"/>
      <c r="E15" s="173"/>
      <c r="F15" s="104" t="s">
        <v>9</v>
      </c>
      <c r="G15" s="104" t="s">
        <v>10</v>
      </c>
      <c r="H15" s="104" t="s">
        <v>11</v>
      </c>
      <c r="I15" s="105" t="s">
        <v>12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44">
        <v>1</v>
      </c>
      <c r="B16" s="345" t="s">
        <v>157</v>
      </c>
      <c r="C16" s="345" t="s">
        <v>24</v>
      </c>
      <c r="D16" s="387">
        <v>99</v>
      </c>
      <c r="E16" s="387">
        <v>98.001999999999995</v>
      </c>
      <c r="F16" s="387">
        <v>197.00200000000001</v>
      </c>
      <c r="G16" s="346">
        <v>8</v>
      </c>
      <c r="H16" s="253">
        <v>786.00700000000006</v>
      </c>
      <c r="I16" s="255">
        <v>26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1">
        <v>5</v>
      </c>
      <c r="B17" s="348" t="s">
        <v>956</v>
      </c>
      <c r="C17" s="348" t="s">
        <v>72</v>
      </c>
      <c r="D17" s="388">
        <v>98.001000000000005</v>
      </c>
      <c r="E17" s="388">
        <v>98.001000000000005</v>
      </c>
      <c r="F17" s="389">
        <v>196.00200000000001</v>
      </c>
      <c r="G17" s="350">
        <v>6</v>
      </c>
      <c r="H17" s="207">
        <v>788.01600000000008</v>
      </c>
      <c r="I17" s="119">
        <v>24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47">
        <v>2</v>
      </c>
      <c r="B18" s="356" t="s">
        <v>466</v>
      </c>
      <c r="C18" s="348" t="s">
        <v>132</v>
      </c>
      <c r="D18" s="388">
        <v>98.001999999999995</v>
      </c>
      <c r="E18" s="388">
        <v>95.001000000000005</v>
      </c>
      <c r="F18" s="389">
        <v>193.00299999999999</v>
      </c>
      <c r="G18" s="350">
        <v>3</v>
      </c>
      <c r="H18" s="207">
        <v>785.0150000000001</v>
      </c>
      <c r="I18" s="119">
        <v>23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7">
        <v>6</v>
      </c>
      <c r="B19" s="348" t="s">
        <v>772</v>
      </c>
      <c r="C19" s="348" t="s">
        <v>210</v>
      </c>
      <c r="D19" s="388">
        <v>99.003</v>
      </c>
      <c r="E19" s="388">
        <v>97.001000000000005</v>
      </c>
      <c r="F19" s="389">
        <v>196.00400000000002</v>
      </c>
      <c r="G19" s="350">
        <v>7</v>
      </c>
      <c r="H19" s="207">
        <v>781.01599999999996</v>
      </c>
      <c r="I19" s="119">
        <v>20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47">
        <v>4</v>
      </c>
      <c r="B20" s="348" t="s">
        <v>955</v>
      </c>
      <c r="C20" s="348" t="s">
        <v>72</v>
      </c>
      <c r="D20" s="388">
        <v>98.001999999999995</v>
      </c>
      <c r="E20" s="388">
        <v>95.001000000000005</v>
      </c>
      <c r="F20" s="389">
        <v>193.00299999999999</v>
      </c>
      <c r="G20" s="350">
        <v>3</v>
      </c>
      <c r="H20" s="207">
        <v>785.01199999999994</v>
      </c>
      <c r="I20" s="119">
        <v>19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1">
        <v>7</v>
      </c>
      <c r="B21" s="348" t="s">
        <v>957</v>
      </c>
      <c r="C21" s="348" t="s">
        <v>72</v>
      </c>
      <c r="D21" s="388">
        <v>99.003</v>
      </c>
      <c r="E21" s="388">
        <v>96</v>
      </c>
      <c r="F21" s="389">
        <v>195.00299999999999</v>
      </c>
      <c r="G21" s="350">
        <v>5</v>
      </c>
      <c r="H21" s="207">
        <v>781.00800000000004</v>
      </c>
      <c r="I21" s="119">
        <v>19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1">
        <v>3</v>
      </c>
      <c r="B22" s="348" t="s">
        <v>954</v>
      </c>
      <c r="C22" s="348" t="s">
        <v>62</v>
      </c>
      <c r="D22" s="388">
        <v>98</v>
      </c>
      <c r="E22" s="388">
        <v>97</v>
      </c>
      <c r="F22" s="389">
        <v>195</v>
      </c>
      <c r="G22" s="350">
        <v>4</v>
      </c>
      <c r="H22" s="207">
        <v>777.00900000000001</v>
      </c>
      <c r="I22" s="119">
        <v>11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8">
        <v>8</v>
      </c>
      <c r="B23" s="353" t="s">
        <v>164</v>
      </c>
      <c r="C23" s="353" t="s">
        <v>132</v>
      </c>
      <c r="D23" s="390">
        <v>95.001999999999995</v>
      </c>
      <c r="E23" s="390">
        <v>91</v>
      </c>
      <c r="F23" s="391">
        <v>186.00200000000001</v>
      </c>
      <c r="G23" s="355">
        <v>1</v>
      </c>
      <c r="H23" s="208">
        <v>764.00500000000011</v>
      </c>
      <c r="I23" s="121">
        <v>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96"/>
      <c r="B25" s="97" t="s">
        <v>45</v>
      </c>
      <c r="C25" s="98" t="s">
        <v>958</v>
      </c>
      <c r="D25" s="98"/>
      <c r="E25" s="98" t="s">
        <v>1393</v>
      </c>
      <c r="F25" s="97"/>
      <c r="G25" s="97"/>
      <c r="H25" s="97"/>
      <c r="I25" s="97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99">
        <v>2</v>
      </c>
      <c r="B26" s="100" t="s">
        <v>7</v>
      </c>
      <c r="C26" s="101" t="s">
        <v>8</v>
      </c>
      <c r="D26" s="125"/>
      <c r="E26" s="173"/>
      <c r="F26" s="104" t="s">
        <v>9</v>
      </c>
      <c r="G26" s="104" t="s">
        <v>10</v>
      </c>
      <c r="H26" s="104" t="s">
        <v>11</v>
      </c>
      <c r="I26" s="105" t="s">
        <v>12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44">
        <v>5</v>
      </c>
      <c r="B27" s="345" t="s">
        <v>897</v>
      </c>
      <c r="C27" s="345" t="s">
        <v>72</v>
      </c>
      <c r="D27" s="457">
        <v>97</v>
      </c>
      <c r="E27" s="457">
        <v>96.001000000000005</v>
      </c>
      <c r="F27" s="387">
        <v>193.001</v>
      </c>
      <c r="G27" s="346">
        <v>8</v>
      </c>
      <c r="H27" s="256">
        <v>772.00399999999991</v>
      </c>
      <c r="I27" s="257">
        <v>28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51">
        <v>3</v>
      </c>
      <c r="B28" s="348" t="s">
        <v>959</v>
      </c>
      <c r="C28" s="348" t="s">
        <v>20</v>
      </c>
      <c r="D28" s="388">
        <v>98</v>
      </c>
      <c r="E28" s="388">
        <v>95.001000000000005</v>
      </c>
      <c r="F28" s="389">
        <v>193.001</v>
      </c>
      <c r="G28" s="350">
        <v>8</v>
      </c>
      <c r="H28" s="207">
        <v>768.005</v>
      </c>
      <c r="I28" s="119">
        <v>24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7">
        <v>2</v>
      </c>
      <c r="B29" s="348" t="s">
        <v>511</v>
      </c>
      <c r="C29" s="348" t="s">
        <v>20</v>
      </c>
      <c r="D29" s="388">
        <v>94</v>
      </c>
      <c r="E29" s="388">
        <v>93</v>
      </c>
      <c r="F29" s="389">
        <v>187</v>
      </c>
      <c r="G29" s="350">
        <v>2</v>
      </c>
      <c r="H29" s="207">
        <v>768.00300000000004</v>
      </c>
      <c r="I29" s="119">
        <v>22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47">
        <v>4</v>
      </c>
      <c r="B30" s="348" t="s">
        <v>781</v>
      </c>
      <c r="C30" s="348" t="s">
        <v>210</v>
      </c>
      <c r="D30" s="388">
        <v>97.003</v>
      </c>
      <c r="E30" s="388">
        <v>95.001000000000005</v>
      </c>
      <c r="F30" s="389">
        <v>192.00400000000002</v>
      </c>
      <c r="G30" s="350">
        <v>6</v>
      </c>
      <c r="H30" s="207">
        <v>764.00900000000001</v>
      </c>
      <c r="I30" s="119">
        <v>20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51">
        <v>7</v>
      </c>
      <c r="B31" s="348" t="s">
        <v>598</v>
      </c>
      <c r="C31" s="348" t="s">
        <v>593</v>
      </c>
      <c r="D31" s="388">
        <v>96.001000000000005</v>
      </c>
      <c r="E31" s="388">
        <v>93</v>
      </c>
      <c r="F31" s="389">
        <v>189.001</v>
      </c>
      <c r="G31" s="350">
        <v>3</v>
      </c>
      <c r="H31" s="207">
        <v>763.00099999999998</v>
      </c>
      <c r="I31" s="119">
        <v>15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47">
        <v>8</v>
      </c>
      <c r="B32" s="348" t="s">
        <v>182</v>
      </c>
      <c r="C32" s="348" t="s">
        <v>34</v>
      </c>
      <c r="D32" s="388">
        <v>98</v>
      </c>
      <c r="E32" s="388">
        <v>93.003</v>
      </c>
      <c r="F32" s="389">
        <v>191.00299999999999</v>
      </c>
      <c r="G32" s="350">
        <v>5</v>
      </c>
      <c r="H32" s="207">
        <v>573.00399999999991</v>
      </c>
      <c r="I32" s="119">
        <v>13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47">
        <v>6</v>
      </c>
      <c r="B33" s="348" t="s">
        <v>713</v>
      </c>
      <c r="C33" s="348" t="s">
        <v>34</v>
      </c>
      <c r="D33" s="388">
        <v>97.001000000000005</v>
      </c>
      <c r="E33" s="388">
        <v>94.001999999999995</v>
      </c>
      <c r="F33" s="389">
        <v>191.00299999999999</v>
      </c>
      <c r="G33" s="350">
        <v>5</v>
      </c>
      <c r="H33" s="207">
        <v>567.00600000000009</v>
      </c>
      <c r="I33" s="119">
        <v>11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2">
        <v>1</v>
      </c>
      <c r="B34" s="353" t="s">
        <v>790</v>
      </c>
      <c r="C34" s="353" t="s">
        <v>84</v>
      </c>
      <c r="D34" s="391">
        <v>93</v>
      </c>
      <c r="E34" s="391">
        <v>93.001999999999995</v>
      </c>
      <c r="F34" s="391">
        <v>186.00200000000001</v>
      </c>
      <c r="G34" s="355">
        <v>1</v>
      </c>
      <c r="H34" s="180">
        <v>746.00800000000004</v>
      </c>
      <c r="I34" s="446">
        <v>10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96"/>
      <c r="B36" s="97" t="s">
        <v>47</v>
      </c>
      <c r="C36" s="98" t="s">
        <v>960</v>
      </c>
      <c r="D36" s="98"/>
      <c r="E36" s="98" t="s">
        <v>1300</v>
      </c>
      <c r="F36" s="97"/>
      <c r="G36" s="97"/>
      <c r="H36" s="97"/>
      <c r="I36" s="97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99">
        <v>2</v>
      </c>
      <c r="B37" s="100" t="s">
        <v>7</v>
      </c>
      <c r="C37" s="101" t="s">
        <v>8</v>
      </c>
      <c r="D37" s="125"/>
      <c r="E37" s="173"/>
      <c r="F37" s="104" t="s">
        <v>9</v>
      </c>
      <c r="G37" s="104" t="s">
        <v>10</v>
      </c>
      <c r="H37" s="104" t="s">
        <v>11</v>
      </c>
      <c r="I37" s="105" t="s">
        <v>12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52">
        <v>2</v>
      </c>
      <c r="B38" s="345" t="s">
        <v>899</v>
      </c>
      <c r="C38" s="345" t="s">
        <v>79</v>
      </c>
      <c r="D38" s="457">
        <v>90</v>
      </c>
      <c r="E38" s="457">
        <v>93.001000000000005</v>
      </c>
      <c r="F38" s="387">
        <v>183.001</v>
      </c>
      <c r="G38" s="346">
        <v>5</v>
      </c>
      <c r="H38" s="256">
        <v>750.00299999999993</v>
      </c>
      <c r="I38" s="257">
        <v>31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51">
        <v>9</v>
      </c>
      <c r="B39" s="348" t="s">
        <v>616</v>
      </c>
      <c r="C39" s="348" t="s">
        <v>84</v>
      </c>
      <c r="D39" s="388">
        <v>96</v>
      </c>
      <c r="E39" s="388">
        <v>94.001000000000005</v>
      </c>
      <c r="F39" s="389">
        <v>190.001</v>
      </c>
      <c r="G39" s="350">
        <v>9</v>
      </c>
      <c r="H39" s="207">
        <v>741.00199999999995</v>
      </c>
      <c r="I39" s="119">
        <v>30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47">
        <v>8</v>
      </c>
      <c r="B40" s="348" t="s">
        <v>172</v>
      </c>
      <c r="C40" s="348" t="s">
        <v>34</v>
      </c>
      <c r="D40" s="388">
        <v>94.001000000000005</v>
      </c>
      <c r="E40" s="388">
        <v>91</v>
      </c>
      <c r="F40" s="389">
        <v>185.001</v>
      </c>
      <c r="G40" s="350">
        <v>7</v>
      </c>
      <c r="H40" s="207">
        <v>737.00199999999995</v>
      </c>
      <c r="I40" s="119">
        <v>28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1">
        <v>5</v>
      </c>
      <c r="B41" s="348" t="s">
        <v>921</v>
      </c>
      <c r="C41" s="348" t="s">
        <v>34</v>
      </c>
      <c r="D41" s="388">
        <v>92</v>
      </c>
      <c r="E41" s="388">
        <v>92.001000000000005</v>
      </c>
      <c r="F41" s="389">
        <v>184.001</v>
      </c>
      <c r="G41" s="350">
        <v>6</v>
      </c>
      <c r="H41" s="207">
        <v>726.00199999999995</v>
      </c>
      <c r="I41" s="119">
        <v>22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351">
        <v>3</v>
      </c>
      <c r="B42" s="348" t="s">
        <v>213</v>
      </c>
      <c r="C42" s="348" t="s">
        <v>210</v>
      </c>
      <c r="D42" s="388">
        <v>87</v>
      </c>
      <c r="E42" s="388">
        <v>90</v>
      </c>
      <c r="F42" s="389">
        <v>177</v>
      </c>
      <c r="G42" s="350">
        <v>4</v>
      </c>
      <c r="H42" s="207">
        <v>714.00199999999995</v>
      </c>
      <c r="I42" s="119">
        <v>18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51">
        <v>7</v>
      </c>
      <c r="B43" s="348" t="s">
        <v>693</v>
      </c>
      <c r="C43" s="348" t="s">
        <v>134</v>
      </c>
      <c r="D43" s="388">
        <v>92</v>
      </c>
      <c r="E43" s="388">
        <v>95.001000000000005</v>
      </c>
      <c r="F43" s="389">
        <v>187.001</v>
      </c>
      <c r="G43" s="350">
        <v>8</v>
      </c>
      <c r="H43" s="207">
        <v>543.00300000000004</v>
      </c>
      <c r="I43" s="119">
        <v>17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47">
        <v>6</v>
      </c>
      <c r="B44" s="348" t="s">
        <v>649</v>
      </c>
      <c r="C44" s="348" t="s">
        <v>84</v>
      </c>
      <c r="D44" s="388">
        <v>90</v>
      </c>
      <c r="E44" s="388">
        <v>87</v>
      </c>
      <c r="F44" s="389">
        <v>177</v>
      </c>
      <c r="G44" s="350">
        <v>4</v>
      </c>
      <c r="H44" s="207">
        <v>706.00199999999995</v>
      </c>
      <c r="I44" s="119">
        <v>15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47">
        <v>4</v>
      </c>
      <c r="B45" s="348" t="s">
        <v>928</v>
      </c>
      <c r="C45" s="348" t="s">
        <v>20</v>
      </c>
      <c r="D45" s="388">
        <v>0</v>
      </c>
      <c r="E45" s="388">
        <v>0</v>
      </c>
      <c r="F45" s="389">
        <v>0</v>
      </c>
      <c r="G45" s="350">
        <v>0</v>
      </c>
      <c r="H45" s="207">
        <v>530</v>
      </c>
      <c r="I45" s="119">
        <v>12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52">
        <v>1</v>
      </c>
      <c r="B46" s="353" t="s">
        <v>942</v>
      </c>
      <c r="C46" s="353" t="s">
        <v>593</v>
      </c>
      <c r="D46" s="391">
        <v>79</v>
      </c>
      <c r="E46" s="391">
        <v>80</v>
      </c>
      <c r="F46" s="391">
        <v>159</v>
      </c>
      <c r="G46" s="355">
        <v>2</v>
      </c>
      <c r="H46" s="180">
        <v>630</v>
      </c>
      <c r="I46" s="446">
        <v>6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735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91" t="s">
        <v>183</v>
      </c>
      <c r="E50" s="113" t="s">
        <v>1499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91" t="s">
        <v>907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38:I46">
    <sortCondition descending="1" ref="I38"/>
    <sortCondition descending="1" ref="H38"/>
  </sortState>
  <hyperlinks>
    <hyperlink ref="B2" location="'Index'!A3" tooltip="Go to the Index sheet" display="á" xr:uid="{6CCFE1A0-0E3F-4CB4-9CCC-13BE06D243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3529-2487-4345-823B-6B953DE2E71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1" customWidth="1"/>
    <col min="2" max="3" width="5" style="91" customWidth="1"/>
    <col min="4" max="4" width="8.7109375" style="91" customWidth="1"/>
    <col min="5" max="5" width="8.7109375" style="92" customWidth="1"/>
    <col min="6" max="6" width="8.7109375" style="91" customWidth="1"/>
    <col min="7" max="7" width="4.7109375" style="92" customWidth="1"/>
    <col min="8" max="8" width="20.7109375" style="91" customWidth="1"/>
    <col min="9" max="10" width="5" style="91" customWidth="1"/>
    <col min="11" max="12" width="7.7109375" style="91" customWidth="1"/>
    <col min="13" max="13" width="9.7109375" style="91" customWidth="1"/>
    <col min="14" max="14" width="5" style="91" customWidth="1"/>
    <col min="15" max="20" width="4.140625" style="91" customWidth="1"/>
    <col min="21" max="25" width="10.28515625" style="91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961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15.75" customHeight="1" x14ac:dyDescent="0.35">
      <c r="A2" s="93" t="s">
        <v>1</v>
      </c>
      <c r="B2" s="91"/>
      <c r="C2" s="91"/>
      <c r="D2" s="91"/>
      <c r="E2" s="92"/>
      <c r="F2" s="91"/>
      <c r="G2" s="92"/>
      <c r="H2" s="91"/>
      <c r="I2" s="94" t="s">
        <v>969</v>
      </c>
      <c r="J2" s="123">
        <v>2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customFormat="1" ht="15.75" customHeight="1" x14ac:dyDescent="0.3">
      <c r="A3" s="97" t="s">
        <v>3</v>
      </c>
      <c r="B3" s="97"/>
      <c r="C3" s="97"/>
      <c r="D3" s="97"/>
      <c r="E3" s="96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customFormat="1" ht="15.75" customHeight="1" x14ac:dyDescent="0.3">
      <c r="A4" s="124" t="s">
        <v>1090</v>
      </c>
      <c r="B4" s="125"/>
      <c r="C4" s="126">
        <v>590</v>
      </c>
      <c r="D4" s="125"/>
      <c r="E4" s="102" t="s">
        <v>12</v>
      </c>
      <c r="F4" s="258">
        <f>SUM(F5:F7)</f>
        <v>589.0139999999999</v>
      </c>
      <c r="G4" s="128" t="s">
        <v>186</v>
      </c>
      <c r="H4" s="124" t="s">
        <v>1091</v>
      </c>
      <c r="I4" s="125"/>
      <c r="J4" s="126">
        <v>590</v>
      </c>
      <c r="K4" s="125"/>
      <c r="L4" s="102" t="s">
        <v>12</v>
      </c>
      <c r="M4" s="258">
        <f>SUM(M5:M7)</f>
        <v>585.00500000000011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customFormat="1" ht="15.75" customHeight="1" x14ac:dyDescent="0.3">
      <c r="A5" s="129" t="s">
        <v>131</v>
      </c>
      <c r="B5" s="130"/>
      <c r="C5" s="131"/>
      <c r="D5" s="201">
        <v>100.006</v>
      </c>
      <c r="E5" s="201">
        <v>100.002</v>
      </c>
      <c r="F5" s="202">
        <f>SUM(D5:E5)</f>
        <v>200.00799999999998</v>
      </c>
      <c r="H5" s="129" t="s">
        <v>1056</v>
      </c>
      <c r="I5" s="130"/>
      <c r="J5" s="131"/>
      <c r="K5" s="201">
        <v>98</v>
      </c>
      <c r="L5" s="201">
        <v>94.001000000000005</v>
      </c>
      <c r="M5" s="202">
        <f>SUM(K5:L5)</f>
        <v>192.001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customFormat="1" ht="15.75" customHeight="1" x14ac:dyDescent="0.3">
      <c r="A6" s="264" t="s">
        <v>466</v>
      </c>
      <c r="B6" s="134"/>
      <c r="C6" s="135"/>
      <c r="D6" s="201">
        <v>98.001999999999995</v>
      </c>
      <c r="E6" s="201">
        <v>95.001000000000005</v>
      </c>
      <c r="F6" s="260">
        <f>SUM(D6:E6)</f>
        <v>193.00299999999999</v>
      </c>
      <c r="H6" s="133" t="s">
        <v>1053</v>
      </c>
      <c r="I6" s="134"/>
      <c r="J6" s="135"/>
      <c r="K6" s="201">
        <v>99.001999999999995</v>
      </c>
      <c r="L6" s="201">
        <v>97</v>
      </c>
      <c r="M6" s="260">
        <f>SUM(K6:L6)</f>
        <v>196.00200000000001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customFormat="1" ht="15.75" customHeight="1" x14ac:dyDescent="0.3">
      <c r="A7" s="263" t="s">
        <v>400</v>
      </c>
      <c r="B7" s="137"/>
      <c r="C7" s="138"/>
      <c r="D7" s="261">
        <v>99.001999999999995</v>
      </c>
      <c r="E7" s="261">
        <v>97.001000000000005</v>
      </c>
      <c r="F7" s="262">
        <f>SUM(D7:E7)</f>
        <v>196.00299999999999</v>
      </c>
      <c r="H7" s="136" t="s">
        <v>1070</v>
      </c>
      <c r="I7" s="137"/>
      <c r="J7" s="138"/>
      <c r="K7" s="261">
        <v>99.001000000000005</v>
      </c>
      <c r="L7" s="261">
        <v>98.001000000000005</v>
      </c>
      <c r="M7" s="262">
        <f>SUM(K7:L7)</f>
        <v>197.00200000000001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customFormat="1" ht="15.75" customHeight="1" x14ac:dyDescent="0.3">
      <c r="O8" s="168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customFormat="1" ht="15.75" customHeight="1" x14ac:dyDescent="0.3">
      <c r="A9" s="124" t="s">
        <v>1092</v>
      </c>
      <c r="B9" s="125"/>
      <c r="C9" s="126">
        <v>589</v>
      </c>
      <c r="D9" s="125"/>
      <c r="E9" s="102" t="s">
        <v>12</v>
      </c>
      <c r="F9" s="258">
        <f>SUM(F10:F12)</f>
        <v>571.005</v>
      </c>
      <c r="G9" s="128" t="s">
        <v>186</v>
      </c>
      <c r="H9" s="124" t="s">
        <v>1093</v>
      </c>
      <c r="I9" s="125"/>
      <c r="J9" s="126">
        <v>592</v>
      </c>
      <c r="K9" s="125"/>
      <c r="L9" s="102" t="s">
        <v>12</v>
      </c>
      <c r="M9" s="258">
        <f>SUM(M10:M12)</f>
        <v>590.00900000000001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customFormat="1" ht="15.75" customHeight="1" x14ac:dyDescent="0.3">
      <c r="A10" s="129" t="s">
        <v>1051</v>
      </c>
      <c r="B10" s="130"/>
      <c r="C10" s="131"/>
      <c r="D10" s="201">
        <v>99</v>
      </c>
      <c r="E10" s="201">
        <v>98.004000000000005</v>
      </c>
      <c r="F10" s="202">
        <f>SUM(D10:E10)</f>
        <v>197.00400000000002</v>
      </c>
      <c r="H10" s="129" t="s">
        <v>15</v>
      </c>
      <c r="I10" s="130"/>
      <c r="J10" s="131"/>
      <c r="K10" s="201">
        <v>99.001999999999995</v>
      </c>
      <c r="L10" s="201">
        <v>97.001999999999995</v>
      </c>
      <c r="M10" s="202">
        <f>SUM(K10:L10)</f>
        <v>196.00399999999999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customFormat="1" ht="15.75" customHeight="1" x14ac:dyDescent="0.3">
      <c r="A11" s="133" t="s">
        <v>1072</v>
      </c>
      <c r="B11" s="134"/>
      <c r="C11" s="135"/>
      <c r="D11" s="201">
        <v>98</v>
      </c>
      <c r="E11" s="201">
        <v>93</v>
      </c>
      <c r="F11" s="260">
        <f>SUM(D11:E11)</f>
        <v>191</v>
      </c>
      <c r="H11" s="133" t="s">
        <v>53</v>
      </c>
      <c r="I11" s="134"/>
      <c r="J11" s="135"/>
      <c r="K11" s="201">
        <v>98.001000000000005</v>
      </c>
      <c r="L11" s="201">
        <v>97.001000000000005</v>
      </c>
      <c r="M11" s="260">
        <f>SUM(K11:L11)</f>
        <v>195.00200000000001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customFormat="1" ht="15.75" customHeight="1" x14ac:dyDescent="0.3">
      <c r="A12" s="136" t="s">
        <v>330</v>
      </c>
      <c r="B12" s="137"/>
      <c r="C12" s="138"/>
      <c r="D12" s="261">
        <v>96.001000000000005</v>
      </c>
      <c r="E12" s="261">
        <v>87</v>
      </c>
      <c r="F12" s="262">
        <f>SUM(D12:E12)</f>
        <v>183.001</v>
      </c>
      <c r="H12" s="136" t="s">
        <v>1054</v>
      </c>
      <c r="I12" s="137"/>
      <c r="J12" s="138"/>
      <c r="K12" s="261">
        <v>100.001</v>
      </c>
      <c r="L12" s="261">
        <v>99.001999999999995</v>
      </c>
      <c r="M12" s="262">
        <f>SUM(K12:L12)</f>
        <v>199.00299999999999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customFormat="1" ht="15.75" customHeight="1" x14ac:dyDescent="0.3"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customFormat="1" ht="15.75" customHeight="1" x14ac:dyDescent="0.3">
      <c r="A14" s="124" t="s">
        <v>1045</v>
      </c>
      <c r="B14" s="125"/>
      <c r="C14" s="126">
        <v>594</v>
      </c>
      <c r="D14" s="125"/>
      <c r="E14" s="102" t="s">
        <v>12</v>
      </c>
      <c r="F14" s="258">
        <f>SUM(F15:F17)</f>
        <v>591.00800000000004</v>
      </c>
      <c r="G14" s="128" t="s">
        <v>186</v>
      </c>
      <c r="H14" s="124" t="s">
        <v>373</v>
      </c>
      <c r="I14" s="125"/>
      <c r="J14" s="126">
        <v>587</v>
      </c>
      <c r="K14" s="125"/>
      <c r="L14" s="102" t="s">
        <v>12</v>
      </c>
      <c r="M14" s="258">
        <f>SUM(M15:M17)</f>
        <v>577.01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customFormat="1" ht="15.75" customHeight="1" x14ac:dyDescent="0.3">
      <c r="A15" s="129" t="s">
        <v>765</v>
      </c>
      <c r="B15" s="130"/>
      <c r="C15" s="131"/>
      <c r="D15" s="201">
        <v>100.001</v>
      </c>
      <c r="E15" s="201">
        <v>97.001999999999995</v>
      </c>
      <c r="F15" s="202">
        <f>SUM(D15:E15)</f>
        <v>197.00299999999999</v>
      </c>
      <c r="H15" s="129" t="s">
        <v>163</v>
      </c>
      <c r="I15" s="130"/>
      <c r="J15" s="131"/>
      <c r="K15" s="201">
        <v>100.004</v>
      </c>
      <c r="L15" s="201">
        <v>99.001000000000005</v>
      </c>
      <c r="M15" s="202">
        <f>SUM(K15:L15)</f>
        <v>199.005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customFormat="1" ht="15.75" customHeight="1" x14ac:dyDescent="0.3">
      <c r="A16" s="133" t="s">
        <v>709</v>
      </c>
      <c r="B16" s="134"/>
      <c r="C16" s="135"/>
      <c r="D16" s="201">
        <v>99.001999999999995</v>
      </c>
      <c r="E16" s="201">
        <v>98.001000000000005</v>
      </c>
      <c r="F16" s="260">
        <f>SUM(D16:E16)</f>
        <v>197.00299999999999</v>
      </c>
      <c r="H16" s="133" t="s">
        <v>274</v>
      </c>
      <c r="I16" s="134"/>
      <c r="J16" s="135"/>
      <c r="K16" s="201">
        <v>100.003</v>
      </c>
      <c r="L16" s="201">
        <v>100.001</v>
      </c>
      <c r="M16" s="260">
        <f>SUM(K16:L16)</f>
        <v>200.00400000000002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customFormat="1" ht="15.75" customHeight="1" x14ac:dyDescent="0.3">
      <c r="A17" s="136" t="s">
        <v>1052</v>
      </c>
      <c r="B17" s="137"/>
      <c r="C17" s="138"/>
      <c r="D17" s="261">
        <v>99.001000000000005</v>
      </c>
      <c r="E17" s="261">
        <v>98.001000000000005</v>
      </c>
      <c r="F17" s="262">
        <f>SUM(D17:E17)</f>
        <v>197.00200000000001</v>
      </c>
      <c r="H17" s="136" t="s">
        <v>1078</v>
      </c>
      <c r="I17" s="137"/>
      <c r="J17" s="138"/>
      <c r="K17" s="261">
        <v>90</v>
      </c>
      <c r="L17" s="261">
        <v>88.001000000000005</v>
      </c>
      <c r="M17" s="262">
        <f>SUM(K17:L17)</f>
        <v>178.001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customFormat="1" ht="15.75" customHeight="1" x14ac:dyDescent="0.3"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customFormat="1" ht="15.75" customHeight="1" x14ac:dyDescent="0.3">
      <c r="A19" s="91"/>
      <c r="B19" s="91"/>
      <c r="C19" s="91"/>
      <c r="D19" s="91"/>
      <c r="E19" s="91"/>
      <c r="F19" s="91"/>
      <c r="G19" s="92"/>
      <c r="H19" s="141" t="s">
        <v>3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customFormat="1" ht="15.75" customHeight="1" x14ac:dyDescent="0.3">
      <c r="A20" s="91"/>
      <c r="B20" s="98" t="s">
        <v>1094</v>
      </c>
      <c r="C20" s="91"/>
      <c r="D20" s="91"/>
      <c r="E20" s="91"/>
      <c r="F20" s="91"/>
      <c r="G20" s="92"/>
      <c r="H20" s="212" t="s">
        <v>1093</v>
      </c>
      <c r="I20" s="106">
        <v>4</v>
      </c>
      <c r="J20" s="106">
        <v>3</v>
      </c>
      <c r="K20" s="106"/>
      <c r="L20" s="106">
        <v>1</v>
      </c>
      <c r="M20" s="472">
        <v>2371.038</v>
      </c>
      <c r="N20" s="132">
        <v>6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customFormat="1" ht="15.75" customHeight="1" x14ac:dyDescent="0.3">
      <c r="A21" s="91"/>
      <c r="B21" s="333" t="s">
        <v>1418</v>
      </c>
      <c r="C21" s="91"/>
      <c r="D21" s="91"/>
      <c r="E21" s="91"/>
      <c r="F21" s="91"/>
      <c r="G21" s="92"/>
      <c r="H21" s="205" t="s">
        <v>1091</v>
      </c>
      <c r="I21" s="109">
        <v>4</v>
      </c>
      <c r="J21" s="109">
        <v>3</v>
      </c>
      <c r="K21" s="109"/>
      <c r="L21" s="109">
        <v>1</v>
      </c>
      <c r="M21" s="437">
        <v>2367.0389999999998</v>
      </c>
      <c r="N21" s="110">
        <v>6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customFormat="1" ht="15.75" customHeight="1" x14ac:dyDescent="0.3">
      <c r="A22" s="91"/>
      <c r="B22" s="98" t="s">
        <v>1412</v>
      </c>
      <c r="C22" s="91"/>
      <c r="D22" s="91"/>
      <c r="E22" s="91"/>
      <c r="F22" s="91"/>
      <c r="G22" s="92"/>
      <c r="H22" s="169" t="s">
        <v>1045</v>
      </c>
      <c r="I22" s="109">
        <v>4</v>
      </c>
      <c r="J22" s="109">
        <v>3</v>
      </c>
      <c r="K22" s="109"/>
      <c r="L22" s="109">
        <v>1</v>
      </c>
      <c r="M22" s="437">
        <v>2361.0340000000001</v>
      </c>
      <c r="N22" s="110">
        <v>6</v>
      </c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customFormat="1" ht="15.75" customHeight="1" x14ac:dyDescent="0.3">
      <c r="A23" s="91"/>
      <c r="B23" s="91"/>
      <c r="C23" s="91"/>
      <c r="D23" s="91"/>
      <c r="E23" s="92"/>
      <c r="F23" s="91"/>
      <c r="G23" s="92"/>
      <c r="H23" s="143" t="s">
        <v>1090</v>
      </c>
      <c r="I23" s="162">
        <v>4</v>
      </c>
      <c r="J23" s="162">
        <v>2</v>
      </c>
      <c r="K23" s="162"/>
      <c r="L23" s="162">
        <v>2</v>
      </c>
      <c r="M23" s="473">
        <v>2361.0370000000003</v>
      </c>
      <c r="N23" s="163">
        <v>4</v>
      </c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customFormat="1" ht="15.75" customHeight="1" x14ac:dyDescent="0.3">
      <c r="A24" s="91"/>
      <c r="B24" s="91"/>
      <c r="C24" s="91"/>
      <c r="D24" s="91"/>
      <c r="E24" s="92"/>
      <c r="F24" s="91"/>
      <c r="G24" s="92"/>
      <c r="H24" s="143" t="s">
        <v>373</v>
      </c>
      <c r="I24" s="109">
        <v>4</v>
      </c>
      <c r="J24" s="109">
        <v>1</v>
      </c>
      <c r="K24" s="109"/>
      <c r="L24" s="109">
        <v>3</v>
      </c>
      <c r="M24" s="437">
        <v>2140.038</v>
      </c>
      <c r="N24" s="110">
        <v>2</v>
      </c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customFormat="1" ht="15.75" customHeight="1" x14ac:dyDescent="0.3">
      <c r="A25" s="91"/>
      <c r="B25" s="91"/>
      <c r="C25" s="91"/>
      <c r="D25" s="91"/>
      <c r="E25" s="92"/>
      <c r="F25" s="91"/>
      <c r="G25" s="92"/>
      <c r="H25" s="144" t="s">
        <v>1092</v>
      </c>
      <c r="I25" s="111">
        <v>4</v>
      </c>
      <c r="J25" s="111"/>
      <c r="K25" s="111"/>
      <c r="L25" s="111">
        <v>4</v>
      </c>
      <c r="M25" s="438">
        <v>2320.0309999999999</v>
      </c>
      <c r="N25" s="112">
        <v>0</v>
      </c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customFormat="1" ht="15.75" customHeight="1" x14ac:dyDescent="0.3">
      <c r="A26" s="91"/>
      <c r="B26" s="91"/>
      <c r="C26" s="91"/>
      <c r="D26" s="91"/>
      <c r="E26" s="92"/>
      <c r="F26" s="91"/>
      <c r="G26" s="92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customFormat="1" ht="15.75" customHeight="1" x14ac:dyDescent="0.3">
      <c r="A27" s="148"/>
      <c r="B27" s="148"/>
      <c r="C27" s="148"/>
      <c r="D27" s="148"/>
      <c r="E27" s="149"/>
      <c r="F27" s="148"/>
      <c r="G27" s="149"/>
      <c r="H27" s="148"/>
      <c r="I27" s="148"/>
      <c r="J27" s="148"/>
      <c r="K27" s="148"/>
      <c r="L27" s="148"/>
      <c r="M27" s="148"/>
      <c r="N27" s="148"/>
      <c r="O27" s="91"/>
      <c r="P27" s="147"/>
      <c r="Q27" s="91"/>
      <c r="R27" s="91"/>
      <c r="S27" s="91"/>
      <c r="T27" s="91"/>
      <c r="U27" s="91"/>
      <c r="V27" s="91"/>
      <c r="W27" s="91"/>
      <c r="X27" s="91"/>
      <c r="Y27" s="91"/>
    </row>
    <row r="28" spans="1:25" customFormat="1" ht="15.75" customHeight="1" x14ac:dyDescent="0.3">
      <c r="A28" s="91"/>
      <c r="B28" s="91"/>
      <c r="C28" s="91"/>
      <c r="D28" s="91"/>
      <c r="E28" s="92"/>
      <c r="F28" s="91"/>
      <c r="G28" s="92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customFormat="1" ht="15.75" customHeight="1" x14ac:dyDescent="0.3">
      <c r="A29" s="97" t="s">
        <v>5</v>
      </c>
      <c r="B29" s="97"/>
      <c r="C29" s="97"/>
      <c r="D29" s="97"/>
      <c r="E29" s="96"/>
      <c r="F29" s="97"/>
      <c r="G29" s="96"/>
      <c r="H29" s="97"/>
      <c r="I29" s="97"/>
      <c r="J29" s="97"/>
      <c r="K29" s="97"/>
      <c r="L29" s="97"/>
      <c r="M29" s="97"/>
      <c r="N29" s="97"/>
      <c r="O29" s="97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customFormat="1" ht="15.75" customHeight="1" x14ac:dyDescent="0.3">
      <c r="A30" s="124" t="s">
        <v>1095</v>
      </c>
      <c r="B30" s="125"/>
      <c r="C30" s="126">
        <v>587</v>
      </c>
      <c r="D30" s="125"/>
      <c r="E30" s="102" t="s">
        <v>12</v>
      </c>
      <c r="F30" s="258">
        <f>SUM(F31:F33)</f>
        <v>589.01</v>
      </c>
      <c r="G30" s="128" t="s">
        <v>186</v>
      </c>
      <c r="H30" s="124" t="s">
        <v>1096</v>
      </c>
      <c r="I30" s="125"/>
      <c r="J30" s="126">
        <v>572</v>
      </c>
      <c r="K30" s="125"/>
      <c r="L30" s="102" t="s">
        <v>12</v>
      </c>
      <c r="M30" s="258">
        <f>SUM(M31:M33)</f>
        <v>571.00599999999997</v>
      </c>
      <c r="U30" s="91"/>
      <c r="V30" s="91"/>
      <c r="W30" s="91"/>
      <c r="X30" s="91"/>
      <c r="Y30" s="91"/>
    </row>
    <row r="31" spans="1:25" customFormat="1" ht="15.75" customHeight="1" x14ac:dyDescent="0.3">
      <c r="A31" s="129" t="s">
        <v>589</v>
      </c>
      <c r="B31" s="130"/>
      <c r="C31" s="131"/>
      <c r="D31" s="201">
        <v>97</v>
      </c>
      <c r="E31" s="201">
        <v>95.001000000000005</v>
      </c>
      <c r="F31" s="202">
        <f>SUM(D31:E31)</f>
        <v>192.001</v>
      </c>
      <c r="H31" s="129" t="s">
        <v>781</v>
      </c>
      <c r="I31" s="130"/>
      <c r="J31" s="131"/>
      <c r="K31" s="201">
        <v>97.003</v>
      </c>
      <c r="L31" s="201">
        <v>95.001000000000005</v>
      </c>
      <c r="M31" s="202">
        <f>SUM(K31:L31)</f>
        <v>192.00400000000002</v>
      </c>
      <c r="U31" s="91"/>
      <c r="V31" s="91"/>
      <c r="W31" s="91"/>
      <c r="X31" s="91"/>
      <c r="Y31" s="91"/>
    </row>
    <row r="32" spans="1:25" customFormat="1" ht="15.75" customHeight="1" x14ac:dyDescent="0.3">
      <c r="A32" s="133" t="s">
        <v>617</v>
      </c>
      <c r="B32" s="134"/>
      <c r="C32" s="135"/>
      <c r="D32" s="201">
        <v>99.003</v>
      </c>
      <c r="E32" s="201">
        <v>98.001999999999995</v>
      </c>
      <c r="F32" s="260">
        <f>SUM(D32:E32)</f>
        <v>197.005</v>
      </c>
      <c r="H32" s="133" t="s">
        <v>873</v>
      </c>
      <c r="I32" s="134"/>
      <c r="J32" s="135"/>
      <c r="K32" s="201">
        <v>95</v>
      </c>
      <c r="L32" s="201">
        <v>93.001000000000005</v>
      </c>
      <c r="M32" s="260">
        <f>SUM(K32:L32)</f>
        <v>188.001</v>
      </c>
      <c r="U32" s="91"/>
      <c r="V32" s="91"/>
      <c r="W32" s="91"/>
      <c r="X32" s="91"/>
      <c r="Y32" s="91"/>
    </row>
    <row r="33" spans="1:25" customFormat="1" ht="15.75" customHeight="1" x14ac:dyDescent="0.3">
      <c r="A33" s="136" t="s">
        <v>1049</v>
      </c>
      <c r="B33" s="137"/>
      <c r="C33" s="138"/>
      <c r="D33" s="261">
        <v>100.003</v>
      </c>
      <c r="E33" s="261">
        <v>100.001</v>
      </c>
      <c r="F33" s="262">
        <f>SUM(D33:E33)</f>
        <v>200.00400000000002</v>
      </c>
      <c r="H33" s="136" t="s">
        <v>874</v>
      </c>
      <c r="I33" s="137"/>
      <c r="J33" s="138"/>
      <c r="K33" s="261">
        <v>98</v>
      </c>
      <c r="L33" s="261">
        <v>93.001000000000005</v>
      </c>
      <c r="M33" s="262">
        <f>SUM(K33:L33)</f>
        <v>191.001</v>
      </c>
      <c r="U33" s="91"/>
      <c r="V33" s="91"/>
      <c r="W33" s="91"/>
      <c r="X33" s="91"/>
      <c r="Y33" s="91"/>
    </row>
    <row r="34" spans="1:25" customFormat="1" ht="15.75" customHeight="1" x14ac:dyDescent="0.3">
      <c r="U34" s="91"/>
      <c r="V34" s="91"/>
      <c r="W34" s="91"/>
      <c r="X34" s="91"/>
      <c r="Y34" s="91"/>
    </row>
    <row r="35" spans="1:25" customFormat="1" ht="15.75" customHeight="1" x14ac:dyDescent="0.3">
      <c r="A35" s="124" t="s">
        <v>1097</v>
      </c>
      <c r="B35" s="125"/>
      <c r="C35" s="126">
        <v>581</v>
      </c>
      <c r="D35" s="125"/>
      <c r="E35" s="102" t="s">
        <v>12</v>
      </c>
      <c r="F35" s="258">
        <f>SUM(F36:F38)</f>
        <v>575.00800000000004</v>
      </c>
      <c r="G35" s="128" t="s">
        <v>186</v>
      </c>
      <c r="H35" s="124" t="s">
        <v>1098</v>
      </c>
      <c r="I35" s="125"/>
      <c r="J35" s="126">
        <v>578</v>
      </c>
      <c r="K35" s="125"/>
      <c r="L35" s="102" t="s">
        <v>12</v>
      </c>
      <c r="M35" s="258">
        <f>SUM(M36:M38)</f>
        <v>575.00699999999995</v>
      </c>
      <c r="U35" s="91"/>
      <c r="V35" s="91"/>
      <c r="W35" s="91"/>
      <c r="X35" s="91"/>
      <c r="Y35" s="91"/>
    </row>
    <row r="36" spans="1:25" customFormat="1" ht="15.75" customHeight="1" x14ac:dyDescent="0.3">
      <c r="A36" s="129" t="s">
        <v>214</v>
      </c>
      <c r="B36" s="130"/>
      <c r="C36" s="131"/>
      <c r="D36" s="201">
        <v>97</v>
      </c>
      <c r="E36" s="201">
        <v>95.001999999999995</v>
      </c>
      <c r="F36" s="202">
        <f>SUM(D36:E36)</f>
        <v>192.00200000000001</v>
      </c>
      <c r="H36" s="129" t="s">
        <v>38</v>
      </c>
      <c r="I36" s="130"/>
      <c r="J36" s="131"/>
      <c r="K36" s="201">
        <v>100.001</v>
      </c>
      <c r="L36" s="201">
        <v>96.001999999999995</v>
      </c>
      <c r="M36" s="202">
        <f>SUM(K36:L36)</f>
        <v>196.00299999999999</v>
      </c>
      <c r="U36" s="91"/>
      <c r="V36" s="91"/>
      <c r="W36" s="91"/>
      <c r="X36" s="91"/>
      <c r="Y36" s="91"/>
    </row>
    <row r="37" spans="1:25" customFormat="1" ht="15.75" customHeight="1" x14ac:dyDescent="0.3">
      <c r="A37" s="133" t="s">
        <v>219</v>
      </c>
      <c r="B37" s="134"/>
      <c r="C37" s="135"/>
      <c r="D37" s="201">
        <v>94.001000000000005</v>
      </c>
      <c r="E37" s="201">
        <v>93.001000000000005</v>
      </c>
      <c r="F37" s="260">
        <f>SUM(D37:E37)</f>
        <v>187.00200000000001</v>
      </c>
      <c r="H37" s="133" t="s">
        <v>1087</v>
      </c>
      <c r="I37" s="134"/>
      <c r="J37" s="135"/>
      <c r="K37" s="201">
        <v>98.001999999999995</v>
      </c>
      <c r="L37" s="201">
        <v>98.001999999999995</v>
      </c>
      <c r="M37" s="260">
        <f>SUM(K37:L37)</f>
        <v>196.00399999999999</v>
      </c>
      <c r="U37" s="91"/>
      <c r="V37" s="91"/>
      <c r="W37" s="91"/>
      <c r="X37" s="91"/>
      <c r="Y37" s="91"/>
    </row>
    <row r="38" spans="1:25" customFormat="1" ht="15.75" customHeight="1" x14ac:dyDescent="0.3">
      <c r="A38" s="136" t="s">
        <v>772</v>
      </c>
      <c r="B38" s="137"/>
      <c r="C38" s="138"/>
      <c r="D38" s="261">
        <v>99.003</v>
      </c>
      <c r="E38" s="261">
        <v>97.001000000000005</v>
      </c>
      <c r="F38" s="262">
        <f>SUM(D38:E38)</f>
        <v>196.00400000000002</v>
      </c>
      <c r="H38" s="136" t="s">
        <v>1089</v>
      </c>
      <c r="I38" s="137"/>
      <c r="J38" s="138"/>
      <c r="K38" s="261">
        <v>93</v>
      </c>
      <c r="L38" s="261">
        <v>90</v>
      </c>
      <c r="M38" s="262">
        <f>SUM(K38:L38)</f>
        <v>183</v>
      </c>
      <c r="U38" s="91"/>
      <c r="V38" s="91"/>
      <c r="W38" s="91"/>
      <c r="X38" s="91"/>
      <c r="Y38" s="91"/>
    </row>
    <row r="39" spans="1:25" customFormat="1" ht="15.75" customHeight="1" x14ac:dyDescent="0.3">
      <c r="U39" s="91"/>
      <c r="V39" s="91"/>
      <c r="W39" s="91"/>
      <c r="X39" s="91"/>
      <c r="Y39" s="91"/>
    </row>
    <row r="40" spans="1:25" customFormat="1" ht="15.75" customHeight="1" x14ac:dyDescent="0.3">
      <c r="A40" s="124" t="s">
        <v>191</v>
      </c>
      <c r="B40" s="125"/>
      <c r="C40" s="126">
        <v>577</v>
      </c>
      <c r="D40" s="125"/>
      <c r="E40" s="102" t="s">
        <v>12</v>
      </c>
      <c r="F40" s="258">
        <f>SUM(F41:F43)</f>
        <v>577.00800000000004</v>
      </c>
      <c r="G40" s="128" t="s">
        <v>186</v>
      </c>
      <c r="H40" s="124" t="s">
        <v>1099</v>
      </c>
      <c r="I40" s="125"/>
      <c r="J40" s="126">
        <v>585</v>
      </c>
      <c r="K40" s="125"/>
      <c r="L40" s="102" t="s">
        <v>12</v>
      </c>
      <c r="M40" s="258">
        <f>SUM(M41:M43)</f>
        <v>389.005</v>
      </c>
      <c r="U40" s="91"/>
      <c r="V40" s="91"/>
      <c r="W40" s="91"/>
      <c r="X40" s="91"/>
      <c r="Y40" s="91"/>
    </row>
    <row r="41" spans="1:25" customFormat="1" ht="15.75" customHeight="1" x14ac:dyDescent="0.3">
      <c r="A41" s="129" t="s">
        <v>1100</v>
      </c>
      <c r="B41" s="130"/>
      <c r="C41" s="131"/>
      <c r="D41" s="201">
        <v>98</v>
      </c>
      <c r="E41" s="201">
        <v>97.001999999999995</v>
      </c>
      <c r="F41" s="202">
        <f>SUM(D41:E41)</f>
        <v>195.00200000000001</v>
      </c>
      <c r="H41" s="129" t="s">
        <v>49</v>
      </c>
      <c r="I41" s="130"/>
      <c r="J41" s="131"/>
      <c r="K41" s="201">
        <v>98.001999999999995</v>
      </c>
      <c r="L41" s="201">
        <v>98.001000000000005</v>
      </c>
      <c r="M41" s="202">
        <f>SUM(K41:L41)</f>
        <v>196.00299999999999</v>
      </c>
      <c r="U41" s="91"/>
      <c r="V41" s="91"/>
      <c r="W41" s="91"/>
      <c r="X41" s="91"/>
      <c r="Y41" s="91"/>
    </row>
    <row r="42" spans="1:25" customFormat="1" ht="15.75" customHeight="1" x14ac:dyDescent="0.3">
      <c r="A42" s="133" t="s">
        <v>713</v>
      </c>
      <c r="B42" s="134"/>
      <c r="C42" s="135"/>
      <c r="D42" s="201">
        <v>97.001000000000005</v>
      </c>
      <c r="E42" s="201">
        <v>94.001999999999995</v>
      </c>
      <c r="F42" s="260">
        <f>SUM(D42:E42)</f>
        <v>191.00299999999999</v>
      </c>
      <c r="H42" s="133" t="s">
        <v>948</v>
      </c>
      <c r="I42" s="134"/>
      <c r="J42" s="135"/>
      <c r="K42" s="201">
        <v>97.001999999999995</v>
      </c>
      <c r="L42" s="201">
        <v>96</v>
      </c>
      <c r="M42" s="260">
        <f>SUM(K42:L42)</f>
        <v>193.00200000000001</v>
      </c>
      <c r="U42" s="91"/>
      <c r="V42" s="91"/>
      <c r="W42" s="91"/>
      <c r="X42" s="91"/>
      <c r="Y42" s="91"/>
    </row>
    <row r="43" spans="1:25" customFormat="1" ht="15.75" customHeight="1" x14ac:dyDescent="0.3">
      <c r="A43" s="136" t="s">
        <v>182</v>
      </c>
      <c r="B43" s="137"/>
      <c r="C43" s="138"/>
      <c r="D43" s="261">
        <v>98</v>
      </c>
      <c r="E43" s="261">
        <v>93.003</v>
      </c>
      <c r="F43" s="262">
        <f>SUM(D43:E43)</f>
        <v>191.00299999999999</v>
      </c>
      <c r="H43" s="136" t="s">
        <v>1073</v>
      </c>
      <c r="I43" s="137"/>
      <c r="J43" s="138"/>
      <c r="K43" s="261">
        <v>0</v>
      </c>
      <c r="L43" s="261">
        <v>0</v>
      </c>
      <c r="M43" s="262">
        <f>SUM(K43:L43)</f>
        <v>0</v>
      </c>
      <c r="U43" s="91"/>
      <c r="V43" s="91"/>
      <c r="W43" s="91"/>
      <c r="X43" s="91"/>
      <c r="Y43" s="91"/>
    </row>
    <row r="44" spans="1:25" customFormat="1" ht="15.75" customHeight="1" x14ac:dyDescent="0.3">
      <c r="U44" s="91"/>
      <c r="V44" s="91"/>
      <c r="W44" s="91"/>
      <c r="X44" s="91"/>
      <c r="Y44" s="91"/>
    </row>
    <row r="45" spans="1:25" customFormat="1" ht="15.75" customHeight="1" x14ac:dyDescent="0.3">
      <c r="A45" s="91"/>
      <c r="B45" s="91"/>
      <c r="C45" s="91"/>
      <c r="D45" s="91"/>
      <c r="E45" s="91"/>
      <c r="F45" s="91"/>
      <c r="G45" s="92"/>
      <c r="H45" s="141" t="s">
        <v>5</v>
      </c>
      <c r="I45" s="104" t="s">
        <v>193</v>
      </c>
      <c r="J45" s="104" t="s">
        <v>194</v>
      </c>
      <c r="K45" s="104" t="s">
        <v>195</v>
      </c>
      <c r="L45" s="104" t="s">
        <v>196</v>
      </c>
      <c r="M45" s="104" t="s">
        <v>11</v>
      </c>
      <c r="N45" s="105" t="s">
        <v>197</v>
      </c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customFormat="1" ht="15.75" customHeight="1" x14ac:dyDescent="0.3">
      <c r="A46" s="91"/>
      <c r="B46" s="98" t="s">
        <v>1101</v>
      </c>
      <c r="C46" s="91"/>
      <c r="D46" s="91"/>
      <c r="E46" s="91"/>
      <c r="F46" s="91"/>
      <c r="G46" s="92"/>
      <c r="H46" s="152" t="s">
        <v>1095</v>
      </c>
      <c r="I46" s="153">
        <v>4</v>
      </c>
      <c r="J46" s="153">
        <v>4</v>
      </c>
      <c r="K46" s="153"/>
      <c r="L46" s="153"/>
      <c r="M46" s="440">
        <v>2357.04</v>
      </c>
      <c r="N46" s="154">
        <v>8</v>
      </c>
      <c r="Q46" s="91"/>
      <c r="R46" s="91"/>
      <c r="S46" s="91"/>
      <c r="T46" s="91"/>
      <c r="U46" s="91"/>
      <c r="V46" s="91"/>
      <c r="W46" s="91"/>
      <c r="X46" s="91"/>
      <c r="Y46" s="91"/>
    </row>
    <row r="47" spans="1:25" customFormat="1" ht="15.75" customHeight="1" x14ac:dyDescent="0.3">
      <c r="A47" s="91"/>
      <c r="B47" s="333" t="s">
        <v>1417</v>
      </c>
      <c r="C47" s="91"/>
      <c r="D47" s="91"/>
      <c r="E47" s="91"/>
      <c r="F47" s="91"/>
      <c r="G47" s="92"/>
      <c r="H47" s="155" t="s">
        <v>1097</v>
      </c>
      <c r="I47" s="156">
        <v>4</v>
      </c>
      <c r="J47" s="156">
        <v>3</v>
      </c>
      <c r="K47" s="156"/>
      <c r="L47" s="156">
        <v>1</v>
      </c>
      <c r="M47" s="441">
        <v>2303.0240000000003</v>
      </c>
      <c r="N47" s="157">
        <v>6</v>
      </c>
      <c r="Q47" s="91"/>
      <c r="R47" s="91"/>
      <c r="S47" s="91"/>
      <c r="T47" s="91"/>
      <c r="U47" s="91"/>
      <c r="V47" s="91"/>
      <c r="W47" s="91"/>
      <c r="X47" s="91"/>
      <c r="Y47" s="91"/>
    </row>
    <row r="48" spans="1:25" customFormat="1" ht="15.75" customHeight="1" x14ac:dyDescent="0.3">
      <c r="A48" s="91"/>
      <c r="B48" s="98" t="s">
        <v>1412</v>
      </c>
      <c r="C48" s="91"/>
      <c r="D48" s="91"/>
      <c r="E48" s="91"/>
      <c r="F48" s="91"/>
      <c r="G48" s="92"/>
      <c r="H48" s="155" t="s">
        <v>191</v>
      </c>
      <c r="I48" s="156">
        <v>4</v>
      </c>
      <c r="J48" s="156">
        <v>3</v>
      </c>
      <c r="K48" s="156"/>
      <c r="L48" s="156">
        <v>1</v>
      </c>
      <c r="M48" s="441">
        <v>1730.021</v>
      </c>
      <c r="N48" s="157">
        <v>6</v>
      </c>
      <c r="Q48" s="91"/>
      <c r="R48" s="91"/>
      <c r="S48" s="91"/>
      <c r="T48" s="91"/>
      <c r="U48" s="91"/>
      <c r="V48" s="91"/>
      <c r="W48" s="91"/>
      <c r="X48" s="91"/>
      <c r="Y48" s="91"/>
    </row>
    <row r="49" spans="1:25" customFormat="1" ht="15.75" customHeight="1" x14ac:dyDescent="0.3">
      <c r="A49" s="91"/>
      <c r="B49" s="91"/>
      <c r="C49" s="91"/>
      <c r="D49" s="91"/>
      <c r="E49" s="92"/>
      <c r="F49" s="91"/>
      <c r="G49" s="92"/>
      <c r="H49" s="155" t="s">
        <v>1098</v>
      </c>
      <c r="I49" s="156">
        <v>4</v>
      </c>
      <c r="J49" s="156">
        <v>2</v>
      </c>
      <c r="K49" s="156"/>
      <c r="L49" s="156">
        <v>2</v>
      </c>
      <c r="M49" s="441">
        <v>2236.0320000000002</v>
      </c>
      <c r="N49" s="157">
        <v>4</v>
      </c>
      <c r="Q49" s="91"/>
      <c r="R49" s="91"/>
      <c r="S49" s="91"/>
      <c r="T49" s="91"/>
      <c r="U49" s="91"/>
      <c r="V49" s="91"/>
      <c r="W49" s="91"/>
      <c r="X49" s="91"/>
      <c r="Y49" s="91"/>
    </row>
    <row r="50" spans="1:25" customFormat="1" ht="15.75" customHeight="1" x14ac:dyDescent="0.3">
      <c r="A50" s="91"/>
      <c r="B50" s="91"/>
      <c r="C50" s="91"/>
      <c r="D50" s="91"/>
      <c r="E50" s="92"/>
      <c r="F50" s="91"/>
      <c r="G50" s="92"/>
      <c r="H50" s="155" t="s">
        <v>1096</v>
      </c>
      <c r="I50" s="156">
        <v>4</v>
      </c>
      <c r="J50" s="156"/>
      <c r="K50" s="156"/>
      <c r="L50" s="156">
        <v>4</v>
      </c>
      <c r="M50" s="441">
        <v>2263.0160000000001</v>
      </c>
      <c r="N50" s="157">
        <v>0</v>
      </c>
      <c r="Q50" s="91"/>
      <c r="R50" s="91"/>
      <c r="S50" s="91"/>
      <c r="T50" s="91"/>
      <c r="U50" s="91"/>
      <c r="V50" s="91"/>
      <c r="W50" s="91"/>
      <c r="X50" s="91"/>
      <c r="Y50" s="91"/>
    </row>
    <row r="51" spans="1:25" customFormat="1" ht="15.75" customHeight="1" x14ac:dyDescent="0.3">
      <c r="A51" s="91"/>
      <c r="B51" s="91"/>
      <c r="C51" s="91"/>
      <c r="D51" s="91"/>
      <c r="E51" s="92"/>
      <c r="F51" s="91"/>
      <c r="G51" s="92"/>
      <c r="H51" s="158" t="s">
        <v>1099</v>
      </c>
      <c r="I51" s="159">
        <v>4</v>
      </c>
      <c r="J51" s="159"/>
      <c r="K51" s="159"/>
      <c r="L51" s="159">
        <v>4</v>
      </c>
      <c r="M51" s="442">
        <v>2027.0259999999998</v>
      </c>
      <c r="N51" s="160">
        <v>0</v>
      </c>
      <c r="Q51" s="91"/>
      <c r="R51" s="91"/>
      <c r="S51" s="91"/>
      <c r="T51" s="91"/>
      <c r="U51" s="91"/>
      <c r="V51" s="91"/>
      <c r="W51" s="91"/>
      <c r="X51" s="91"/>
      <c r="Y51" s="91"/>
    </row>
    <row r="52" spans="1:25" customFormat="1" ht="15.75" customHeight="1" x14ac:dyDescent="0.3">
      <c r="A52" s="168"/>
      <c r="B52" s="168"/>
      <c r="C52" s="168"/>
      <c r="D52" s="168"/>
      <c r="E52" s="168"/>
      <c r="F52" s="168"/>
      <c r="G52" s="206"/>
      <c r="H52" s="168"/>
      <c r="I52" s="168"/>
      <c r="J52" s="168"/>
      <c r="K52" s="168"/>
      <c r="L52" s="168"/>
      <c r="M52" s="168"/>
      <c r="N52" s="168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customFormat="1" ht="15.75" customHeight="1" x14ac:dyDescent="0.3">
      <c r="A53" s="168" t="s">
        <v>735</v>
      </c>
      <c r="B53" s="168"/>
      <c r="C53" s="168"/>
      <c r="D53" s="168"/>
      <c r="E53" s="168"/>
      <c r="F53" s="168"/>
      <c r="G53" s="206"/>
      <c r="H53" s="168"/>
      <c r="I53" s="168"/>
      <c r="J53" s="168"/>
      <c r="K53" s="168"/>
      <c r="L53" s="168"/>
      <c r="M53" s="168"/>
      <c r="N53" s="168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customFormat="1" ht="15.75" customHeight="1" x14ac:dyDescent="0.3">
      <c r="A54" s="168"/>
      <c r="B54" s="168"/>
      <c r="C54" s="168"/>
      <c r="D54" s="168"/>
      <c r="E54" s="168"/>
      <c r="F54" s="168"/>
      <c r="G54" s="206"/>
      <c r="H54" s="168"/>
      <c r="I54" s="168"/>
      <c r="J54" s="168"/>
      <c r="K54" s="168"/>
      <c r="L54" s="168"/>
      <c r="M54" s="168"/>
      <c r="N54" s="168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customFormat="1" ht="15.75" customHeight="1" x14ac:dyDescent="0.3">
      <c r="A55" s="91" t="s">
        <v>1002</v>
      </c>
      <c r="B55" s="91"/>
      <c r="C55" s="91"/>
      <c r="D55" s="91"/>
      <c r="E55" s="145" t="s">
        <v>1499</v>
      </c>
      <c r="F55" s="91"/>
      <c r="G55" s="91"/>
      <c r="H55" s="168"/>
      <c r="I55" s="168"/>
      <c r="J55" s="168"/>
      <c r="K55" s="168"/>
      <c r="L55" s="168"/>
      <c r="M55" s="168"/>
      <c r="N55" s="168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customFormat="1" ht="15.75" customHeight="1" x14ac:dyDescent="0.3">
      <c r="A56" s="91" t="s">
        <v>907</v>
      </c>
      <c r="B56" s="91"/>
      <c r="C56" s="91"/>
      <c r="D56" s="91"/>
      <c r="E56" s="91"/>
      <c r="F56" s="91"/>
      <c r="G56" s="92"/>
      <c r="H56" s="168"/>
      <c r="I56" s="168"/>
      <c r="J56" s="168"/>
      <c r="K56" s="168"/>
      <c r="L56" s="168"/>
      <c r="M56" s="168"/>
      <c r="N56" s="168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customFormat="1" ht="15.75" customHeight="1" x14ac:dyDescent="0.3">
      <c r="A57" s="168"/>
      <c r="B57" s="168"/>
      <c r="C57" s="168"/>
      <c r="D57" s="168"/>
      <c r="E57" s="168"/>
      <c r="F57" s="168"/>
      <c r="G57" s="206"/>
      <c r="H57" s="168"/>
      <c r="I57" s="168"/>
      <c r="J57" s="168"/>
      <c r="K57" s="168"/>
      <c r="L57" s="168"/>
      <c r="M57" s="168"/>
      <c r="N57" s="168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customFormat="1" ht="15.75" customHeight="1" x14ac:dyDescent="0.3">
      <c r="A58" s="168"/>
      <c r="B58" s="168"/>
      <c r="C58" s="168"/>
      <c r="D58" s="168"/>
      <c r="E58" s="168"/>
      <c r="F58" s="168"/>
      <c r="G58" s="206"/>
      <c r="H58" s="168"/>
      <c r="I58" s="168"/>
      <c r="J58" s="168"/>
      <c r="K58" s="168"/>
      <c r="L58" s="168"/>
      <c r="M58" s="168"/>
      <c r="N58" s="168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5" customFormat="1" ht="15.75" customHeight="1" x14ac:dyDescent="0.3">
      <c r="A59" s="168"/>
      <c r="B59" s="168"/>
      <c r="C59" s="168"/>
      <c r="D59" s="168"/>
      <c r="E59" s="168"/>
      <c r="F59" s="168"/>
      <c r="G59" s="206"/>
      <c r="H59" s="168"/>
      <c r="I59" s="168"/>
      <c r="J59" s="168"/>
      <c r="K59" s="168"/>
      <c r="L59" s="168"/>
      <c r="M59" s="168"/>
      <c r="N59" s="168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5" customFormat="1" ht="15.75" customHeight="1" x14ac:dyDescent="0.3">
      <c r="A60" s="168"/>
      <c r="B60" s="168"/>
      <c r="C60" s="168"/>
      <c r="D60" s="168"/>
      <c r="E60" s="168"/>
      <c r="F60" s="168"/>
      <c r="G60" s="206"/>
      <c r="H60" s="168"/>
      <c r="I60" s="168"/>
      <c r="J60" s="168"/>
      <c r="K60" s="168"/>
      <c r="L60" s="168"/>
      <c r="M60" s="168"/>
      <c r="N60" s="168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5" customFormat="1" ht="15.75" customHeight="1" x14ac:dyDescent="0.3">
      <c r="A61" s="168"/>
      <c r="B61" s="168"/>
      <c r="C61" s="168"/>
      <c r="D61" s="168"/>
      <c r="E61" s="168"/>
      <c r="F61" s="168"/>
      <c r="G61" s="206"/>
      <c r="H61" s="168"/>
      <c r="I61" s="168"/>
      <c r="J61" s="168"/>
      <c r="K61" s="168"/>
      <c r="L61" s="168"/>
      <c r="M61" s="168"/>
      <c r="N61" s="168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5" customFormat="1" ht="15.75" customHeight="1" x14ac:dyDescent="0.3">
      <c r="A62" s="168"/>
      <c r="B62" s="168"/>
      <c r="C62" s="168"/>
      <c r="D62" s="168"/>
      <c r="E62" s="168"/>
      <c r="F62" s="168"/>
      <c r="G62" s="206"/>
      <c r="H62" s="168"/>
      <c r="I62" s="168"/>
      <c r="J62" s="168"/>
      <c r="K62" s="168"/>
      <c r="L62" s="168"/>
      <c r="M62" s="168"/>
      <c r="N62" s="168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5" customFormat="1" ht="15.75" customHeight="1" x14ac:dyDescent="0.3">
      <c r="A63" s="168"/>
      <c r="B63" s="168"/>
      <c r="C63" s="168"/>
      <c r="D63" s="168"/>
      <c r="E63" s="168"/>
      <c r="F63" s="168"/>
      <c r="G63" s="206"/>
      <c r="H63" s="168"/>
      <c r="I63" s="168"/>
      <c r="J63" s="168"/>
      <c r="K63" s="168"/>
      <c r="L63" s="168"/>
      <c r="M63" s="168"/>
      <c r="N63" s="168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5" customFormat="1" ht="15.75" customHeight="1" x14ac:dyDescent="0.3">
      <c r="A64" s="168"/>
      <c r="B64" s="168"/>
      <c r="C64" s="168"/>
      <c r="D64" s="168"/>
      <c r="E64" s="168"/>
      <c r="F64" s="168"/>
      <c r="G64" s="206"/>
      <c r="H64" s="168"/>
      <c r="I64" s="168"/>
      <c r="J64" s="168"/>
      <c r="K64" s="168"/>
      <c r="L64" s="168"/>
      <c r="M64" s="168"/>
      <c r="N64" s="168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1:25" customFormat="1" ht="15.75" customHeight="1" x14ac:dyDescent="0.3">
      <c r="A65" s="168"/>
      <c r="B65" s="168"/>
      <c r="C65" s="168"/>
      <c r="D65" s="168"/>
      <c r="E65" s="168"/>
      <c r="F65" s="168"/>
      <c r="G65" s="206"/>
      <c r="H65" s="168"/>
      <c r="I65" s="168"/>
      <c r="J65" s="168"/>
      <c r="K65" s="168"/>
      <c r="L65" s="168"/>
      <c r="M65" s="168"/>
      <c r="N65" s="168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1:25" customFormat="1" ht="15.75" customHeight="1" x14ac:dyDescent="0.3">
      <c r="A66" s="168"/>
      <c r="B66" s="168"/>
      <c r="C66" s="168"/>
      <c r="D66" s="168"/>
      <c r="E66" s="168"/>
      <c r="F66" s="168"/>
      <c r="G66" s="206"/>
      <c r="H66" s="168"/>
      <c r="I66" s="168"/>
      <c r="J66" s="168"/>
      <c r="K66" s="168"/>
      <c r="L66" s="168"/>
      <c r="M66" s="168"/>
      <c r="N66" s="168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1:25" customFormat="1" ht="15.75" customHeight="1" x14ac:dyDescent="0.3">
      <c r="A67" s="168"/>
      <c r="B67" s="168"/>
      <c r="C67" s="168"/>
      <c r="D67" s="168"/>
      <c r="E67" s="168"/>
      <c r="F67" s="168"/>
      <c r="G67" s="206"/>
      <c r="H67" s="168"/>
      <c r="I67" s="168"/>
      <c r="J67" s="168"/>
      <c r="K67" s="168"/>
      <c r="L67" s="168"/>
      <c r="M67" s="168"/>
      <c r="N67" s="168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customFormat="1" ht="15.75" customHeight="1" x14ac:dyDescent="0.3">
      <c r="A68" s="168"/>
      <c r="B68" s="168"/>
      <c r="C68" s="168"/>
      <c r="D68" s="168"/>
      <c r="E68" s="168"/>
      <c r="F68" s="168"/>
      <c r="G68" s="206"/>
      <c r="H68" s="168"/>
      <c r="I68" s="168"/>
      <c r="J68" s="168"/>
      <c r="K68" s="168"/>
      <c r="L68" s="168"/>
      <c r="M68" s="168"/>
      <c r="N68" s="168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customFormat="1" ht="15.75" customHeight="1" x14ac:dyDescent="0.3">
      <c r="A69" s="168"/>
      <c r="B69" s="168"/>
      <c r="C69" s="168"/>
      <c r="D69" s="168"/>
      <c r="E69" s="168"/>
      <c r="F69" s="168"/>
      <c r="G69" s="206"/>
      <c r="H69" s="168"/>
      <c r="I69" s="168"/>
      <c r="J69" s="168"/>
      <c r="K69" s="168"/>
      <c r="L69" s="168"/>
      <c r="M69" s="168"/>
      <c r="N69" s="168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customFormat="1" ht="15.75" customHeight="1" x14ac:dyDescent="0.3">
      <c r="A70" s="168"/>
      <c r="B70" s="168"/>
      <c r="C70" s="168"/>
      <c r="D70" s="168"/>
      <c r="E70" s="168"/>
      <c r="F70" s="168"/>
      <c r="G70" s="206"/>
      <c r="H70" s="168"/>
      <c r="I70" s="168"/>
      <c r="J70" s="168"/>
      <c r="K70" s="168"/>
      <c r="L70" s="168"/>
      <c r="M70" s="168"/>
      <c r="N70" s="168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customFormat="1" ht="15.75" customHeight="1" x14ac:dyDescent="0.3">
      <c r="A71" s="168"/>
      <c r="B71" s="168"/>
      <c r="C71" s="168"/>
      <c r="D71" s="168"/>
      <c r="E71" s="168"/>
      <c r="F71" s="168"/>
      <c r="G71" s="206"/>
      <c r="H71" s="168"/>
      <c r="I71" s="168"/>
      <c r="J71" s="168"/>
      <c r="K71" s="168"/>
      <c r="L71" s="168"/>
      <c r="M71" s="168"/>
      <c r="N71" s="168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customFormat="1" ht="15.75" customHeight="1" x14ac:dyDescent="0.3">
      <c r="A72" s="168"/>
      <c r="B72" s="168"/>
      <c r="C72" s="168"/>
      <c r="D72" s="168"/>
      <c r="E72" s="168"/>
      <c r="F72" s="168"/>
      <c r="G72" s="206"/>
      <c r="H72" s="168"/>
      <c r="I72" s="168"/>
      <c r="J72" s="168"/>
      <c r="K72" s="168"/>
      <c r="L72" s="168"/>
      <c r="M72" s="168"/>
      <c r="N72" s="168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customFormat="1" ht="15.75" customHeight="1" x14ac:dyDescent="0.3">
      <c r="A73" s="168"/>
      <c r="B73" s="168"/>
      <c r="C73" s="168"/>
      <c r="D73" s="168"/>
      <c r="E73" s="168"/>
      <c r="F73" s="168"/>
      <c r="G73" s="206"/>
      <c r="H73" s="168"/>
      <c r="I73" s="168"/>
      <c r="J73" s="168"/>
      <c r="K73" s="168"/>
      <c r="L73" s="168"/>
      <c r="M73" s="168"/>
      <c r="N73" s="168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customFormat="1" ht="15.75" customHeight="1" x14ac:dyDescent="0.3">
      <c r="A74" s="168"/>
      <c r="B74" s="168"/>
      <c r="C74" s="168"/>
      <c r="D74" s="168"/>
      <c r="E74" s="168"/>
      <c r="F74" s="168"/>
      <c r="G74" s="206"/>
      <c r="H74" s="168"/>
      <c r="I74" s="168"/>
      <c r="J74" s="168"/>
      <c r="K74" s="168"/>
      <c r="L74" s="168"/>
      <c r="M74" s="168"/>
      <c r="N74" s="168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customFormat="1" ht="15.75" customHeight="1" x14ac:dyDescent="0.3">
      <c r="A75" s="168"/>
      <c r="B75" s="168"/>
      <c r="C75" s="168"/>
      <c r="D75" s="168"/>
      <c r="E75" s="168"/>
      <c r="F75" s="168"/>
      <c r="G75" s="206"/>
      <c r="H75" s="168"/>
      <c r="I75" s="168"/>
      <c r="J75" s="168"/>
      <c r="K75" s="168"/>
      <c r="L75" s="168"/>
      <c r="M75" s="168"/>
      <c r="N75" s="168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customFormat="1" ht="15.75" customHeight="1" x14ac:dyDescent="0.3">
      <c r="A76" s="168"/>
      <c r="B76" s="168"/>
      <c r="C76" s="168"/>
      <c r="D76" s="168"/>
      <c r="E76" s="168"/>
      <c r="F76" s="168"/>
      <c r="G76" s="206"/>
      <c r="H76" s="168"/>
      <c r="I76" s="168"/>
      <c r="J76" s="168"/>
      <c r="K76" s="168"/>
      <c r="L76" s="168"/>
      <c r="M76" s="168"/>
      <c r="N76" s="168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customFormat="1" ht="15.75" customHeight="1" x14ac:dyDescent="0.3">
      <c r="A77" s="168"/>
      <c r="B77" s="168"/>
      <c r="C77" s="168"/>
      <c r="D77" s="168"/>
      <c r="E77" s="168"/>
      <c r="F77" s="168"/>
      <c r="G77" s="206"/>
      <c r="H77" s="168"/>
      <c r="I77" s="168"/>
      <c r="J77" s="168"/>
      <c r="K77" s="168"/>
      <c r="L77" s="168"/>
      <c r="M77" s="168"/>
      <c r="N77" s="168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customFormat="1" ht="15.75" customHeight="1" x14ac:dyDescent="0.3">
      <c r="A78" s="168"/>
      <c r="B78" s="168"/>
      <c r="C78" s="168"/>
      <c r="D78" s="168"/>
      <c r="E78" s="168"/>
      <c r="F78" s="168"/>
      <c r="G78" s="206"/>
      <c r="H78" s="168"/>
      <c r="I78" s="168"/>
      <c r="J78" s="168"/>
      <c r="K78" s="168"/>
      <c r="L78" s="168"/>
      <c r="M78" s="168"/>
      <c r="N78" s="168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customFormat="1" ht="15.75" customHeight="1" x14ac:dyDescent="0.3">
      <c r="A79" s="168"/>
      <c r="B79" s="168"/>
      <c r="C79" s="168"/>
      <c r="D79" s="168"/>
      <c r="E79" s="168"/>
      <c r="F79" s="168"/>
      <c r="G79" s="206"/>
      <c r="H79" s="168"/>
      <c r="I79" s="168"/>
      <c r="J79" s="168"/>
      <c r="K79" s="168"/>
      <c r="L79" s="168"/>
      <c r="M79" s="168"/>
      <c r="N79" s="16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customFormat="1" ht="15.75" customHeight="1" x14ac:dyDescent="0.3">
      <c r="A80" s="168"/>
      <c r="B80" s="168"/>
      <c r="C80" s="168"/>
      <c r="D80" s="168"/>
      <c r="E80" s="168"/>
      <c r="F80" s="168"/>
      <c r="G80" s="206"/>
      <c r="H80" s="168"/>
      <c r="I80" s="168"/>
      <c r="J80" s="168"/>
      <c r="K80" s="168"/>
      <c r="L80" s="168"/>
      <c r="M80" s="168"/>
      <c r="N80" s="168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customFormat="1" ht="15.75" customHeight="1" x14ac:dyDescent="0.3">
      <c r="A81" s="168"/>
      <c r="B81" s="168"/>
      <c r="C81" s="168"/>
      <c r="D81" s="168"/>
      <c r="E81" s="168"/>
      <c r="F81" s="168"/>
      <c r="G81" s="206"/>
      <c r="H81" s="168"/>
      <c r="I81" s="168"/>
      <c r="J81" s="168"/>
      <c r="K81" s="168"/>
      <c r="L81" s="168"/>
      <c r="M81" s="168"/>
      <c r="N81" s="168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customFormat="1" ht="15.75" customHeight="1" x14ac:dyDescent="0.3">
      <c r="A82" s="168"/>
      <c r="B82" s="168"/>
      <c r="C82" s="168"/>
      <c r="D82" s="168"/>
      <c r="E82" s="168"/>
      <c r="F82" s="168"/>
      <c r="G82" s="206"/>
      <c r="H82" s="168"/>
      <c r="I82" s="168"/>
      <c r="J82" s="168"/>
      <c r="K82" s="168"/>
      <c r="L82" s="168"/>
      <c r="M82" s="168"/>
      <c r="N82" s="168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customFormat="1" ht="15.75" customHeight="1" x14ac:dyDescent="0.3">
      <c r="A83" s="168"/>
      <c r="B83" s="168"/>
      <c r="C83" s="168"/>
      <c r="D83" s="168"/>
      <c r="E83" s="168"/>
      <c r="F83" s="168"/>
      <c r="G83" s="206"/>
      <c r="H83" s="168"/>
      <c r="I83" s="168"/>
      <c r="J83" s="168"/>
      <c r="K83" s="168"/>
      <c r="L83" s="168"/>
      <c r="M83" s="168"/>
      <c r="N83" s="168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customFormat="1" ht="15.75" customHeight="1" x14ac:dyDescent="0.3">
      <c r="A84" s="168"/>
      <c r="B84" s="168"/>
      <c r="C84" s="168"/>
      <c r="D84" s="168"/>
      <c r="E84" s="168"/>
      <c r="F84" s="168"/>
      <c r="G84" s="206"/>
      <c r="H84" s="168"/>
      <c r="I84" s="168"/>
      <c r="J84" s="168"/>
      <c r="K84" s="168"/>
      <c r="L84" s="168"/>
      <c r="M84" s="168"/>
      <c r="N84" s="168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customFormat="1" ht="15.75" customHeight="1" x14ac:dyDescent="0.3">
      <c r="A85" s="168"/>
      <c r="B85" s="168"/>
      <c r="C85" s="168"/>
      <c r="D85" s="168"/>
      <c r="E85" s="168"/>
      <c r="F85" s="168"/>
      <c r="G85" s="206"/>
      <c r="H85" s="168"/>
      <c r="I85" s="168"/>
      <c r="J85" s="168"/>
      <c r="K85" s="168"/>
      <c r="L85" s="168"/>
      <c r="M85" s="168"/>
      <c r="N85" s="168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customFormat="1" ht="15.75" customHeight="1" x14ac:dyDescent="0.3">
      <c r="A86" s="168"/>
      <c r="B86" s="168"/>
      <c r="C86" s="168"/>
      <c r="D86" s="168"/>
      <c r="E86" s="168"/>
      <c r="F86" s="168"/>
      <c r="G86" s="206"/>
      <c r="H86" s="168"/>
      <c r="I86" s="168"/>
      <c r="J86" s="168"/>
      <c r="K86" s="168"/>
      <c r="L86" s="168"/>
      <c r="M86" s="168"/>
      <c r="N86" s="168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customFormat="1" ht="15.75" customHeight="1" x14ac:dyDescent="0.3">
      <c r="A87" s="168"/>
      <c r="B87" s="168"/>
      <c r="C87" s="168"/>
      <c r="D87" s="168"/>
      <c r="E87" s="168"/>
      <c r="F87" s="168"/>
      <c r="G87" s="206"/>
      <c r="H87" s="168"/>
      <c r="I87" s="168"/>
      <c r="J87" s="168"/>
      <c r="K87" s="168"/>
      <c r="L87" s="168"/>
      <c r="M87" s="168"/>
      <c r="N87" s="168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customFormat="1" ht="15.75" customHeight="1" x14ac:dyDescent="0.3">
      <c r="A88" s="168"/>
      <c r="B88" s="168"/>
      <c r="C88" s="168"/>
      <c r="D88" s="168"/>
      <c r="E88" s="168"/>
      <c r="F88" s="168"/>
      <c r="G88" s="206"/>
      <c r="H88" s="168"/>
      <c r="I88" s="168"/>
      <c r="J88" s="168"/>
      <c r="K88" s="168"/>
      <c r="L88" s="168"/>
      <c r="M88" s="168"/>
      <c r="N88" s="168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customFormat="1" ht="15.75" customHeight="1" x14ac:dyDescent="0.3">
      <c r="A89" s="168"/>
      <c r="B89" s="168"/>
      <c r="C89" s="168"/>
      <c r="D89" s="168"/>
      <c r="E89" s="168"/>
      <c r="F89" s="168"/>
      <c r="G89" s="206"/>
      <c r="H89" s="168"/>
      <c r="I89" s="168"/>
      <c r="J89" s="168"/>
      <c r="K89" s="168"/>
      <c r="L89" s="168"/>
      <c r="M89" s="168"/>
      <c r="N89" s="16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customFormat="1" ht="15.75" customHeight="1" x14ac:dyDescent="0.3">
      <c r="A90" s="168"/>
      <c r="B90" s="168"/>
      <c r="C90" s="168"/>
      <c r="D90" s="168"/>
      <c r="E90" s="168"/>
      <c r="F90" s="168"/>
      <c r="G90" s="206"/>
      <c r="H90" s="168"/>
      <c r="I90" s="168"/>
      <c r="J90" s="168"/>
      <c r="K90" s="168"/>
      <c r="L90" s="168"/>
      <c r="M90" s="168"/>
      <c r="N90" s="16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customFormat="1" ht="15.75" customHeight="1" x14ac:dyDescent="0.3">
      <c r="A91" s="168"/>
      <c r="B91" s="168"/>
      <c r="C91" s="168"/>
      <c r="D91" s="168"/>
      <c r="E91" s="168"/>
      <c r="F91" s="168"/>
      <c r="G91" s="206"/>
      <c r="H91" s="168"/>
      <c r="I91" s="168"/>
      <c r="J91" s="168"/>
      <c r="K91" s="168"/>
      <c r="L91" s="168"/>
      <c r="M91" s="168"/>
      <c r="N91" s="16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customFormat="1" ht="15.75" customHeight="1" x14ac:dyDescent="0.3">
      <c r="A92" s="168"/>
      <c r="B92" s="168"/>
      <c r="C92" s="168"/>
      <c r="D92" s="168"/>
      <c r="E92" s="168"/>
      <c r="F92" s="168"/>
      <c r="G92" s="206"/>
      <c r="H92" s="168"/>
      <c r="I92" s="168"/>
      <c r="J92" s="168"/>
      <c r="K92" s="168"/>
      <c r="L92" s="168"/>
      <c r="M92" s="168"/>
      <c r="N92" s="16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customFormat="1" ht="15.75" customHeight="1" x14ac:dyDescent="0.3">
      <c r="A93" s="168"/>
      <c r="B93" s="168"/>
      <c r="C93" s="168"/>
      <c r="D93" s="168"/>
      <c r="E93" s="168"/>
      <c r="F93" s="168"/>
      <c r="G93" s="206"/>
      <c r="H93" s="168"/>
      <c r="I93" s="168"/>
      <c r="J93" s="168"/>
      <c r="K93" s="168"/>
      <c r="L93" s="168"/>
      <c r="M93" s="168"/>
      <c r="N93" s="16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customFormat="1" ht="15.75" customHeight="1" x14ac:dyDescent="0.3">
      <c r="A94" s="168"/>
      <c r="B94" s="168"/>
      <c r="C94" s="168"/>
      <c r="D94" s="168"/>
      <c r="E94" s="168"/>
      <c r="F94" s="168"/>
      <c r="G94" s="206"/>
      <c r="H94" s="168"/>
      <c r="I94" s="168"/>
      <c r="J94" s="168"/>
      <c r="K94" s="168"/>
      <c r="L94" s="168"/>
      <c r="M94" s="168"/>
      <c r="N94" s="16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customFormat="1" ht="15.75" customHeight="1" x14ac:dyDescent="0.3">
      <c r="A95" s="168"/>
      <c r="B95" s="168"/>
      <c r="C95" s="168"/>
      <c r="D95" s="168"/>
      <c r="E95" s="168"/>
      <c r="F95" s="168"/>
      <c r="G95" s="206"/>
      <c r="H95" s="168"/>
      <c r="I95" s="168"/>
      <c r="J95" s="168"/>
      <c r="K95" s="168"/>
      <c r="L95" s="168"/>
      <c r="M95" s="168"/>
      <c r="N95" s="16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customFormat="1" ht="15.75" customHeight="1" x14ac:dyDescent="0.3">
      <c r="A96" s="168"/>
      <c r="B96" s="168"/>
      <c r="C96" s="168"/>
      <c r="D96" s="168"/>
      <c r="E96" s="168"/>
      <c r="F96" s="168"/>
      <c r="G96" s="206"/>
      <c r="H96" s="168"/>
      <c r="I96" s="168"/>
      <c r="J96" s="168"/>
      <c r="K96" s="168"/>
      <c r="L96" s="168"/>
      <c r="M96" s="168"/>
      <c r="N96" s="16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customFormat="1" ht="15.75" customHeight="1" x14ac:dyDescent="0.3">
      <c r="A97" s="168"/>
      <c r="B97" s="168"/>
      <c r="C97" s="168"/>
      <c r="D97" s="168"/>
      <c r="E97" s="168"/>
      <c r="F97" s="168"/>
      <c r="G97" s="206"/>
      <c r="H97" s="168"/>
      <c r="I97" s="168"/>
      <c r="J97" s="168"/>
      <c r="K97" s="168"/>
      <c r="L97" s="168"/>
      <c r="M97" s="168"/>
      <c r="N97" s="16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customFormat="1" ht="15.75" customHeight="1" x14ac:dyDescent="0.3">
      <c r="A98" s="168"/>
      <c r="B98" s="168"/>
      <c r="C98" s="168"/>
      <c r="D98" s="168"/>
      <c r="E98" s="168"/>
      <c r="F98" s="168"/>
      <c r="G98" s="206"/>
      <c r="H98" s="168"/>
      <c r="I98" s="168"/>
      <c r="J98" s="168"/>
      <c r="K98" s="168"/>
      <c r="L98" s="168"/>
      <c r="M98" s="168"/>
      <c r="N98" s="168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customFormat="1" ht="15.75" customHeight="1" x14ac:dyDescent="0.3">
      <c r="A99" s="168"/>
      <c r="B99" s="168"/>
      <c r="C99" s="168"/>
      <c r="D99" s="168"/>
      <c r="E99" s="168"/>
      <c r="F99" s="168"/>
      <c r="G99" s="206"/>
      <c r="H99" s="168"/>
      <c r="I99" s="168"/>
      <c r="J99" s="168"/>
      <c r="K99" s="168"/>
      <c r="L99" s="168"/>
      <c r="M99" s="168"/>
      <c r="N99" s="168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customFormat="1" ht="15.75" customHeight="1" x14ac:dyDescent="0.3">
      <c r="A100" s="168"/>
      <c r="B100" s="168"/>
      <c r="C100" s="168"/>
      <c r="D100" s="168"/>
      <c r="E100" s="168"/>
      <c r="F100" s="168"/>
      <c r="G100" s="206"/>
      <c r="H100" s="168"/>
      <c r="I100" s="168"/>
      <c r="J100" s="168"/>
      <c r="K100" s="168"/>
      <c r="L100" s="168"/>
      <c r="M100" s="168"/>
      <c r="N100" s="168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customFormat="1" ht="15.75" customHeight="1" x14ac:dyDescent="0.3">
      <c r="A101" s="168"/>
      <c r="B101" s="168"/>
      <c r="C101" s="168"/>
      <c r="D101" s="168"/>
      <c r="E101" s="168"/>
      <c r="F101" s="168"/>
      <c r="G101" s="206"/>
      <c r="H101" s="168"/>
      <c r="I101" s="168"/>
      <c r="J101" s="168"/>
      <c r="K101" s="168"/>
      <c r="L101" s="168"/>
      <c r="M101" s="168"/>
      <c r="N101" s="168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customFormat="1" ht="15.75" customHeight="1" x14ac:dyDescent="0.3">
      <c r="A102" s="168"/>
      <c r="B102" s="168"/>
      <c r="C102" s="168"/>
      <c r="D102" s="168"/>
      <c r="E102" s="168"/>
      <c r="F102" s="168"/>
      <c r="G102" s="206"/>
      <c r="H102" s="168"/>
      <c r="I102" s="168"/>
      <c r="J102" s="168"/>
      <c r="K102" s="168"/>
      <c r="L102" s="168"/>
      <c r="M102" s="168"/>
      <c r="N102" s="168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customFormat="1" ht="15.75" customHeight="1" x14ac:dyDescent="0.3">
      <c r="A103" s="168"/>
      <c r="B103" s="168"/>
      <c r="C103" s="168"/>
      <c r="D103" s="168"/>
      <c r="E103" s="168"/>
      <c r="F103" s="168"/>
      <c r="G103" s="206"/>
      <c r="H103" s="168"/>
      <c r="I103" s="168"/>
      <c r="J103" s="168"/>
      <c r="K103" s="168"/>
      <c r="L103" s="168"/>
      <c r="M103" s="168"/>
      <c r="N103" s="168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customFormat="1" ht="15.75" customHeight="1" x14ac:dyDescent="0.3">
      <c r="A104" s="168"/>
      <c r="B104" s="168"/>
      <c r="C104" s="168"/>
      <c r="D104" s="168"/>
      <c r="E104" s="168"/>
      <c r="F104" s="168"/>
      <c r="G104" s="206"/>
      <c r="H104" s="168"/>
      <c r="I104" s="168"/>
      <c r="J104" s="168"/>
      <c r="K104" s="168"/>
      <c r="L104" s="168"/>
      <c r="M104" s="168"/>
      <c r="N104" s="168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customFormat="1" ht="15.75" customHeight="1" x14ac:dyDescent="0.3">
      <c r="A105" s="168"/>
      <c r="B105" s="168"/>
      <c r="C105" s="168"/>
      <c r="D105" s="168"/>
      <c r="E105" s="168"/>
      <c r="F105" s="168"/>
      <c r="G105" s="206"/>
      <c r="H105" s="168"/>
      <c r="I105" s="168"/>
      <c r="J105" s="168"/>
      <c r="K105" s="168"/>
      <c r="L105" s="168"/>
      <c r="M105" s="168"/>
      <c r="N105" s="168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customFormat="1" ht="15.75" customHeight="1" x14ac:dyDescent="0.3">
      <c r="A106" s="168"/>
      <c r="B106" s="168"/>
      <c r="C106" s="168"/>
      <c r="D106" s="168"/>
      <c r="E106" s="168"/>
      <c r="F106" s="168"/>
      <c r="G106" s="206"/>
      <c r="H106" s="168"/>
      <c r="I106" s="168"/>
      <c r="J106" s="168"/>
      <c r="K106" s="168"/>
      <c r="L106" s="168"/>
      <c r="M106" s="168"/>
      <c r="N106" s="168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customFormat="1" ht="15.75" customHeight="1" x14ac:dyDescent="0.3">
      <c r="A107" s="168"/>
      <c r="B107" s="168"/>
      <c r="C107" s="168"/>
      <c r="D107" s="168"/>
      <c r="E107" s="168"/>
      <c r="F107" s="168"/>
      <c r="G107" s="206"/>
      <c r="H107" s="168"/>
      <c r="I107" s="168"/>
      <c r="J107" s="168"/>
      <c r="K107" s="168"/>
      <c r="L107" s="168"/>
      <c r="M107" s="168"/>
      <c r="N107" s="168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customFormat="1" ht="15.75" customHeight="1" x14ac:dyDescent="0.3">
      <c r="A108" s="168"/>
      <c r="B108" s="168"/>
      <c r="C108" s="168"/>
      <c r="D108" s="168"/>
      <c r="E108" s="168"/>
      <c r="F108" s="168"/>
      <c r="G108" s="206"/>
      <c r="H108" s="168"/>
      <c r="I108" s="168"/>
      <c r="J108" s="168"/>
      <c r="K108" s="168"/>
      <c r="L108" s="168"/>
      <c r="M108" s="168"/>
      <c r="N108" s="168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customFormat="1" ht="15.75" customHeight="1" x14ac:dyDescent="0.3">
      <c r="A109" s="168"/>
      <c r="B109" s="168"/>
      <c r="C109" s="168"/>
      <c r="D109" s="168"/>
      <c r="E109" s="168"/>
      <c r="F109" s="168"/>
      <c r="G109" s="206"/>
      <c r="H109" s="168"/>
      <c r="I109" s="168"/>
      <c r="J109" s="168"/>
      <c r="K109" s="168"/>
      <c r="L109" s="168"/>
      <c r="M109" s="168"/>
      <c r="N109" s="168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customFormat="1" ht="15.75" customHeight="1" x14ac:dyDescent="0.3">
      <c r="A110" s="168"/>
      <c r="B110" s="168"/>
      <c r="C110" s="168"/>
      <c r="D110" s="168"/>
      <c r="E110" s="168"/>
      <c r="F110" s="168"/>
      <c r="G110" s="206"/>
      <c r="H110" s="168"/>
      <c r="I110" s="168"/>
      <c r="J110" s="168"/>
      <c r="K110" s="168"/>
      <c r="L110" s="168"/>
      <c r="M110" s="168"/>
      <c r="N110" s="168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customFormat="1" ht="15.75" customHeight="1" x14ac:dyDescent="0.3">
      <c r="A111" s="168"/>
      <c r="B111" s="168"/>
      <c r="C111" s="168"/>
      <c r="D111" s="168"/>
      <c r="E111" s="168"/>
      <c r="F111" s="168"/>
      <c r="G111" s="206"/>
      <c r="H111" s="168"/>
      <c r="I111" s="168"/>
      <c r="J111" s="168"/>
      <c r="K111" s="168"/>
      <c r="L111" s="168"/>
      <c r="M111" s="168"/>
      <c r="N111" s="168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45CCEFB9-C1A8-4CC3-BF12-A203BD839E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54EA-63FF-4ADF-9A12-77ABE95BC084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91" customWidth="1"/>
    <col min="2" max="3" width="5" style="91" customWidth="1"/>
    <col min="4" max="4" width="8.7109375" style="91" customWidth="1"/>
    <col min="5" max="5" width="8.7109375" style="92" customWidth="1"/>
    <col min="6" max="6" width="8.7109375" style="91" customWidth="1"/>
    <col min="7" max="7" width="4.7109375" style="92" customWidth="1"/>
    <col min="8" max="8" width="20.7109375" style="91" customWidth="1"/>
    <col min="9" max="10" width="5" style="91" customWidth="1"/>
    <col min="11" max="12" width="7.7109375" style="91" customWidth="1"/>
    <col min="13" max="13" width="9.7109375" style="91" customWidth="1"/>
    <col min="14" max="14" width="5" style="91" customWidth="1"/>
    <col min="15" max="20" width="4.140625" style="91" customWidth="1"/>
    <col min="21" max="25" width="10.28515625" style="91" customWidth="1"/>
    <col min="26" max="254" width="10.28515625" customWidth="1"/>
    <col min="255" max="255" width="17.85546875" customWidth="1"/>
  </cols>
  <sheetData>
    <row r="1" spans="1:25" customFormat="1" ht="18" x14ac:dyDescent="0.35">
      <c r="A1" s="89" t="s">
        <v>961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customFormat="1" ht="15.75" customHeight="1" x14ac:dyDescent="0.35">
      <c r="A2" s="93" t="s">
        <v>1</v>
      </c>
      <c r="B2" s="91"/>
      <c r="C2" s="91"/>
      <c r="D2" s="91"/>
      <c r="E2" s="92"/>
      <c r="F2" s="91"/>
      <c r="G2" s="92"/>
      <c r="H2" s="91"/>
      <c r="I2" s="94" t="s">
        <v>868</v>
      </c>
      <c r="J2" s="123">
        <v>2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customFormat="1" ht="15.75" customHeight="1" x14ac:dyDescent="0.3">
      <c r="A3" s="97" t="s">
        <v>45</v>
      </c>
      <c r="B3" s="97"/>
      <c r="C3" s="97"/>
      <c r="D3" s="97"/>
      <c r="E3" s="96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customFormat="1" ht="15.75" customHeight="1" x14ac:dyDescent="0.3">
      <c r="A4" s="124" t="s">
        <v>962</v>
      </c>
      <c r="B4" s="125"/>
      <c r="C4" s="126">
        <v>553</v>
      </c>
      <c r="D4" s="125"/>
      <c r="E4" s="102" t="s">
        <v>12</v>
      </c>
      <c r="F4" s="258">
        <f>SUM(F5:F7)</f>
        <v>581.01</v>
      </c>
      <c r="G4" s="128" t="s">
        <v>186</v>
      </c>
      <c r="H4" s="124" t="s">
        <v>963</v>
      </c>
      <c r="I4" s="125"/>
      <c r="J4" s="126">
        <v>571</v>
      </c>
      <c r="K4" s="125"/>
      <c r="L4" s="102" t="s">
        <v>12</v>
      </c>
      <c r="M4" s="258">
        <f>SUM(M5:M7)</f>
        <v>567.00099999999998</v>
      </c>
      <c r="U4" s="91"/>
      <c r="V4" s="91"/>
      <c r="W4" s="91"/>
      <c r="X4" s="91"/>
      <c r="Y4" s="91"/>
    </row>
    <row r="5" spans="1:25" customFormat="1" ht="15.75" customHeight="1" x14ac:dyDescent="0.3">
      <c r="A5" s="129" t="s">
        <v>909</v>
      </c>
      <c r="B5" s="130"/>
      <c r="C5" s="131"/>
      <c r="D5" s="201">
        <v>96.003</v>
      </c>
      <c r="E5" s="201">
        <v>98.001000000000005</v>
      </c>
      <c r="F5" s="202">
        <f>SUM(D5:E5)</f>
        <v>194.00400000000002</v>
      </c>
      <c r="H5" s="259" t="s">
        <v>889</v>
      </c>
      <c r="I5" s="130"/>
      <c r="J5" s="131"/>
      <c r="K5" s="207">
        <v>98</v>
      </c>
      <c r="L5" s="201">
        <v>96</v>
      </c>
      <c r="M5" s="202">
        <f>SUM(K5:L5)</f>
        <v>194</v>
      </c>
      <c r="U5" s="91"/>
      <c r="V5" s="91"/>
      <c r="W5" s="91"/>
      <c r="X5" s="91"/>
      <c r="Y5" s="91"/>
    </row>
    <row r="6" spans="1:25" customFormat="1" ht="15.75" customHeight="1" x14ac:dyDescent="0.3">
      <c r="A6" s="133" t="s">
        <v>914</v>
      </c>
      <c r="B6" s="134"/>
      <c r="C6" s="135"/>
      <c r="D6" s="201">
        <v>100.004</v>
      </c>
      <c r="E6" s="201">
        <v>95</v>
      </c>
      <c r="F6" s="260">
        <f>SUM(D6:E6)</f>
        <v>195.00400000000002</v>
      </c>
      <c r="H6" s="133" t="s">
        <v>896</v>
      </c>
      <c r="I6" s="134"/>
      <c r="J6" s="135"/>
      <c r="K6" s="201">
        <v>91.001000000000005</v>
      </c>
      <c r="L6" s="201">
        <v>97</v>
      </c>
      <c r="M6" s="260">
        <f>SUM(K6:L6)</f>
        <v>188.001</v>
      </c>
      <c r="U6" s="91"/>
      <c r="V6" s="91"/>
      <c r="W6" s="91"/>
      <c r="X6" s="91"/>
      <c r="Y6" s="91"/>
    </row>
    <row r="7" spans="1:25" customFormat="1" ht="15.75" customHeight="1" x14ac:dyDescent="0.3">
      <c r="A7" s="136" t="s">
        <v>904</v>
      </c>
      <c r="B7" s="137"/>
      <c r="C7" s="138"/>
      <c r="D7" s="261">
        <v>97.001999999999995</v>
      </c>
      <c r="E7" s="261">
        <v>95</v>
      </c>
      <c r="F7" s="262">
        <f>SUM(D7:E7)</f>
        <v>192.00200000000001</v>
      </c>
      <c r="H7" s="263" t="s">
        <v>964</v>
      </c>
      <c r="I7" s="137"/>
      <c r="J7" s="138"/>
      <c r="K7" s="180">
        <v>92</v>
      </c>
      <c r="L7" s="261">
        <v>93</v>
      </c>
      <c r="M7" s="262">
        <f>SUM(K7:L7)</f>
        <v>185</v>
      </c>
      <c r="U7" s="91"/>
      <c r="V7" s="91"/>
      <c r="W7" s="91"/>
      <c r="X7" s="91"/>
      <c r="Y7" s="91"/>
    </row>
    <row r="8" spans="1:25" customFormat="1" ht="15.75" customHeight="1" x14ac:dyDescent="0.3">
      <c r="U8" s="91"/>
      <c r="V8" s="91"/>
      <c r="W8" s="91"/>
      <c r="X8" s="91"/>
      <c r="Y8" s="91"/>
    </row>
    <row r="9" spans="1:25" customFormat="1" ht="15.75" customHeight="1" x14ac:dyDescent="0.3">
      <c r="A9" s="124" t="s">
        <v>965</v>
      </c>
      <c r="B9" s="125"/>
      <c r="C9" s="126">
        <v>526</v>
      </c>
      <c r="D9" s="125"/>
      <c r="E9" s="102" t="s">
        <v>12</v>
      </c>
      <c r="F9" s="258">
        <f>SUM(F10:F12)</f>
        <v>548</v>
      </c>
      <c r="G9" s="128" t="s">
        <v>186</v>
      </c>
      <c r="H9" t="s">
        <v>966</v>
      </c>
      <c r="J9" s="150">
        <v>533</v>
      </c>
      <c r="M9" s="436">
        <v>533</v>
      </c>
      <c r="U9" s="91"/>
      <c r="V9" s="91"/>
      <c r="W9" s="91"/>
      <c r="X9" s="91"/>
      <c r="Y9" s="91"/>
    </row>
    <row r="10" spans="1:25" customFormat="1" ht="15.75" customHeight="1" x14ac:dyDescent="0.3">
      <c r="A10" s="129" t="s">
        <v>910</v>
      </c>
      <c r="B10" s="130"/>
      <c r="C10" s="131"/>
      <c r="D10" s="201">
        <v>97</v>
      </c>
      <c r="E10" s="201">
        <v>91</v>
      </c>
      <c r="F10" s="202">
        <f>SUM(D10:E10)</f>
        <v>188</v>
      </c>
      <c r="U10" s="91"/>
      <c r="V10" s="91"/>
      <c r="W10" s="91"/>
      <c r="X10" s="91"/>
      <c r="Y10" s="91"/>
    </row>
    <row r="11" spans="1:25" customFormat="1" ht="15.75" customHeight="1" x14ac:dyDescent="0.3">
      <c r="A11" s="133" t="s">
        <v>209</v>
      </c>
      <c r="B11" s="134"/>
      <c r="C11" s="135"/>
      <c r="D11" s="201">
        <v>93</v>
      </c>
      <c r="E11" s="201">
        <v>90</v>
      </c>
      <c r="F11" s="260">
        <f>SUM(D11:E11)</f>
        <v>183</v>
      </c>
      <c r="U11" s="91"/>
      <c r="V11" s="91"/>
      <c r="W11" s="91"/>
      <c r="X11" s="91"/>
      <c r="Y11" s="91"/>
    </row>
    <row r="12" spans="1:25" customFormat="1" ht="15.75" customHeight="1" x14ac:dyDescent="0.3">
      <c r="A12" s="136" t="s">
        <v>213</v>
      </c>
      <c r="B12" s="137"/>
      <c r="C12" s="138"/>
      <c r="D12" s="261">
        <v>87</v>
      </c>
      <c r="E12" s="261">
        <v>90</v>
      </c>
      <c r="F12" s="262">
        <f>SUM(D12:E12)</f>
        <v>177</v>
      </c>
      <c r="U12" s="91"/>
      <c r="V12" s="91"/>
      <c r="W12" s="91"/>
      <c r="X12" s="91"/>
      <c r="Y12" s="91"/>
    </row>
    <row r="13" spans="1:25" customFormat="1" ht="15.75" customHeight="1" x14ac:dyDescent="0.3">
      <c r="U13" s="91"/>
      <c r="V13" s="91"/>
      <c r="W13" s="91"/>
      <c r="X13" s="91"/>
      <c r="Y13" s="91"/>
    </row>
    <row r="14" spans="1:25" customFormat="1" ht="15.75" customHeight="1" x14ac:dyDescent="0.3">
      <c r="A14" s="124" t="s">
        <v>967</v>
      </c>
      <c r="B14" s="125"/>
      <c r="C14" s="126">
        <v>559</v>
      </c>
      <c r="D14" s="125"/>
      <c r="E14" s="102" t="s">
        <v>12</v>
      </c>
      <c r="F14" s="258">
        <f>SUM(F15:F17)</f>
        <v>552.00199999999995</v>
      </c>
      <c r="G14" s="128" t="s">
        <v>186</v>
      </c>
      <c r="H14" s="124" t="s">
        <v>192</v>
      </c>
      <c r="I14" s="125"/>
      <c r="J14" s="126">
        <v>561</v>
      </c>
      <c r="K14" s="125"/>
      <c r="L14" s="102" t="s">
        <v>12</v>
      </c>
      <c r="M14" s="258">
        <f>SUM(M15:M17)</f>
        <v>566.00300000000004</v>
      </c>
      <c r="U14" s="91"/>
      <c r="V14" s="91"/>
      <c r="W14" s="91"/>
      <c r="X14" s="91"/>
      <c r="Y14" s="91"/>
    </row>
    <row r="15" spans="1:25" customFormat="1" ht="15.75" customHeight="1" x14ac:dyDescent="0.3">
      <c r="A15" s="129" t="s">
        <v>78</v>
      </c>
      <c r="B15" s="130"/>
      <c r="C15" s="131"/>
      <c r="D15" s="201">
        <v>94</v>
      </c>
      <c r="E15" s="201">
        <v>95.001000000000005</v>
      </c>
      <c r="F15" s="202">
        <f>SUM(D15:E15)</f>
        <v>189.001</v>
      </c>
      <c r="H15" s="129" t="s">
        <v>629</v>
      </c>
      <c r="I15" s="130"/>
      <c r="J15" s="131"/>
      <c r="K15" s="201">
        <v>93</v>
      </c>
      <c r="L15" s="201">
        <v>98.001999999999995</v>
      </c>
      <c r="M15" s="202">
        <f>SUM(K15:L15)</f>
        <v>191.00200000000001</v>
      </c>
      <c r="U15" s="91"/>
      <c r="V15" s="91"/>
      <c r="W15" s="91"/>
      <c r="X15" s="91"/>
      <c r="Y15" s="91"/>
    </row>
    <row r="16" spans="1:25" customFormat="1" ht="15.75" customHeight="1" x14ac:dyDescent="0.3">
      <c r="A16" s="264" t="s">
        <v>899</v>
      </c>
      <c r="B16" s="134"/>
      <c r="C16" s="135"/>
      <c r="D16" s="207">
        <v>90</v>
      </c>
      <c r="E16" s="201">
        <v>93.001000000000005</v>
      </c>
      <c r="F16" s="260">
        <f>SUM(D16:E16)</f>
        <v>183.001</v>
      </c>
      <c r="H16" s="133" t="s">
        <v>728</v>
      </c>
      <c r="I16" s="134"/>
      <c r="J16" s="135"/>
      <c r="K16" s="201">
        <v>97</v>
      </c>
      <c r="L16" s="201">
        <v>94</v>
      </c>
      <c r="M16" s="260">
        <f>SUM(K16:L16)</f>
        <v>191</v>
      </c>
      <c r="U16" s="91"/>
      <c r="V16" s="91"/>
      <c r="W16" s="91"/>
      <c r="X16" s="91"/>
      <c r="Y16" s="91"/>
    </row>
    <row r="17" spans="1:25" customFormat="1" ht="15.75" customHeight="1" x14ac:dyDescent="0.3">
      <c r="A17" s="136" t="s">
        <v>903</v>
      </c>
      <c r="B17" s="137"/>
      <c r="C17" s="138"/>
      <c r="D17" s="261">
        <v>92</v>
      </c>
      <c r="E17" s="261">
        <v>88</v>
      </c>
      <c r="F17" s="262">
        <f>SUM(D17:E17)</f>
        <v>180</v>
      </c>
      <c r="H17" s="136" t="s">
        <v>172</v>
      </c>
      <c r="I17" s="137"/>
      <c r="J17" s="138"/>
      <c r="K17" s="261">
        <v>94.001000000000005</v>
      </c>
      <c r="L17" s="261">
        <v>90</v>
      </c>
      <c r="M17" s="262">
        <f>SUM(K17:L17)</f>
        <v>184.001</v>
      </c>
      <c r="U17" s="91"/>
      <c r="V17" s="91"/>
      <c r="W17" s="91"/>
      <c r="X17" s="91"/>
      <c r="Y17" s="91"/>
    </row>
    <row r="18" spans="1:25" customFormat="1" ht="15.75" customHeight="1" x14ac:dyDescent="0.3">
      <c r="U18" s="91"/>
      <c r="V18" s="91"/>
      <c r="W18" s="91"/>
      <c r="X18" s="91"/>
      <c r="Y18" s="91"/>
    </row>
    <row r="19" spans="1:25" customFormat="1" ht="15.75" customHeight="1" x14ac:dyDescent="0.3">
      <c r="A19" s="91"/>
      <c r="B19" s="91"/>
      <c r="C19" s="91"/>
      <c r="D19" s="91"/>
      <c r="E19" s="91"/>
      <c r="F19" s="91"/>
      <c r="G19" s="92"/>
      <c r="H19" s="141" t="s">
        <v>45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customFormat="1" ht="15.75" customHeight="1" x14ac:dyDescent="0.3">
      <c r="A20" s="91"/>
      <c r="B20" s="98" t="s">
        <v>198</v>
      </c>
      <c r="C20" s="91"/>
      <c r="D20" s="91"/>
      <c r="E20" s="91"/>
      <c r="F20" s="91"/>
      <c r="G20" s="92"/>
      <c r="H20" s="152" t="s">
        <v>962</v>
      </c>
      <c r="I20" s="153">
        <v>4</v>
      </c>
      <c r="J20" s="153">
        <v>3</v>
      </c>
      <c r="K20" s="153"/>
      <c r="L20" s="153">
        <v>1</v>
      </c>
      <c r="M20" s="440">
        <v>2266.0190000000002</v>
      </c>
      <c r="N20" s="154">
        <v>6</v>
      </c>
      <c r="Q20" s="91"/>
      <c r="R20" s="91"/>
      <c r="S20" s="91"/>
      <c r="T20" s="91"/>
      <c r="U20" s="91"/>
      <c r="V20" s="91"/>
      <c r="W20" s="91"/>
      <c r="X20" s="91"/>
      <c r="Y20" s="91"/>
    </row>
    <row r="21" spans="1:25" customFormat="1" ht="15.75" customHeight="1" x14ac:dyDescent="0.3">
      <c r="A21" s="91"/>
      <c r="B21" s="333" t="s">
        <v>1419</v>
      </c>
      <c r="C21" s="91"/>
      <c r="D21" s="91"/>
      <c r="E21" s="91"/>
      <c r="F21" s="91"/>
      <c r="G21" s="92"/>
      <c r="H21" s="155" t="s">
        <v>965</v>
      </c>
      <c r="I21" s="156">
        <v>4</v>
      </c>
      <c r="J21" s="156">
        <v>3</v>
      </c>
      <c r="K21" s="156"/>
      <c r="L21" s="156">
        <v>1</v>
      </c>
      <c r="M21" s="441">
        <v>2173.0080000000003</v>
      </c>
      <c r="N21" s="157">
        <v>6</v>
      </c>
      <c r="Q21" s="91"/>
      <c r="R21" s="91"/>
      <c r="S21" s="91"/>
      <c r="T21" s="91"/>
      <c r="U21" s="91"/>
      <c r="V21" s="91"/>
      <c r="W21" s="91"/>
      <c r="X21" s="91"/>
      <c r="Y21" s="91"/>
    </row>
    <row r="22" spans="1:25" customFormat="1" ht="15.75" customHeight="1" x14ac:dyDescent="0.3">
      <c r="A22" s="91"/>
      <c r="B22" s="98" t="s">
        <v>1412</v>
      </c>
      <c r="C22" s="91"/>
      <c r="D22" s="91"/>
      <c r="E22" s="91"/>
      <c r="F22" s="91"/>
      <c r="G22" s="92"/>
      <c r="H22" s="155" t="s">
        <v>192</v>
      </c>
      <c r="I22" s="156">
        <v>4</v>
      </c>
      <c r="J22" s="156">
        <v>3</v>
      </c>
      <c r="K22" s="156"/>
      <c r="L22" s="156">
        <v>1</v>
      </c>
      <c r="M22" s="441">
        <v>2151.0080000000003</v>
      </c>
      <c r="N22" s="157">
        <v>6</v>
      </c>
      <c r="Q22" s="91"/>
      <c r="R22" s="91"/>
      <c r="S22" s="91"/>
      <c r="T22" s="91"/>
      <c r="U22" s="91"/>
      <c r="V22" s="91"/>
      <c r="W22" s="91"/>
      <c r="X22" s="91"/>
      <c r="Y22" s="91"/>
    </row>
    <row r="23" spans="1:25" customFormat="1" ht="15.75" customHeight="1" x14ac:dyDescent="0.3">
      <c r="A23" s="91"/>
      <c r="B23" s="91"/>
      <c r="C23" s="91"/>
      <c r="D23" s="91"/>
      <c r="E23" s="92"/>
      <c r="F23" s="91"/>
      <c r="G23" s="92"/>
      <c r="H23" s="155" t="s">
        <v>967</v>
      </c>
      <c r="I23" s="156">
        <v>4</v>
      </c>
      <c r="J23" s="156">
        <v>2</v>
      </c>
      <c r="K23" s="156"/>
      <c r="L23" s="156">
        <v>2</v>
      </c>
      <c r="M23" s="441">
        <v>2251.0059999999999</v>
      </c>
      <c r="N23" s="157">
        <v>4</v>
      </c>
      <c r="Q23" s="91"/>
      <c r="R23" s="91"/>
      <c r="S23" s="91"/>
      <c r="T23" s="91"/>
      <c r="U23" s="91"/>
      <c r="V23" s="91"/>
      <c r="W23" s="91"/>
      <c r="X23" s="91"/>
      <c r="Y23" s="91"/>
    </row>
    <row r="24" spans="1:25" customFormat="1" ht="15.75" customHeight="1" x14ac:dyDescent="0.3">
      <c r="A24" s="91"/>
      <c r="B24" s="91"/>
      <c r="C24" s="91"/>
      <c r="D24" s="91"/>
      <c r="E24" s="92"/>
      <c r="F24" s="91"/>
      <c r="G24" s="92"/>
      <c r="H24" s="155" t="s">
        <v>963</v>
      </c>
      <c r="I24" s="156">
        <v>4</v>
      </c>
      <c r="J24" s="156">
        <v>1</v>
      </c>
      <c r="K24" s="156"/>
      <c r="L24" s="156">
        <v>3</v>
      </c>
      <c r="M24" s="441">
        <v>2066.0159999999996</v>
      </c>
      <c r="N24" s="157">
        <v>2</v>
      </c>
      <c r="Q24" s="91"/>
      <c r="R24" s="91"/>
      <c r="S24" s="91"/>
      <c r="T24" s="91"/>
      <c r="U24" s="91"/>
      <c r="V24" s="91"/>
      <c r="W24" s="91"/>
      <c r="X24" s="91"/>
      <c r="Y24" s="91"/>
    </row>
    <row r="25" spans="1:25" customFormat="1" ht="15.75" customHeight="1" x14ac:dyDescent="0.3">
      <c r="A25" s="91"/>
      <c r="B25" s="91"/>
      <c r="C25" s="91"/>
      <c r="D25" s="91"/>
      <c r="E25" s="92"/>
      <c r="F25" s="91"/>
      <c r="G25" s="92"/>
      <c r="H25" s="158" t="s">
        <v>966</v>
      </c>
      <c r="I25" s="159">
        <v>4</v>
      </c>
      <c r="J25" s="159"/>
      <c r="K25" s="159"/>
      <c r="L25" s="159">
        <v>4</v>
      </c>
      <c r="M25" s="442">
        <v>2132</v>
      </c>
      <c r="N25" s="160">
        <v>0</v>
      </c>
      <c r="Q25" s="91"/>
      <c r="R25" s="91"/>
      <c r="S25" s="91"/>
      <c r="T25" s="91"/>
      <c r="U25" s="91"/>
      <c r="V25" s="91"/>
      <c r="W25" s="91"/>
      <c r="X25" s="91"/>
      <c r="Y25" s="91"/>
    </row>
    <row r="26" spans="1:25" customFormat="1" ht="15.75" customHeight="1" x14ac:dyDescent="0.3">
      <c r="A26" s="91"/>
      <c r="B26" s="91"/>
      <c r="C26" s="91"/>
      <c r="D26" s="91"/>
      <c r="E26" s="92"/>
      <c r="F26" s="91"/>
      <c r="G26" s="92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customFormat="1" ht="15.75" customHeight="1" x14ac:dyDescent="0.3">
      <c r="A27" s="91"/>
      <c r="B27" s="91"/>
      <c r="C27" s="91"/>
      <c r="D27" s="91"/>
      <c r="E27" s="92"/>
      <c r="F27" s="91"/>
      <c r="G27" s="92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customFormat="1" ht="15.75" customHeight="1" x14ac:dyDescent="0.3">
      <c r="G28" s="128"/>
      <c r="Q28" s="91"/>
      <c r="R28" s="91"/>
      <c r="S28" s="91"/>
      <c r="T28" s="91"/>
      <c r="U28" s="91"/>
      <c r="V28" s="91"/>
      <c r="W28" s="91"/>
      <c r="X28" s="91"/>
      <c r="Y28" s="91"/>
    </row>
    <row r="29" spans="1:25" customFormat="1" ht="15.75" customHeight="1" x14ac:dyDescent="0.3">
      <c r="G29" s="128"/>
      <c r="Q29" s="91"/>
      <c r="R29" s="91"/>
      <c r="S29" s="91"/>
      <c r="T29" s="91"/>
      <c r="U29" s="91"/>
      <c r="V29" s="91"/>
      <c r="W29" s="91"/>
      <c r="X29" s="91"/>
      <c r="Y29" s="91"/>
    </row>
    <row r="30" spans="1:25" customFormat="1" ht="15.75" customHeight="1" x14ac:dyDescent="0.3">
      <c r="G30" s="128"/>
      <c r="U30" s="91"/>
      <c r="V30" s="91"/>
      <c r="W30" s="91"/>
      <c r="X30" s="91"/>
      <c r="Y30" s="91"/>
    </row>
    <row r="31" spans="1:25" customFormat="1" ht="15.75" customHeight="1" x14ac:dyDescent="0.3">
      <c r="G31" s="128"/>
      <c r="U31" s="91"/>
      <c r="V31" s="91"/>
      <c r="W31" s="91"/>
      <c r="X31" s="91"/>
      <c r="Y31" s="91"/>
    </row>
    <row r="32" spans="1:25" customFormat="1" ht="15.75" customHeight="1" x14ac:dyDescent="0.3">
      <c r="G32" s="128"/>
      <c r="U32" s="91"/>
      <c r="V32" s="91"/>
      <c r="W32" s="91"/>
      <c r="X32" s="91"/>
      <c r="Y32" s="91"/>
    </row>
    <row r="33" spans="7:25" customFormat="1" ht="15.75" customHeight="1" x14ac:dyDescent="0.3">
      <c r="G33" s="128"/>
      <c r="U33" s="91"/>
      <c r="V33" s="91"/>
      <c r="W33" s="91"/>
      <c r="X33" s="91"/>
      <c r="Y33" s="91"/>
    </row>
    <row r="34" spans="7:25" customFormat="1" ht="15.75" customHeight="1" x14ac:dyDescent="0.3">
      <c r="G34" s="128"/>
      <c r="U34" s="91"/>
      <c r="V34" s="91"/>
      <c r="W34" s="91"/>
      <c r="X34" s="91"/>
      <c r="Y34" s="91"/>
    </row>
    <row r="35" spans="7:25" customFormat="1" ht="15.75" customHeight="1" x14ac:dyDescent="0.3">
      <c r="G35" s="128"/>
      <c r="U35" s="91"/>
      <c r="V35" s="91"/>
      <c r="W35" s="91"/>
      <c r="X35" s="91"/>
      <c r="Y35" s="91"/>
    </row>
    <row r="36" spans="7:25" customFormat="1" ht="15.75" customHeight="1" x14ac:dyDescent="0.3">
      <c r="G36" s="128"/>
      <c r="U36" s="91"/>
      <c r="V36" s="91"/>
      <c r="W36" s="91"/>
      <c r="X36" s="91"/>
      <c r="Y36" s="91"/>
    </row>
    <row r="37" spans="7:25" customFormat="1" ht="15.75" customHeight="1" x14ac:dyDescent="0.3">
      <c r="G37" s="128"/>
      <c r="U37" s="91"/>
      <c r="V37" s="91"/>
      <c r="W37" s="91"/>
      <c r="X37" s="91"/>
      <c r="Y37" s="91"/>
    </row>
    <row r="38" spans="7:25" customFormat="1" ht="15.75" customHeight="1" x14ac:dyDescent="0.3">
      <c r="G38" s="128"/>
      <c r="U38" s="91"/>
      <c r="V38" s="91"/>
      <c r="W38" s="91"/>
      <c r="X38" s="91"/>
      <c r="Y38" s="91"/>
    </row>
    <row r="39" spans="7:25" customFormat="1" ht="15.75" customHeight="1" x14ac:dyDescent="0.3">
      <c r="G39" s="128"/>
      <c r="U39" s="91"/>
      <c r="V39" s="91"/>
      <c r="W39" s="91"/>
      <c r="X39" s="91"/>
      <c r="Y39" s="91"/>
    </row>
    <row r="40" spans="7:25" customFormat="1" ht="15.75" customHeight="1" x14ac:dyDescent="0.3">
      <c r="G40" s="128"/>
      <c r="U40" s="91"/>
      <c r="V40" s="91"/>
      <c r="W40" s="91"/>
      <c r="X40" s="91"/>
      <c r="Y40" s="91"/>
    </row>
    <row r="41" spans="7:25" customFormat="1" ht="15.75" customHeight="1" x14ac:dyDescent="0.3">
      <c r="G41" s="128"/>
      <c r="U41" s="91"/>
      <c r="V41" s="91"/>
      <c r="W41" s="91"/>
      <c r="X41" s="91"/>
      <c r="Y41" s="91"/>
    </row>
    <row r="42" spans="7:25" customFormat="1" ht="15.75" customHeight="1" x14ac:dyDescent="0.3">
      <c r="G42" s="128"/>
      <c r="U42" s="91"/>
      <c r="V42" s="91"/>
      <c r="W42" s="91"/>
      <c r="X42" s="91"/>
      <c r="Y42" s="91"/>
    </row>
    <row r="43" spans="7:25" customFormat="1" ht="15.75" customHeight="1" x14ac:dyDescent="0.3">
      <c r="G43" s="128"/>
      <c r="U43" s="91"/>
      <c r="V43" s="91"/>
      <c r="W43" s="91"/>
      <c r="X43" s="91"/>
      <c r="Y43" s="91"/>
    </row>
    <row r="44" spans="7:25" customFormat="1" ht="15.75" customHeight="1" x14ac:dyDescent="0.3">
      <c r="G44" s="128"/>
      <c r="U44" s="91"/>
      <c r="V44" s="91"/>
      <c r="W44" s="91"/>
      <c r="X44" s="91"/>
      <c r="Y44" s="91"/>
    </row>
    <row r="45" spans="7:25" customFormat="1" ht="15.75" customHeight="1" x14ac:dyDescent="0.3">
      <c r="G45" s="128"/>
      <c r="Q45" s="91"/>
      <c r="R45" s="91"/>
      <c r="S45" s="91"/>
      <c r="T45" s="91"/>
      <c r="U45" s="91"/>
      <c r="V45" s="91"/>
      <c r="W45" s="91"/>
      <c r="X45" s="91"/>
      <c r="Y45" s="91"/>
    </row>
    <row r="46" spans="7:25" customFormat="1" ht="15.75" customHeight="1" x14ac:dyDescent="0.3">
      <c r="G46" s="128"/>
      <c r="Q46" s="91"/>
      <c r="R46" s="91"/>
      <c r="S46" s="91"/>
      <c r="T46" s="91"/>
      <c r="U46" s="91"/>
      <c r="V46" s="91"/>
      <c r="W46" s="91"/>
      <c r="X46" s="91"/>
      <c r="Y46" s="91"/>
    </row>
    <row r="47" spans="7:25" customFormat="1" ht="15.75" customHeight="1" x14ac:dyDescent="0.3">
      <c r="G47" s="128"/>
      <c r="Q47" s="91"/>
      <c r="R47" s="91"/>
      <c r="S47" s="91"/>
      <c r="T47" s="91"/>
      <c r="U47" s="91"/>
      <c r="V47" s="91"/>
      <c r="W47" s="91"/>
      <c r="X47" s="91"/>
      <c r="Y47" s="91"/>
    </row>
    <row r="48" spans="7:25" customFormat="1" ht="15.75" customHeight="1" x14ac:dyDescent="0.3">
      <c r="G48" s="128"/>
      <c r="Q48" s="91"/>
      <c r="R48" s="91"/>
      <c r="S48" s="91"/>
      <c r="T48" s="91"/>
      <c r="U48" s="91"/>
      <c r="V48" s="91"/>
      <c r="W48" s="91"/>
      <c r="X48" s="91"/>
      <c r="Y48" s="91"/>
    </row>
    <row r="49" spans="1:25" customFormat="1" ht="15.75" customHeight="1" x14ac:dyDescent="0.3">
      <c r="G49" s="128"/>
      <c r="Q49" s="91"/>
      <c r="R49" s="91"/>
      <c r="S49" s="91"/>
      <c r="T49" s="91"/>
      <c r="U49" s="91"/>
      <c r="V49" s="91"/>
      <c r="W49" s="91"/>
      <c r="X49" s="91"/>
      <c r="Y49" s="91"/>
    </row>
    <row r="50" spans="1:25" customFormat="1" ht="15.75" customHeight="1" x14ac:dyDescent="0.3">
      <c r="G50" s="128"/>
      <c r="Q50" s="91"/>
      <c r="R50" s="91"/>
      <c r="S50" s="91"/>
      <c r="T50" s="91"/>
      <c r="U50" s="91"/>
      <c r="V50" s="91"/>
      <c r="W50" s="91"/>
      <c r="X50" s="91"/>
      <c r="Y50" s="91"/>
    </row>
    <row r="51" spans="1:25" customFormat="1" ht="15.75" customHeight="1" x14ac:dyDescent="0.3">
      <c r="G51" s="128"/>
      <c r="Q51" s="91"/>
      <c r="R51" s="91"/>
      <c r="S51" s="91"/>
      <c r="T51" s="91"/>
      <c r="U51" s="91"/>
      <c r="V51" s="91"/>
      <c r="W51" s="91"/>
      <c r="X51" s="91"/>
      <c r="Y51" s="91"/>
    </row>
    <row r="52" spans="1:25" customFormat="1" ht="15.75" customHeight="1" x14ac:dyDescent="0.3">
      <c r="G52" s="128"/>
      <c r="Q52" s="91"/>
      <c r="R52" s="91"/>
      <c r="S52" s="91"/>
      <c r="T52" s="91"/>
      <c r="U52" s="91"/>
      <c r="V52" s="91"/>
      <c r="W52" s="91"/>
      <c r="X52" s="91"/>
      <c r="Y52" s="91"/>
    </row>
    <row r="53" spans="1:25" customFormat="1" ht="15.75" customHeight="1" x14ac:dyDescent="0.3">
      <c r="A53" s="168" t="s">
        <v>735</v>
      </c>
      <c r="B53" s="168"/>
      <c r="C53" s="168"/>
      <c r="D53" s="168"/>
      <c r="E53" s="168"/>
      <c r="F53" s="168"/>
      <c r="G53" s="206"/>
      <c r="H53" s="168"/>
      <c r="I53" s="168"/>
      <c r="J53" s="168"/>
      <c r="K53" s="168"/>
      <c r="L53" s="168"/>
      <c r="M53" s="168"/>
      <c r="N53" s="168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customFormat="1" ht="15.75" customHeight="1" x14ac:dyDescent="0.3">
      <c r="A54" s="168"/>
      <c r="B54" s="168"/>
      <c r="C54" s="168"/>
      <c r="D54" s="168"/>
      <c r="E54" s="168"/>
      <c r="F54" s="168"/>
      <c r="G54" s="206"/>
      <c r="H54" s="168"/>
      <c r="I54" s="168"/>
      <c r="J54" s="168"/>
      <c r="K54" s="168"/>
      <c r="L54" s="168"/>
      <c r="M54" s="168"/>
      <c r="N54" s="168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customFormat="1" ht="15.75" customHeight="1" x14ac:dyDescent="0.3">
      <c r="A55" s="91" t="s">
        <v>735</v>
      </c>
      <c r="B55" s="91"/>
      <c r="C55" s="91"/>
      <c r="D55" s="91"/>
      <c r="E55" s="92"/>
      <c r="F55" s="91"/>
      <c r="G55" s="92"/>
      <c r="H55" s="91"/>
      <c r="I55" s="168"/>
      <c r="J55" s="168"/>
      <c r="K55" s="168"/>
      <c r="L55" s="168"/>
      <c r="M55" s="168"/>
      <c r="N55" s="168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customFormat="1" ht="15.75" customHeight="1" x14ac:dyDescent="0.3">
      <c r="A56" s="91"/>
      <c r="B56" s="91"/>
      <c r="C56" s="91"/>
      <c r="D56" s="91"/>
      <c r="E56" s="92"/>
      <c r="F56" s="91"/>
      <c r="G56" s="92"/>
      <c r="H56" s="91"/>
      <c r="I56" s="168"/>
      <c r="J56" s="168"/>
      <c r="K56" s="168"/>
      <c r="L56" s="168"/>
      <c r="M56" s="168"/>
      <c r="N56" s="168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customFormat="1" ht="15.75" customHeight="1" x14ac:dyDescent="0.3">
      <c r="A57" s="91" t="s">
        <v>906</v>
      </c>
      <c r="B57" s="91"/>
      <c r="C57" s="91"/>
      <c r="D57" s="91"/>
      <c r="E57" s="145" t="s">
        <v>1499</v>
      </c>
      <c r="F57" s="91"/>
      <c r="G57" s="91"/>
      <c r="H57" s="168"/>
      <c r="I57" s="168"/>
      <c r="J57" s="168"/>
      <c r="K57" s="168"/>
      <c r="L57" s="168"/>
      <c r="M57" s="168"/>
      <c r="N57" s="168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customFormat="1" ht="15.75" customHeight="1" x14ac:dyDescent="0.3">
      <c r="A58" s="91" t="s">
        <v>907</v>
      </c>
      <c r="B58" s="91"/>
      <c r="C58" s="91"/>
      <c r="D58" s="91"/>
      <c r="E58" s="91"/>
      <c r="F58" s="91"/>
      <c r="G58" s="92"/>
      <c r="H58" s="168"/>
      <c r="I58" s="168"/>
      <c r="J58" s="168"/>
      <c r="K58" s="168"/>
      <c r="L58" s="168"/>
      <c r="M58" s="168"/>
      <c r="N58" s="168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5" customFormat="1" ht="15.75" customHeight="1" x14ac:dyDescent="0.3">
      <c r="A59" s="168"/>
      <c r="B59" s="168"/>
      <c r="C59" s="168"/>
      <c r="D59" s="168"/>
      <c r="E59" s="168"/>
      <c r="F59" s="168"/>
      <c r="G59" s="206"/>
      <c r="H59" s="168"/>
      <c r="I59" s="168"/>
      <c r="J59" s="168"/>
      <c r="K59" s="168"/>
      <c r="L59" s="168"/>
      <c r="M59" s="168"/>
      <c r="N59" s="168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5" customFormat="1" ht="15.75" customHeight="1" x14ac:dyDescent="0.3">
      <c r="A60" s="168"/>
      <c r="B60" s="168"/>
      <c r="C60" s="168"/>
      <c r="D60" s="168"/>
      <c r="E60" s="168"/>
      <c r="F60" s="168"/>
      <c r="G60" s="206"/>
      <c r="H60" s="168"/>
      <c r="I60" s="168"/>
      <c r="J60" s="168"/>
      <c r="K60" s="168"/>
      <c r="L60" s="168"/>
      <c r="M60" s="168"/>
      <c r="N60" s="168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5" customFormat="1" ht="15.75" customHeight="1" x14ac:dyDescent="0.3">
      <c r="A61" s="168"/>
      <c r="B61" s="168"/>
      <c r="C61" s="168"/>
      <c r="D61" s="168"/>
      <c r="E61" s="168"/>
      <c r="F61" s="168"/>
      <c r="G61" s="206"/>
      <c r="H61" s="168"/>
      <c r="I61" s="168"/>
      <c r="J61" s="168"/>
      <c r="K61" s="168"/>
      <c r="L61" s="168"/>
      <c r="M61" s="168"/>
      <c r="N61" s="168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5" customFormat="1" ht="15.75" customHeight="1" x14ac:dyDescent="0.3">
      <c r="A62" s="168"/>
      <c r="B62" s="168"/>
      <c r="C62" s="168"/>
      <c r="D62" s="168"/>
      <c r="E62" s="168"/>
      <c r="F62" s="168"/>
      <c r="G62" s="206"/>
      <c r="H62" s="168"/>
      <c r="I62" s="168"/>
      <c r="J62" s="168"/>
      <c r="K62" s="168"/>
      <c r="L62" s="168"/>
      <c r="M62" s="168"/>
      <c r="N62" s="168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5" customFormat="1" ht="15.75" customHeight="1" x14ac:dyDescent="0.3">
      <c r="A63" s="168"/>
      <c r="B63" s="168"/>
      <c r="C63" s="168"/>
      <c r="D63" s="168"/>
      <c r="E63" s="168"/>
      <c r="F63" s="168"/>
      <c r="G63" s="206"/>
      <c r="H63" s="168"/>
      <c r="I63" s="168"/>
      <c r="J63" s="168"/>
      <c r="K63" s="168"/>
      <c r="L63" s="168"/>
      <c r="M63" s="168"/>
      <c r="N63" s="168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5" customFormat="1" ht="15.75" customHeight="1" x14ac:dyDescent="0.3">
      <c r="A64" s="168"/>
      <c r="B64" s="168"/>
      <c r="C64" s="168"/>
      <c r="D64" s="168"/>
      <c r="E64" s="168"/>
      <c r="F64" s="168"/>
      <c r="G64" s="206"/>
      <c r="H64" s="168"/>
      <c r="I64" s="168"/>
      <c r="J64" s="168"/>
      <c r="K64" s="168"/>
      <c r="L64" s="168"/>
      <c r="M64" s="168"/>
      <c r="N64" s="168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1:25" customFormat="1" ht="15.75" customHeight="1" x14ac:dyDescent="0.3">
      <c r="A65" s="168"/>
      <c r="B65" s="168"/>
      <c r="C65" s="168"/>
      <c r="D65" s="168"/>
      <c r="E65" s="168"/>
      <c r="F65" s="168"/>
      <c r="G65" s="206"/>
      <c r="H65" s="168"/>
      <c r="I65" s="168"/>
      <c r="J65" s="168"/>
      <c r="K65" s="168"/>
      <c r="L65" s="168"/>
      <c r="M65" s="168"/>
      <c r="N65" s="168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1:25" customFormat="1" ht="15.75" customHeight="1" x14ac:dyDescent="0.3">
      <c r="A66" s="168"/>
      <c r="B66" s="168"/>
      <c r="C66" s="168"/>
      <c r="D66" s="168"/>
      <c r="E66" s="168"/>
      <c r="F66" s="168"/>
      <c r="G66" s="206"/>
      <c r="H66" s="168"/>
      <c r="I66" s="168"/>
      <c r="J66" s="168"/>
      <c r="K66" s="168"/>
      <c r="L66" s="168"/>
      <c r="M66" s="168"/>
      <c r="N66" s="168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1:25" customFormat="1" ht="15.75" customHeight="1" x14ac:dyDescent="0.3">
      <c r="A67" s="168"/>
      <c r="B67" s="168"/>
      <c r="C67" s="168"/>
      <c r="D67" s="168"/>
      <c r="E67" s="168"/>
      <c r="F67" s="168"/>
      <c r="G67" s="206"/>
      <c r="H67" s="168"/>
      <c r="I67" s="168"/>
      <c r="J67" s="168"/>
      <c r="K67" s="168"/>
      <c r="L67" s="168"/>
      <c r="M67" s="168"/>
      <c r="N67" s="168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customFormat="1" ht="15.75" customHeight="1" x14ac:dyDescent="0.3">
      <c r="A68" s="168"/>
      <c r="B68" s="168"/>
      <c r="C68" s="168"/>
      <c r="D68" s="168"/>
      <c r="E68" s="168"/>
      <c r="F68" s="168"/>
      <c r="G68" s="206"/>
      <c r="H68" s="168"/>
      <c r="I68" s="168"/>
      <c r="J68" s="168"/>
      <c r="K68" s="168"/>
      <c r="L68" s="168"/>
      <c r="M68" s="168"/>
      <c r="N68" s="168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customFormat="1" ht="15.75" customHeight="1" x14ac:dyDescent="0.3">
      <c r="A69" s="168"/>
      <c r="B69" s="168"/>
      <c r="C69" s="168"/>
      <c r="D69" s="168"/>
      <c r="E69" s="168"/>
      <c r="F69" s="168"/>
      <c r="G69" s="206"/>
      <c r="H69" s="168"/>
      <c r="I69" s="168"/>
      <c r="J69" s="168"/>
      <c r="K69" s="168"/>
      <c r="L69" s="168"/>
      <c r="M69" s="168"/>
      <c r="N69" s="168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customFormat="1" ht="15.75" customHeight="1" x14ac:dyDescent="0.3">
      <c r="A70" s="168"/>
      <c r="B70" s="168"/>
      <c r="C70" s="168"/>
      <c r="D70" s="168"/>
      <c r="E70" s="168"/>
      <c r="F70" s="168"/>
      <c r="G70" s="206"/>
      <c r="H70" s="168"/>
      <c r="I70" s="168"/>
      <c r="J70" s="168"/>
      <c r="K70" s="168"/>
      <c r="L70" s="168"/>
      <c r="M70" s="168"/>
      <c r="N70" s="168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customFormat="1" ht="15.75" customHeight="1" x14ac:dyDescent="0.3">
      <c r="A71" s="168"/>
      <c r="B71" s="168"/>
      <c r="C71" s="168"/>
      <c r="D71" s="168"/>
      <c r="E71" s="168"/>
      <c r="F71" s="168"/>
      <c r="G71" s="206"/>
      <c r="H71" s="168"/>
      <c r="I71" s="168"/>
      <c r="J71" s="168"/>
      <c r="K71" s="168"/>
      <c r="L71" s="168"/>
      <c r="M71" s="168"/>
      <c r="N71" s="168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customFormat="1" ht="15.75" customHeight="1" x14ac:dyDescent="0.3">
      <c r="A72" s="168"/>
      <c r="B72" s="168"/>
      <c r="C72" s="168"/>
      <c r="D72" s="168"/>
      <c r="E72" s="168"/>
      <c r="F72" s="168"/>
      <c r="G72" s="206"/>
      <c r="H72" s="168"/>
      <c r="I72" s="168"/>
      <c r="J72" s="168"/>
      <c r="K72" s="168"/>
      <c r="L72" s="168"/>
      <c r="M72" s="168"/>
      <c r="N72" s="168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customFormat="1" ht="15.75" customHeight="1" x14ac:dyDescent="0.3">
      <c r="A73" s="168"/>
      <c r="B73" s="168"/>
      <c r="C73" s="168"/>
      <c r="D73" s="168"/>
      <c r="E73" s="168"/>
      <c r="F73" s="168"/>
      <c r="G73" s="206"/>
      <c r="H73" s="168"/>
      <c r="I73" s="168"/>
      <c r="J73" s="168"/>
      <c r="K73" s="168"/>
      <c r="L73" s="168"/>
      <c r="M73" s="168"/>
      <c r="N73" s="168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customFormat="1" ht="15.75" customHeight="1" x14ac:dyDescent="0.3">
      <c r="A74" s="168"/>
      <c r="B74" s="168"/>
      <c r="C74" s="168"/>
      <c r="D74" s="168"/>
      <c r="E74" s="168"/>
      <c r="F74" s="168"/>
      <c r="G74" s="206"/>
      <c r="H74" s="168"/>
      <c r="I74" s="168"/>
      <c r="J74" s="168"/>
      <c r="K74" s="168"/>
      <c r="L74" s="168"/>
      <c r="M74" s="168"/>
      <c r="N74" s="168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customFormat="1" ht="15.75" customHeight="1" x14ac:dyDescent="0.3">
      <c r="A75" s="168"/>
      <c r="B75" s="168"/>
      <c r="C75" s="168"/>
      <c r="D75" s="168"/>
      <c r="E75" s="168"/>
      <c r="F75" s="168"/>
      <c r="G75" s="206"/>
      <c r="H75" s="168"/>
      <c r="I75" s="168"/>
      <c r="J75" s="168"/>
      <c r="K75" s="168"/>
      <c r="L75" s="168"/>
      <c r="M75" s="168"/>
      <c r="N75" s="168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customFormat="1" ht="15.75" customHeight="1" x14ac:dyDescent="0.3">
      <c r="A76" s="168"/>
      <c r="B76" s="168"/>
      <c r="C76" s="168"/>
      <c r="D76" s="168"/>
      <c r="E76" s="168"/>
      <c r="F76" s="168"/>
      <c r="G76" s="206"/>
      <c r="H76" s="168"/>
      <c r="I76" s="168"/>
      <c r="J76" s="168"/>
      <c r="K76" s="168"/>
      <c r="L76" s="168"/>
      <c r="M76" s="168"/>
      <c r="N76" s="168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customFormat="1" ht="15.75" customHeight="1" x14ac:dyDescent="0.3">
      <c r="A77" s="168"/>
      <c r="B77" s="168"/>
      <c r="C77" s="168"/>
      <c r="D77" s="168"/>
      <c r="E77" s="168"/>
      <c r="F77" s="168"/>
      <c r="G77" s="206"/>
      <c r="H77" s="168"/>
      <c r="I77" s="168"/>
      <c r="J77" s="168"/>
      <c r="K77" s="168"/>
      <c r="L77" s="168"/>
      <c r="M77" s="168"/>
      <c r="N77" s="168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customFormat="1" ht="15.75" customHeight="1" x14ac:dyDescent="0.3">
      <c r="A78" s="168"/>
      <c r="B78" s="168"/>
      <c r="C78" s="168"/>
      <c r="D78" s="168"/>
      <c r="E78" s="168"/>
      <c r="F78" s="168"/>
      <c r="G78" s="206"/>
      <c r="H78" s="168"/>
      <c r="I78" s="168"/>
      <c r="J78" s="168"/>
      <c r="K78" s="168"/>
      <c r="L78" s="168"/>
      <c r="M78" s="168"/>
      <c r="N78" s="168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customFormat="1" ht="15.75" customHeight="1" x14ac:dyDescent="0.3">
      <c r="A79" s="168"/>
      <c r="B79" s="168"/>
      <c r="C79" s="168"/>
      <c r="D79" s="168"/>
      <c r="E79" s="168"/>
      <c r="F79" s="168"/>
      <c r="G79" s="206"/>
      <c r="H79" s="168"/>
      <c r="I79" s="168"/>
      <c r="J79" s="168"/>
      <c r="K79" s="168"/>
      <c r="L79" s="168"/>
      <c r="M79" s="168"/>
      <c r="N79" s="168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customFormat="1" ht="15.75" customHeight="1" x14ac:dyDescent="0.3">
      <c r="A80" s="168"/>
      <c r="B80" s="168"/>
      <c r="C80" s="168"/>
      <c r="D80" s="168"/>
      <c r="E80" s="168"/>
      <c r="F80" s="168"/>
      <c r="G80" s="206"/>
      <c r="H80" s="168"/>
      <c r="I80" s="168"/>
      <c r="J80" s="168"/>
      <c r="K80" s="168"/>
      <c r="L80" s="168"/>
      <c r="M80" s="168"/>
      <c r="N80" s="168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customFormat="1" ht="15.75" customHeight="1" x14ac:dyDescent="0.3">
      <c r="A81" s="168"/>
      <c r="B81" s="168"/>
      <c r="C81" s="168"/>
      <c r="D81" s="168"/>
      <c r="E81" s="168"/>
      <c r="F81" s="168"/>
      <c r="G81" s="206"/>
      <c r="H81" s="168"/>
      <c r="I81" s="168"/>
      <c r="J81" s="168"/>
      <c r="K81" s="168"/>
      <c r="L81" s="168"/>
      <c r="M81" s="168"/>
      <c r="N81" s="168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customFormat="1" ht="15.75" customHeight="1" x14ac:dyDescent="0.3">
      <c r="A82" s="168"/>
      <c r="B82" s="168"/>
      <c r="C82" s="168"/>
      <c r="D82" s="168"/>
      <c r="E82" s="168"/>
      <c r="F82" s="168"/>
      <c r="G82" s="206"/>
      <c r="H82" s="168"/>
      <c r="I82" s="168"/>
      <c r="J82" s="168"/>
      <c r="K82" s="168"/>
      <c r="L82" s="168"/>
      <c r="M82" s="168"/>
      <c r="N82" s="168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customFormat="1" ht="15.75" customHeight="1" x14ac:dyDescent="0.3">
      <c r="A83" s="168"/>
      <c r="B83" s="168"/>
      <c r="C83" s="168"/>
      <c r="D83" s="168"/>
      <c r="E83" s="168"/>
      <c r="F83" s="168"/>
      <c r="G83" s="206"/>
      <c r="H83" s="168"/>
      <c r="I83" s="168"/>
      <c r="J83" s="168"/>
      <c r="K83" s="168"/>
      <c r="L83" s="168"/>
      <c r="M83" s="168"/>
      <c r="N83" s="168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customFormat="1" ht="15.75" customHeight="1" x14ac:dyDescent="0.3">
      <c r="A84" s="168"/>
      <c r="B84" s="168"/>
      <c r="C84" s="168"/>
      <c r="D84" s="168"/>
      <c r="E84" s="168"/>
      <c r="F84" s="168"/>
      <c r="G84" s="206"/>
      <c r="H84" s="168"/>
      <c r="I84" s="168"/>
      <c r="J84" s="168"/>
      <c r="K84" s="168"/>
      <c r="L84" s="168"/>
      <c r="M84" s="168"/>
      <c r="N84" s="168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customFormat="1" ht="15.75" customHeight="1" x14ac:dyDescent="0.3">
      <c r="A85" s="168"/>
      <c r="B85" s="168"/>
      <c r="C85" s="168"/>
      <c r="D85" s="168"/>
      <c r="E85" s="168"/>
      <c r="F85" s="168"/>
      <c r="G85" s="206"/>
      <c r="H85" s="168"/>
      <c r="I85" s="168"/>
      <c r="J85" s="168"/>
      <c r="K85" s="168"/>
      <c r="L85" s="168"/>
      <c r="M85" s="168"/>
      <c r="N85" s="168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customFormat="1" ht="15.75" customHeight="1" x14ac:dyDescent="0.3">
      <c r="A86" s="168"/>
      <c r="B86" s="168"/>
      <c r="C86" s="168"/>
      <c r="D86" s="168"/>
      <c r="E86" s="168"/>
      <c r="F86" s="168"/>
      <c r="G86" s="206"/>
      <c r="H86" s="168"/>
      <c r="I86" s="168"/>
      <c r="J86" s="168"/>
      <c r="K86" s="168"/>
      <c r="L86" s="168"/>
      <c r="M86" s="168"/>
      <c r="N86" s="168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customFormat="1" ht="15.75" customHeight="1" x14ac:dyDescent="0.3">
      <c r="A87" s="168"/>
      <c r="B87" s="168"/>
      <c r="C87" s="168"/>
      <c r="D87" s="168"/>
      <c r="E87" s="168"/>
      <c r="F87" s="168"/>
      <c r="G87" s="206"/>
      <c r="H87" s="168"/>
      <c r="I87" s="168"/>
      <c r="J87" s="168"/>
      <c r="K87" s="168"/>
      <c r="L87" s="168"/>
      <c r="M87" s="168"/>
      <c r="N87" s="168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customFormat="1" ht="15.75" customHeight="1" x14ac:dyDescent="0.3">
      <c r="A88" s="168"/>
      <c r="B88" s="168"/>
      <c r="C88" s="168"/>
      <c r="D88" s="168"/>
      <c r="E88" s="168"/>
      <c r="F88" s="168"/>
      <c r="G88" s="206"/>
      <c r="H88" s="168"/>
      <c r="I88" s="168"/>
      <c r="J88" s="168"/>
      <c r="K88" s="168"/>
      <c r="L88" s="168"/>
      <c r="M88" s="168"/>
      <c r="N88" s="168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customFormat="1" ht="15.75" customHeight="1" x14ac:dyDescent="0.3">
      <c r="A89" s="168"/>
      <c r="B89" s="168"/>
      <c r="C89" s="168"/>
      <c r="D89" s="168"/>
      <c r="E89" s="168"/>
      <c r="F89" s="168"/>
      <c r="G89" s="206"/>
      <c r="H89" s="168"/>
      <c r="I89" s="168"/>
      <c r="J89" s="168"/>
      <c r="K89" s="168"/>
      <c r="L89" s="168"/>
      <c r="M89" s="168"/>
      <c r="N89" s="168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customFormat="1" ht="15.75" customHeight="1" x14ac:dyDescent="0.3">
      <c r="A90" s="168"/>
      <c r="B90" s="168"/>
      <c r="C90" s="168"/>
      <c r="D90" s="168"/>
      <c r="E90" s="168"/>
      <c r="F90" s="168"/>
      <c r="G90" s="206"/>
      <c r="H90" s="168"/>
      <c r="I90" s="168"/>
      <c r="J90" s="168"/>
      <c r="K90" s="168"/>
      <c r="L90" s="168"/>
      <c r="M90" s="168"/>
      <c r="N90" s="168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customFormat="1" ht="15.75" customHeight="1" x14ac:dyDescent="0.3">
      <c r="A91" s="168"/>
      <c r="B91" s="168"/>
      <c r="C91" s="168"/>
      <c r="D91" s="168"/>
      <c r="E91" s="168"/>
      <c r="F91" s="168"/>
      <c r="G91" s="206"/>
      <c r="H91" s="168"/>
      <c r="I91" s="168"/>
      <c r="J91" s="168"/>
      <c r="K91" s="168"/>
      <c r="L91" s="168"/>
      <c r="M91" s="168"/>
      <c r="N91" s="168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customFormat="1" ht="15.75" customHeight="1" x14ac:dyDescent="0.3">
      <c r="A92" s="168"/>
      <c r="B92" s="168"/>
      <c r="C92" s="168"/>
      <c r="D92" s="168"/>
      <c r="E92" s="168"/>
      <c r="F92" s="168"/>
      <c r="G92" s="206"/>
      <c r="H92" s="168"/>
      <c r="I92" s="168"/>
      <c r="J92" s="168"/>
      <c r="K92" s="168"/>
      <c r="L92" s="168"/>
      <c r="M92" s="168"/>
      <c r="N92" s="168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customFormat="1" ht="15.75" customHeight="1" x14ac:dyDescent="0.3">
      <c r="A93" s="168"/>
      <c r="B93" s="168"/>
      <c r="C93" s="168"/>
      <c r="D93" s="168"/>
      <c r="E93" s="168"/>
      <c r="F93" s="168"/>
      <c r="G93" s="206"/>
      <c r="H93" s="168"/>
      <c r="I93" s="168"/>
      <c r="J93" s="168"/>
      <c r="K93" s="168"/>
      <c r="L93" s="168"/>
      <c r="M93" s="168"/>
      <c r="N93" s="168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customFormat="1" ht="15.75" customHeight="1" x14ac:dyDescent="0.3">
      <c r="A94" s="168"/>
      <c r="B94" s="168"/>
      <c r="C94" s="168"/>
      <c r="D94" s="168"/>
      <c r="E94" s="168"/>
      <c r="F94" s="168"/>
      <c r="G94" s="206"/>
      <c r="H94" s="168"/>
      <c r="I94" s="168"/>
      <c r="J94" s="168"/>
      <c r="K94" s="168"/>
      <c r="L94" s="168"/>
      <c r="M94" s="168"/>
      <c r="N94" s="168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customFormat="1" ht="15.75" customHeight="1" x14ac:dyDescent="0.3">
      <c r="A95" s="168"/>
      <c r="B95" s="168"/>
      <c r="C95" s="168"/>
      <c r="D95" s="168"/>
      <c r="E95" s="168"/>
      <c r="F95" s="168"/>
      <c r="G95" s="206"/>
      <c r="H95" s="168"/>
      <c r="I95" s="168"/>
      <c r="J95" s="168"/>
      <c r="K95" s="168"/>
      <c r="L95" s="168"/>
      <c r="M95" s="168"/>
      <c r="N95" s="168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customFormat="1" ht="15.75" customHeight="1" x14ac:dyDescent="0.3">
      <c r="A96" s="168"/>
      <c r="B96" s="168"/>
      <c r="C96" s="168"/>
      <c r="D96" s="168"/>
      <c r="E96" s="168"/>
      <c r="F96" s="168"/>
      <c r="G96" s="206"/>
      <c r="H96" s="168"/>
      <c r="I96" s="168"/>
      <c r="J96" s="168"/>
      <c r="K96" s="168"/>
      <c r="L96" s="168"/>
      <c r="M96" s="168"/>
      <c r="N96" s="168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customFormat="1" ht="15.75" customHeight="1" x14ac:dyDescent="0.3">
      <c r="A97" s="168"/>
      <c r="B97" s="168"/>
      <c r="C97" s="168"/>
      <c r="D97" s="168"/>
      <c r="E97" s="168"/>
      <c r="F97" s="168"/>
      <c r="G97" s="206"/>
      <c r="H97" s="168"/>
      <c r="I97" s="168"/>
      <c r="J97" s="168"/>
      <c r="K97" s="168"/>
      <c r="L97" s="168"/>
      <c r="M97" s="168"/>
      <c r="N97" s="168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customFormat="1" ht="15.75" customHeight="1" x14ac:dyDescent="0.3">
      <c r="A98" s="168"/>
      <c r="B98" s="168"/>
      <c r="C98" s="168"/>
      <c r="D98" s="168"/>
      <c r="E98" s="168"/>
      <c r="F98" s="168"/>
      <c r="G98" s="206"/>
      <c r="H98" s="168"/>
      <c r="I98" s="168"/>
      <c r="J98" s="168"/>
      <c r="K98" s="168"/>
      <c r="L98" s="168"/>
      <c r="M98" s="168"/>
      <c r="N98" s="168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customFormat="1" ht="15.75" customHeight="1" x14ac:dyDescent="0.3">
      <c r="A99" s="168"/>
      <c r="B99" s="168"/>
      <c r="C99" s="168"/>
      <c r="D99" s="168"/>
      <c r="E99" s="168"/>
      <c r="F99" s="168"/>
      <c r="G99" s="206"/>
      <c r="H99" s="168"/>
      <c r="I99" s="168"/>
      <c r="J99" s="168"/>
      <c r="K99" s="168"/>
      <c r="L99" s="168"/>
      <c r="M99" s="168"/>
      <c r="N99" s="168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customFormat="1" ht="15.75" customHeight="1" x14ac:dyDescent="0.3">
      <c r="A100" s="168"/>
      <c r="B100" s="168"/>
      <c r="C100" s="168"/>
      <c r="D100" s="168"/>
      <c r="E100" s="168"/>
      <c r="F100" s="168"/>
      <c r="G100" s="206"/>
      <c r="H100" s="168"/>
      <c r="I100" s="168"/>
      <c r="J100" s="168"/>
      <c r="K100" s="168"/>
      <c r="L100" s="168"/>
      <c r="M100" s="168"/>
      <c r="N100" s="168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customFormat="1" ht="15.75" customHeight="1" x14ac:dyDescent="0.3">
      <c r="A101" s="168"/>
      <c r="B101" s="168"/>
      <c r="C101" s="168"/>
      <c r="D101" s="168"/>
      <c r="E101" s="168"/>
      <c r="F101" s="168"/>
      <c r="G101" s="206"/>
      <c r="H101" s="168"/>
      <c r="I101" s="168"/>
      <c r="J101" s="168"/>
      <c r="K101" s="168"/>
      <c r="L101" s="168"/>
      <c r="M101" s="168"/>
      <c r="N101" s="168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customFormat="1" ht="15.75" customHeight="1" x14ac:dyDescent="0.3">
      <c r="A102" s="168"/>
      <c r="B102" s="168"/>
      <c r="C102" s="168"/>
      <c r="D102" s="168"/>
      <c r="E102" s="168"/>
      <c r="F102" s="168"/>
      <c r="G102" s="206"/>
      <c r="H102" s="168"/>
      <c r="I102" s="168"/>
      <c r="J102" s="168"/>
      <c r="K102" s="168"/>
      <c r="L102" s="168"/>
      <c r="M102" s="168"/>
      <c r="N102" s="168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customFormat="1" ht="15.75" customHeight="1" x14ac:dyDescent="0.3">
      <c r="A103" s="168"/>
      <c r="B103" s="168"/>
      <c r="C103" s="168"/>
      <c r="D103" s="168"/>
      <c r="E103" s="168"/>
      <c r="F103" s="168"/>
      <c r="G103" s="206"/>
      <c r="H103" s="168"/>
      <c r="I103" s="168"/>
      <c r="J103" s="168"/>
      <c r="K103" s="168"/>
      <c r="L103" s="168"/>
      <c r="M103" s="168"/>
      <c r="N103" s="168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customFormat="1" ht="15.75" customHeight="1" x14ac:dyDescent="0.3">
      <c r="A104" s="168"/>
      <c r="B104" s="168"/>
      <c r="C104" s="168"/>
      <c r="D104" s="168"/>
      <c r="E104" s="168"/>
      <c r="F104" s="168"/>
      <c r="G104" s="206"/>
      <c r="H104" s="168"/>
      <c r="I104" s="168"/>
      <c r="J104" s="168"/>
      <c r="K104" s="168"/>
      <c r="L104" s="168"/>
      <c r="M104" s="168"/>
      <c r="N104" s="168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customFormat="1" ht="15.75" customHeight="1" x14ac:dyDescent="0.3">
      <c r="A105" s="168"/>
      <c r="B105" s="168"/>
      <c r="C105" s="168"/>
      <c r="D105" s="168"/>
      <c r="E105" s="168"/>
      <c r="F105" s="168"/>
      <c r="G105" s="206"/>
      <c r="H105" s="168"/>
      <c r="I105" s="168"/>
      <c r="J105" s="168"/>
      <c r="K105" s="168"/>
      <c r="L105" s="168"/>
      <c r="M105" s="168"/>
      <c r="N105" s="168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customFormat="1" ht="15.75" customHeight="1" x14ac:dyDescent="0.3">
      <c r="A106" s="168"/>
      <c r="B106" s="168"/>
      <c r="C106" s="168"/>
      <c r="D106" s="168"/>
      <c r="E106" s="168"/>
      <c r="F106" s="168"/>
      <c r="G106" s="206"/>
      <c r="H106" s="168"/>
      <c r="I106" s="168"/>
      <c r="J106" s="168"/>
      <c r="K106" s="168"/>
      <c r="L106" s="168"/>
      <c r="M106" s="168"/>
      <c r="N106" s="168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customFormat="1" ht="15.75" customHeight="1" x14ac:dyDescent="0.3">
      <c r="A107" s="168"/>
      <c r="B107" s="168"/>
      <c r="C107" s="168"/>
      <c r="D107" s="168"/>
      <c r="E107" s="168"/>
      <c r="F107" s="168"/>
      <c r="G107" s="206"/>
      <c r="H107" s="168"/>
      <c r="I107" s="168"/>
      <c r="J107" s="168"/>
      <c r="K107" s="168"/>
      <c r="L107" s="168"/>
      <c r="M107" s="168"/>
      <c r="N107" s="168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customFormat="1" ht="15.75" customHeight="1" x14ac:dyDescent="0.3">
      <c r="A108" s="168"/>
      <c r="B108" s="168"/>
      <c r="C108" s="168"/>
      <c r="D108" s="168"/>
      <c r="E108" s="168"/>
      <c r="F108" s="168"/>
      <c r="G108" s="206"/>
      <c r="H108" s="168"/>
      <c r="I108" s="168"/>
      <c r="J108" s="168"/>
      <c r="K108" s="168"/>
      <c r="L108" s="168"/>
      <c r="M108" s="168"/>
      <c r="N108" s="168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customFormat="1" ht="15.75" customHeight="1" x14ac:dyDescent="0.3">
      <c r="A109" s="168"/>
      <c r="B109" s="168"/>
      <c r="C109" s="168"/>
      <c r="D109" s="168"/>
      <c r="E109" s="168"/>
      <c r="F109" s="168"/>
      <c r="G109" s="206"/>
      <c r="H109" s="168"/>
      <c r="I109" s="168"/>
      <c r="J109" s="168"/>
      <c r="K109" s="168"/>
      <c r="L109" s="168"/>
      <c r="M109" s="168"/>
      <c r="N109" s="168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customFormat="1" ht="15.75" customHeight="1" x14ac:dyDescent="0.3">
      <c r="A110" s="168"/>
      <c r="B110" s="168"/>
      <c r="C110" s="168"/>
      <c r="D110" s="168"/>
      <c r="E110" s="168"/>
      <c r="F110" s="168"/>
      <c r="G110" s="206"/>
      <c r="H110" s="168"/>
      <c r="I110" s="168"/>
      <c r="J110" s="168"/>
      <c r="K110" s="168"/>
      <c r="L110" s="168"/>
      <c r="M110" s="168"/>
      <c r="N110" s="168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customFormat="1" ht="15.75" customHeight="1" x14ac:dyDescent="0.3">
      <c r="A111" s="168"/>
      <c r="B111" s="168"/>
      <c r="C111" s="168"/>
      <c r="D111" s="168"/>
      <c r="E111" s="168"/>
      <c r="F111" s="168"/>
      <c r="G111" s="206"/>
      <c r="H111" s="168"/>
      <c r="I111" s="168"/>
      <c r="J111" s="168"/>
      <c r="K111" s="168"/>
      <c r="L111" s="168"/>
      <c r="M111" s="168"/>
      <c r="N111" s="168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1D0F2B71-4A7A-4903-9AEF-9608F3123C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458A-3108-452A-A40A-ABC80855194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9" width="5" style="91" customWidth="1"/>
    <col min="20" max="25" width="10.28515625" style="91"/>
  </cols>
  <sheetData>
    <row r="1" spans="1:25" ht="18" x14ac:dyDescent="0.35">
      <c r="A1" s="88"/>
      <c r="B1" s="89" t="s">
        <v>585</v>
      </c>
      <c r="C1" s="89"/>
      <c r="D1" s="90"/>
      <c r="E1" s="90"/>
      <c r="F1" s="90"/>
      <c r="G1" s="90"/>
      <c r="H1" s="90"/>
      <c r="I1" s="90"/>
      <c r="J1" s="90" t="s">
        <v>867</v>
      </c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586</v>
      </c>
    </row>
    <row r="3" spans="1:25" ht="15.75" customHeight="1" x14ac:dyDescent="0.3">
      <c r="A3" s="96"/>
      <c r="B3" s="97" t="s">
        <v>3</v>
      </c>
      <c r="C3" s="98" t="s">
        <v>587</v>
      </c>
      <c r="D3" s="98"/>
      <c r="E3" s="98" t="s">
        <v>1316</v>
      </c>
      <c r="F3" s="97"/>
      <c r="G3" s="97"/>
      <c r="H3" s="97"/>
      <c r="I3" s="97"/>
      <c r="J3" s="97"/>
      <c r="K3" s="96"/>
      <c r="L3" s="97" t="s">
        <v>5</v>
      </c>
      <c r="M3" s="98" t="s">
        <v>588</v>
      </c>
      <c r="N3" s="98"/>
      <c r="O3" s="98" t="s">
        <v>1301</v>
      </c>
      <c r="P3" s="97"/>
      <c r="Q3" s="97"/>
      <c r="R3" s="97"/>
      <c r="S3" s="97"/>
      <c r="U3" s="97"/>
      <c r="V3" s="97"/>
      <c r="W3" s="97"/>
      <c r="X3" s="97"/>
      <c r="Y3" s="97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K4" s="99">
        <v>2</v>
      </c>
      <c r="L4" s="100" t="s">
        <v>7</v>
      </c>
      <c r="M4" s="101" t="s">
        <v>8</v>
      </c>
      <c r="N4" s="125"/>
      <c r="O4" s="173"/>
      <c r="P4" s="104" t="s">
        <v>9</v>
      </c>
      <c r="Q4" s="104" t="s">
        <v>10</v>
      </c>
      <c r="R4" s="104" t="s">
        <v>11</v>
      </c>
      <c r="S4" s="105" t="s">
        <v>12</v>
      </c>
    </row>
    <row r="5" spans="1:25" ht="15.75" customHeight="1" x14ac:dyDescent="0.3">
      <c r="A5" s="336">
        <v>5</v>
      </c>
      <c r="B5" s="252" t="s">
        <v>596</v>
      </c>
      <c r="C5" s="252" t="s">
        <v>593</v>
      </c>
      <c r="D5" s="254">
        <v>99</v>
      </c>
      <c r="E5" s="254">
        <v>100</v>
      </c>
      <c r="F5" s="254">
        <f>SUM(D5:E5)</f>
        <v>199</v>
      </c>
      <c r="G5" s="254">
        <v>8</v>
      </c>
      <c r="H5" s="254">
        <v>790</v>
      </c>
      <c r="I5" s="449">
        <v>30</v>
      </c>
      <c r="K5" s="336">
        <v>1</v>
      </c>
      <c r="L5" s="252" t="s">
        <v>451</v>
      </c>
      <c r="M5" s="252" t="s">
        <v>62</v>
      </c>
      <c r="N5" s="254">
        <v>98</v>
      </c>
      <c r="O5" s="254">
        <v>100</v>
      </c>
      <c r="P5" s="254">
        <f>SUM(N5:O5)</f>
        <v>198</v>
      </c>
      <c r="Q5" s="254">
        <v>8</v>
      </c>
      <c r="R5" s="337">
        <v>785</v>
      </c>
      <c r="S5" s="255">
        <v>29</v>
      </c>
    </row>
    <row r="6" spans="1:25" ht="15.75" customHeight="1" x14ac:dyDescent="0.3">
      <c r="A6" s="107">
        <v>1</v>
      </c>
      <c r="B6" s="108" t="s">
        <v>589</v>
      </c>
      <c r="C6" s="108" t="s">
        <v>113</v>
      </c>
      <c r="D6" s="109">
        <v>98</v>
      </c>
      <c r="E6" s="109">
        <v>100</v>
      </c>
      <c r="F6" s="109">
        <f>SUM(D6:E6)</f>
        <v>198</v>
      </c>
      <c r="G6" s="106">
        <v>7</v>
      </c>
      <c r="H6" s="162">
        <v>787</v>
      </c>
      <c r="I6" s="163">
        <v>28</v>
      </c>
      <c r="K6" s="107">
        <v>5</v>
      </c>
      <c r="L6" s="108" t="s">
        <v>597</v>
      </c>
      <c r="M6" s="108" t="s">
        <v>113</v>
      </c>
      <c r="N6" s="109">
        <v>96</v>
      </c>
      <c r="O6" s="109">
        <v>99</v>
      </c>
      <c r="P6" s="109">
        <f>SUM(N6:O6)</f>
        <v>195</v>
      </c>
      <c r="Q6" s="106">
        <v>6</v>
      </c>
      <c r="R6" s="109">
        <v>785</v>
      </c>
      <c r="S6" s="110">
        <v>29</v>
      </c>
    </row>
    <row r="7" spans="1:25" ht="15.75" customHeight="1" x14ac:dyDescent="0.3">
      <c r="A7" s="107">
        <v>7</v>
      </c>
      <c r="B7" s="108" t="s">
        <v>61</v>
      </c>
      <c r="C7" s="108" t="s">
        <v>62</v>
      </c>
      <c r="D7" s="109">
        <v>98</v>
      </c>
      <c r="E7" s="109">
        <v>100</v>
      </c>
      <c r="F7" s="109">
        <f>SUM(D7:E7)</f>
        <v>198</v>
      </c>
      <c r="G7" s="106">
        <v>7</v>
      </c>
      <c r="H7" s="109">
        <v>791</v>
      </c>
      <c r="I7" s="110">
        <v>26</v>
      </c>
      <c r="J7" s="145"/>
      <c r="K7" s="107">
        <v>2</v>
      </c>
      <c r="L7" s="108" t="s">
        <v>590</v>
      </c>
      <c r="M7" s="108" t="s">
        <v>24</v>
      </c>
      <c r="N7" s="109">
        <v>97</v>
      </c>
      <c r="O7" s="109">
        <v>100</v>
      </c>
      <c r="P7" s="109">
        <f>SUM(N7:O7)</f>
        <v>197</v>
      </c>
      <c r="Q7" s="106">
        <v>7</v>
      </c>
      <c r="R7" s="109">
        <v>782</v>
      </c>
      <c r="S7" s="110">
        <v>25</v>
      </c>
    </row>
    <row r="8" spans="1:25" ht="15.75" customHeight="1" x14ac:dyDescent="0.3">
      <c r="A8" s="107">
        <v>4</v>
      </c>
      <c r="B8" s="108" t="s">
        <v>594</v>
      </c>
      <c r="C8" s="108" t="s">
        <v>593</v>
      </c>
      <c r="D8" s="109">
        <v>98</v>
      </c>
      <c r="E8" s="109">
        <v>100</v>
      </c>
      <c r="F8" s="109">
        <f>SUM(D8:E8)</f>
        <v>198</v>
      </c>
      <c r="G8" s="106">
        <v>7</v>
      </c>
      <c r="H8" s="109">
        <v>782</v>
      </c>
      <c r="I8" s="110">
        <v>20</v>
      </c>
      <c r="K8" s="107">
        <v>7</v>
      </c>
      <c r="L8" s="108" t="s">
        <v>600</v>
      </c>
      <c r="M8" s="108" t="s">
        <v>601</v>
      </c>
      <c r="N8" s="109">
        <v>96</v>
      </c>
      <c r="O8" s="109">
        <v>97</v>
      </c>
      <c r="P8" s="109">
        <f>SUM(N8:O8)</f>
        <v>193</v>
      </c>
      <c r="Q8" s="106">
        <v>5</v>
      </c>
      <c r="R8" s="109">
        <v>766</v>
      </c>
      <c r="S8" s="110">
        <v>17</v>
      </c>
    </row>
    <row r="9" spans="1:25" ht="15.75" customHeight="1" x14ac:dyDescent="0.3">
      <c r="A9" s="107">
        <v>2</v>
      </c>
      <c r="B9" s="108" t="s">
        <v>27</v>
      </c>
      <c r="C9" s="108" t="s">
        <v>28</v>
      </c>
      <c r="D9" s="109">
        <v>97</v>
      </c>
      <c r="E9" s="109">
        <v>99</v>
      </c>
      <c r="F9" s="109">
        <f>SUM(D9:E9)</f>
        <v>196</v>
      </c>
      <c r="G9" s="106">
        <v>4</v>
      </c>
      <c r="H9" s="162">
        <v>781</v>
      </c>
      <c r="I9" s="163">
        <v>20</v>
      </c>
      <c r="K9" s="107">
        <v>8</v>
      </c>
      <c r="L9" s="108" t="s">
        <v>603</v>
      </c>
      <c r="M9" s="108" t="s">
        <v>97</v>
      </c>
      <c r="N9" s="109">
        <v>93</v>
      </c>
      <c r="O9" s="109">
        <v>96</v>
      </c>
      <c r="P9" s="109">
        <f>SUM(N9:O9)</f>
        <v>189</v>
      </c>
      <c r="Q9" s="106">
        <v>2</v>
      </c>
      <c r="R9" s="109">
        <v>765</v>
      </c>
      <c r="S9" s="110">
        <v>15</v>
      </c>
    </row>
    <row r="10" spans="1:25" ht="15.75" customHeight="1" x14ac:dyDescent="0.3">
      <c r="A10" s="107">
        <v>3</v>
      </c>
      <c r="B10" s="108" t="s">
        <v>591</v>
      </c>
      <c r="C10" s="108" t="s">
        <v>43</v>
      </c>
      <c r="D10" s="109">
        <v>96</v>
      </c>
      <c r="E10" s="109">
        <v>97</v>
      </c>
      <c r="F10" s="109">
        <f>SUM(D10:E10)</f>
        <v>193</v>
      </c>
      <c r="G10" s="106">
        <v>3</v>
      </c>
      <c r="H10" s="109">
        <v>767</v>
      </c>
      <c r="I10" s="110">
        <v>13</v>
      </c>
      <c r="K10" s="107">
        <v>6</v>
      </c>
      <c r="L10" s="108" t="s">
        <v>599</v>
      </c>
      <c r="M10" s="108" t="s">
        <v>97</v>
      </c>
      <c r="N10" s="109">
        <v>93</v>
      </c>
      <c r="O10" s="109">
        <v>96</v>
      </c>
      <c r="P10" s="109">
        <f>SUM(N10:O10)</f>
        <v>189</v>
      </c>
      <c r="Q10" s="106">
        <v>2</v>
      </c>
      <c r="R10" s="109">
        <v>759</v>
      </c>
      <c r="S10" s="110">
        <v>15</v>
      </c>
    </row>
    <row r="11" spans="1:25" ht="15.75" customHeight="1" x14ac:dyDescent="0.3">
      <c r="A11" s="107">
        <v>8</v>
      </c>
      <c r="B11" s="108" t="s">
        <v>602</v>
      </c>
      <c r="C11" s="108" t="s">
        <v>97</v>
      </c>
      <c r="D11" s="109" t="s">
        <v>30</v>
      </c>
      <c r="E11" s="109"/>
      <c r="F11" s="109">
        <f>SUM(D11:E11)</f>
        <v>0</v>
      </c>
      <c r="G11" s="106">
        <v>0</v>
      </c>
      <c r="H11" s="109">
        <v>391</v>
      </c>
      <c r="I11" s="110">
        <v>11</v>
      </c>
      <c r="K11" s="107">
        <v>3</v>
      </c>
      <c r="L11" s="108" t="s">
        <v>592</v>
      </c>
      <c r="M11" s="108" t="s">
        <v>593</v>
      </c>
      <c r="N11" s="109">
        <v>94</v>
      </c>
      <c r="O11" s="109">
        <v>96</v>
      </c>
      <c r="P11" s="109">
        <f>SUM(N11:O11)</f>
        <v>190</v>
      </c>
      <c r="Q11" s="106">
        <v>3</v>
      </c>
      <c r="R11" s="109">
        <v>760</v>
      </c>
      <c r="S11" s="110">
        <v>13</v>
      </c>
    </row>
    <row r="12" spans="1:25" ht="15.75" customHeight="1" x14ac:dyDescent="0.3">
      <c r="A12" s="338">
        <v>6</v>
      </c>
      <c r="B12" s="339" t="s">
        <v>598</v>
      </c>
      <c r="C12" s="339" t="s">
        <v>593</v>
      </c>
      <c r="D12" s="340">
        <v>91</v>
      </c>
      <c r="E12" s="340">
        <v>98</v>
      </c>
      <c r="F12" s="340">
        <f>SUM(D12:E12)</f>
        <v>189</v>
      </c>
      <c r="G12" s="341">
        <v>2</v>
      </c>
      <c r="H12" s="111">
        <v>749</v>
      </c>
      <c r="I12" s="112">
        <v>6</v>
      </c>
      <c r="K12" s="338">
        <v>4</v>
      </c>
      <c r="L12" s="339" t="s">
        <v>595</v>
      </c>
      <c r="M12" s="339" t="s">
        <v>43</v>
      </c>
      <c r="N12" s="340">
        <v>95</v>
      </c>
      <c r="O12" s="340">
        <v>96</v>
      </c>
      <c r="P12" s="340">
        <f>SUM(N12:O12)</f>
        <v>191</v>
      </c>
      <c r="Q12" s="341">
        <v>4</v>
      </c>
      <c r="R12" s="111">
        <v>751</v>
      </c>
      <c r="S12" s="112">
        <v>9</v>
      </c>
    </row>
    <row r="13" spans="1:25" ht="15.75" customHeight="1" x14ac:dyDescent="0.3"/>
    <row r="14" spans="1:25" ht="15.75" customHeight="1" x14ac:dyDescent="0.3">
      <c r="A14" s="96"/>
      <c r="B14" s="97" t="s">
        <v>45</v>
      </c>
      <c r="C14" s="98" t="s">
        <v>604</v>
      </c>
      <c r="D14" s="98"/>
      <c r="E14" s="98" t="s">
        <v>1302</v>
      </c>
      <c r="F14" s="97"/>
      <c r="G14" s="97"/>
      <c r="H14" s="97"/>
      <c r="I14" s="97"/>
      <c r="K14" s="96"/>
      <c r="L14" s="97" t="s">
        <v>47</v>
      </c>
      <c r="M14" s="98" t="s">
        <v>605</v>
      </c>
      <c r="N14" s="98"/>
      <c r="O14" s="98" t="s">
        <v>1317</v>
      </c>
      <c r="P14" s="97"/>
      <c r="Q14" s="97"/>
      <c r="R14" s="97"/>
      <c r="S14" s="97"/>
    </row>
    <row r="15" spans="1:25" ht="15.75" customHeight="1" x14ac:dyDescent="0.3">
      <c r="A15" s="99">
        <v>2</v>
      </c>
      <c r="B15" s="100" t="s">
        <v>7</v>
      </c>
      <c r="C15" s="101" t="s">
        <v>8</v>
      </c>
      <c r="D15" s="125"/>
      <c r="E15" s="173"/>
      <c r="F15" s="104" t="s">
        <v>9</v>
      </c>
      <c r="G15" s="104" t="s">
        <v>10</v>
      </c>
      <c r="H15" s="104" t="s">
        <v>11</v>
      </c>
      <c r="I15" s="105" t="s">
        <v>12</v>
      </c>
      <c r="K15" s="99">
        <v>2</v>
      </c>
      <c r="L15" s="100" t="s">
        <v>7</v>
      </c>
      <c r="M15" s="101" t="s">
        <v>8</v>
      </c>
      <c r="N15" s="125"/>
      <c r="O15" s="173"/>
      <c r="P15" s="104" t="s">
        <v>9</v>
      </c>
      <c r="Q15" s="104" t="s">
        <v>10</v>
      </c>
      <c r="R15" s="104" t="s">
        <v>11</v>
      </c>
      <c r="S15" s="105" t="s">
        <v>12</v>
      </c>
    </row>
    <row r="16" spans="1:25" ht="15.75" customHeight="1" x14ac:dyDescent="0.3">
      <c r="A16" s="336">
        <v>8</v>
      </c>
      <c r="B16" s="252" t="s">
        <v>616</v>
      </c>
      <c r="C16" s="252" t="s">
        <v>97</v>
      </c>
      <c r="D16" s="254">
        <v>95</v>
      </c>
      <c r="E16" s="254">
        <v>100</v>
      </c>
      <c r="F16" s="254">
        <f>SUM(D16:E16)</f>
        <v>195</v>
      </c>
      <c r="G16" s="254">
        <v>8</v>
      </c>
      <c r="H16" s="254">
        <v>777</v>
      </c>
      <c r="I16" s="449">
        <v>30</v>
      </c>
      <c r="K16" s="336">
        <v>4</v>
      </c>
      <c r="L16" s="252" t="s">
        <v>23</v>
      </c>
      <c r="M16" s="252" t="s">
        <v>24</v>
      </c>
      <c r="N16" s="254">
        <v>87</v>
      </c>
      <c r="O16" s="254">
        <v>91</v>
      </c>
      <c r="P16" s="254">
        <f>SUM(N16:O16)</f>
        <v>178</v>
      </c>
      <c r="Q16" s="254">
        <v>6</v>
      </c>
      <c r="R16" s="254">
        <v>748</v>
      </c>
      <c r="S16" s="449">
        <v>28</v>
      </c>
    </row>
    <row r="17" spans="1:19" ht="15.75" customHeight="1" x14ac:dyDescent="0.3">
      <c r="A17" s="107">
        <v>6</v>
      </c>
      <c r="B17" s="108" t="s">
        <v>71</v>
      </c>
      <c r="C17" s="108" t="s">
        <v>72</v>
      </c>
      <c r="D17" s="109">
        <v>94</v>
      </c>
      <c r="E17" s="109">
        <v>97</v>
      </c>
      <c r="F17" s="109">
        <f>SUM(D17:E17)</f>
        <v>191</v>
      </c>
      <c r="G17" s="106">
        <v>5</v>
      </c>
      <c r="H17" s="109">
        <v>764</v>
      </c>
      <c r="I17" s="110">
        <v>22</v>
      </c>
      <c r="K17" s="107">
        <v>6</v>
      </c>
      <c r="L17" s="108" t="s">
        <v>613</v>
      </c>
      <c r="M17" s="108" t="s">
        <v>593</v>
      </c>
      <c r="N17" s="109">
        <v>93</v>
      </c>
      <c r="O17" s="109">
        <v>94</v>
      </c>
      <c r="P17" s="109">
        <f>SUM(N17:O17)</f>
        <v>187</v>
      </c>
      <c r="Q17" s="106">
        <v>8</v>
      </c>
      <c r="R17" s="109">
        <v>751</v>
      </c>
      <c r="S17" s="110">
        <v>27</v>
      </c>
    </row>
    <row r="18" spans="1:19" ht="15.75" customHeight="1" x14ac:dyDescent="0.3">
      <c r="A18" s="107">
        <v>5</v>
      </c>
      <c r="B18" s="108" t="s">
        <v>89</v>
      </c>
      <c r="C18" s="108" t="s">
        <v>43</v>
      </c>
      <c r="D18" s="109">
        <v>92</v>
      </c>
      <c r="E18" s="109">
        <v>93</v>
      </c>
      <c r="F18" s="109">
        <f>SUM(D18:E18)</f>
        <v>185</v>
      </c>
      <c r="G18" s="106">
        <v>3</v>
      </c>
      <c r="H18" s="109">
        <v>762</v>
      </c>
      <c r="I18" s="110">
        <v>22</v>
      </c>
      <c r="K18" s="107">
        <v>1</v>
      </c>
      <c r="L18" s="108" t="s">
        <v>157</v>
      </c>
      <c r="M18" s="108" t="s">
        <v>24</v>
      </c>
      <c r="N18" s="109">
        <v>91</v>
      </c>
      <c r="O18" s="109">
        <v>93</v>
      </c>
      <c r="P18" s="109">
        <f>SUM(N18:O18)</f>
        <v>184</v>
      </c>
      <c r="Q18" s="106">
        <v>7</v>
      </c>
      <c r="R18" s="162">
        <v>742</v>
      </c>
      <c r="S18" s="163">
        <v>23</v>
      </c>
    </row>
    <row r="19" spans="1:19" ht="15.75" customHeight="1" x14ac:dyDescent="0.3">
      <c r="A19" s="107">
        <v>4</v>
      </c>
      <c r="B19" s="108" t="s">
        <v>611</v>
      </c>
      <c r="C19" s="108" t="s">
        <v>43</v>
      </c>
      <c r="D19" s="109">
        <v>94</v>
      </c>
      <c r="E19" s="109">
        <v>98</v>
      </c>
      <c r="F19" s="109">
        <f>SUM(D19:E19)</f>
        <v>192</v>
      </c>
      <c r="G19" s="106">
        <v>7</v>
      </c>
      <c r="H19" s="109">
        <v>760</v>
      </c>
      <c r="I19" s="110">
        <v>20</v>
      </c>
      <c r="K19" s="107">
        <v>3</v>
      </c>
      <c r="L19" s="108" t="s">
        <v>610</v>
      </c>
      <c r="M19" s="108" t="s">
        <v>593</v>
      </c>
      <c r="N19" s="109">
        <v>0</v>
      </c>
      <c r="O19" s="109">
        <v>0</v>
      </c>
      <c r="P19" s="109">
        <f>SUM(N19:O19)</f>
        <v>0</v>
      </c>
      <c r="Q19" s="106">
        <v>0</v>
      </c>
      <c r="R19" s="109">
        <v>575</v>
      </c>
      <c r="S19" s="110">
        <v>23</v>
      </c>
    </row>
    <row r="20" spans="1:19" ht="15.75" customHeight="1" x14ac:dyDescent="0.3">
      <c r="A20" s="107">
        <v>7</v>
      </c>
      <c r="B20" s="108" t="s">
        <v>614</v>
      </c>
      <c r="C20" s="108" t="s">
        <v>43</v>
      </c>
      <c r="D20" s="109">
        <v>96</v>
      </c>
      <c r="E20" s="109">
        <v>96</v>
      </c>
      <c r="F20" s="109">
        <f>SUM(D20:E20)</f>
        <v>192</v>
      </c>
      <c r="G20" s="106">
        <v>7</v>
      </c>
      <c r="H20" s="109">
        <v>755</v>
      </c>
      <c r="I20" s="110">
        <v>17</v>
      </c>
      <c r="K20" s="107">
        <v>8</v>
      </c>
      <c r="L20" s="108" t="s">
        <v>617</v>
      </c>
      <c r="M20" s="108" t="s">
        <v>113</v>
      </c>
      <c r="N20" s="109">
        <v>87</v>
      </c>
      <c r="O20" s="109">
        <v>91</v>
      </c>
      <c r="P20" s="109">
        <f>SUM(N20:O20)</f>
        <v>178</v>
      </c>
      <c r="Q20" s="106">
        <v>6</v>
      </c>
      <c r="R20" s="109">
        <v>726</v>
      </c>
      <c r="S20" s="110">
        <v>20</v>
      </c>
    </row>
    <row r="21" spans="1:19" ht="15.75" customHeight="1" x14ac:dyDescent="0.3">
      <c r="A21" s="107">
        <v>3</v>
      </c>
      <c r="B21" s="108" t="s">
        <v>609</v>
      </c>
      <c r="C21" s="108" t="s">
        <v>43</v>
      </c>
      <c r="D21" s="109" t="s">
        <v>30</v>
      </c>
      <c r="E21" s="109"/>
      <c r="F21" s="109">
        <f>SUM(D21:E21)</f>
        <v>0</v>
      </c>
      <c r="G21" s="106">
        <v>0</v>
      </c>
      <c r="H21" s="109">
        <v>572</v>
      </c>
      <c r="I21" s="110">
        <v>15</v>
      </c>
      <c r="K21" s="107">
        <v>2</v>
      </c>
      <c r="L21" s="108" t="s">
        <v>608</v>
      </c>
      <c r="M21" s="108" t="s">
        <v>43</v>
      </c>
      <c r="N21" s="109">
        <v>83</v>
      </c>
      <c r="O21" s="109">
        <v>87</v>
      </c>
      <c r="P21" s="109">
        <f>SUM(N21:O21)</f>
        <v>170</v>
      </c>
      <c r="Q21" s="106">
        <v>4</v>
      </c>
      <c r="R21" s="109">
        <v>627</v>
      </c>
      <c r="S21" s="110">
        <v>10</v>
      </c>
    </row>
    <row r="22" spans="1:19" ht="15.75" customHeight="1" x14ac:dyDescent="0.3">
      <c r="A22" s="107">
        <v>1</v>
      </c>
      <c r="B22" s="108" t="s">
        <v>606</v>
      </c>
      <c r="C22" s="108" t="s">
        <v>24</v>
      </c>
      <c r="D22" s="109">
        <v>91</v>
      </c>
      <c r="E22" s="109">
        <v>98</v>
      </c>
      <c r="F22" s="109">
        <f>SUM(D22:E22)</f>
        <v>189</v>
      </c>
      <c r="G22" s="106">
        <v>4</v>
      </c>
      <c r="H22" s="162">
        <v>750</v>
      </c>
      <c r="I22" s="163">
        <v>14</v>
      </c>
      <c r="K22" s="107">
        <v>7</v>
      </c>
      <c r="L22" s="108" t="s">
        <v>615</v>
      </c>
      <c r="M22" s="108" t="s">
        <v>129</v>
      </c>
      <c r="N22" s="109" t="s">
        <v>30</v>
      </c>
      <c r="O22" s="109"/>
      <c r="P22" s="109">
        <f>SUM(N22:O22)</f>
        <v>0</v>
      </c>
      <c r="Q22" s="106">
        <v>0</v>
      </c>
      <c r="R22" s="109">
        <v>514</v>
      </c>
      <c r="S22" s="110">
        <v>9</v>
      </c>
    </row>
    <row r="23" spans="1:19" ht="15.75" customHeight="1" x14ac:dyDescent="0.3">
      <c r="A23" s="338">
        <v>2</v>
      </c>
      <c r="B23" s="339" t="s">
        <v>607</v>
      </c>
      <c r="C23" s="339" t="s">
        <v>601</v>
      </c>
      <c r="D23" s="340" t="s">
        <v>30</v>
      </c>
      <c r="E23" s="340"/>
      <c r="F23" s="340">
        <f>SUM(D23:E23)</f>
        <v>0</v>
      </c>
      <c r="G23" s="341">
        <v>0</v>
      </c>
      <c r="H23" s="111">
        <v>185</v>
      </c>
      <c r="I23" s="112">
        <v>2</v>
      </c>
      <c r="K23" s="338">
        <v>5</v>
      </c>
      <c r="L23" s="339" t="s">
        <v>612</v>
      </c>
      <c r="M23" s="339" t="s">
        <v>97</v>
      </c>
      <c r="N23" s="340" t="s">
        <v>30</v>
      </c>
      <c r="O23" s="340"/>
      <c r="P23" s="340">
        <f>SUM(N23:O23)</f>
        <v>0</v>
      </c>
      <c r="Q23" s="341">
        <v>0</v>
      </c>
      <c r="R23" s="111">
        <v>0</v>
      </c>
      <c r="S23" s="112">
        <v>0</v>
      </c>
    </row>
    <row r="24" spans="1:19" ht="15.75" customHeight="1" x14ac:dyDescent="0.3"/>
    <row r="25" spans="1:19" ht="15.75" customHeight="1" x14ac:dyDescent="0.3">
      <c r="A25" s="96"/>
      <c r="B25" s="97" t="s">
        <v>73</v>
      </c>
      <c r="C25" s="98" t="s">
        <v>618</v>
      </c>
      <c r="D25" s="98"/>
      <c r="E25" s="98" t="s">
        <v>1318</v>
      </c>
      <c r="F25" s="97"/>
      <c r="G25" s="97"/>
      <c r="H25" s="97"/>
      <c r="I25" s="97"/>
      <c r="K25" s="96"/>
      <c r="L25" s="97" t="s">
        <v>75</v>
      </c>
      <c r="M25" s="98" t="s">
        <v>619</v>
      </c>
      <c r="N25" s="98"/>
      <c r="O25" s="98" t="s">
        <v>1319</v>
      </c>
      <c r="P25" s="97"/>
      <c r="Q25" s="97"/>
      <c r="R25" s="97"/>
      <c r="S25" s="97"/>
    </row>
    <row r="26" spans="1:19" ht="15.75" customHeight="1" x14ac:dyDescent="0.3">
      <c r="A26" s="99">
        <v>2</v>
      </c>
      <c r="B26" s="100" t="s">
        <v>7</v>
      </c>
      <c r="C26" s="101" t="s">
        <v>8</v>
      </c>
      <c r="D26" s="125"/>
      <c r="E26" s="173"/>
      <c r="F26" s="104" t="s">
        <v>9</v>
      </c>
      <c r="G26" s="104" t="s">
        <v>10</v>
      </c>
      <c r="H26" s="104" t="s">
        <v>11</v>
      </c>
      <c r="I26" s="105" t="s">
        <v>12</v>
      </c>
      <c r="K26" s="99">
        <v>2</v>
      </c>
      <c r="L26" s="100" t="s">
        <v>7</v>
      </c>
      <c r="M26" s="101" t="s">
        <v>8</v>
      </c>
      <c r="N26" s="125"/>
      <c r="O26" s="173"/>
      <c r="P26" s="104" t="s">
        <v>9</v>
      </c>
      <c r="Q26" s="104" t="s">
        <v>10</v>
      </c>
      <c r="R26" s="104" t="s">
        <v>11</v>
      </c>
      <c r="S26" s="105" t="s">
        <v>12</v>
      </c>
    </row>
    <row r="27" spans="1:19" ht="15.75" customHeight="1" x14ac:dyDescent="0.3">
      <c r="A27" s="336">
        <v>5</v>
      </c>
      <c r="B27" s="252" t="s">
        <v>630</v>
      </c>
      <c r="C27" s="252" t="s">
        <v>623</v>
      </c>
      <c r="D27" s="254">
        <v>93</v>
      </c>
      <c r="E27" s="254">
        <v>95</v>
      </c>
      <c r="F27" s="254">
        <f>SUM(D27:E27)</f>
        <v>188</v>
      </c>
      <c r="G27" s="254">
        <v>7</v>
      </c>
      <c r="H27" s="254">
        <v>755</v>
      </c>
      <c r="I27" s="449">
        <v>30</v>
      </c>
      <c r="K27" s="336">
        <v>2</v>
      </c>
      <c r="L27" s="252" t="s">
        <v>624</v>
      </c>
      <c r="M27" s="252" t="s">
        <v>72</v>
      </c>
      <c r="N27" s="254">
        <v>94</v>
      </c>
      <c r="O27" s="254">
        <v>97</v>
      </c>
      <c r="P27" s="254">
        <f>SUM(N27:O27)</f>
        <v>191</v>
      </c>
      <c r="Q27" s="254">
        <v>7</v>
      </c>
      <c r="R27" s="254">
        <v>760</v>
      </c>
      <c r="S27" s="449">
        <v>27</v>
      </c>
    </row>
    <row r="28" spans="1:19" ht="15.75" customHeight="1" x14ac:dyDescent="0.3">
      <c r="A28" s="107">
        <v>8</v>
      </c>
      <c r="B28" s="108" t="s">
        <v>514</v>
      </c>
      <c r="C28" s="108" t="s">
        <v>32</v>
      </c>
      <c r="D28" s="109">
        <v>95</v>
      </c>
      <c r="E28" s="109">
        <v>96</v>
      </c>
      <c r="F28" s="109">
        <f>SUM(D28:E28)</f>
        <v>191</v>
      </c>
      <c r="G28" s="106">
        <v>8</v>
      </c>
      <c r="H28" s="109">
        <v>745</v>
      </c>
      <c r="I28" s="110">
        <v>25</v>
      </c>
      <c r="K28" s="107">
        <v>6</v>
      </c>
      <c r="L28" s="108" t="s">
        <v>633</v>
      </c>
      <c r="M28" s="108" t="s">
        <v>97</v>
      </c>
      <c r="N28" s="109">
        <v>85</v>
      </c>
      <c r="O28" s="109">
        <v>87</v>
      </c>
      <c r="P28" s="109">
        <f>SUM(N28:O28)</f>
        <v>172</v>
      </c>
      <c r="Q28" s="106">
        <v>2</v>
      </c>
      <c r="R28" s="109">
        <v>731</v>
      </c>
      <c r="S28" s="110">
        <v>20</v>
      </c>
    </row>
    <row r="29" spans="1:19" ht="15.75" customHeight="1" x14ac:dyDescent="0.3">
      <c r="A29" s="107">
        <v>1</v>
      </c>
      <c r="B29" s="108" t="s">
        <v>620</v>
      </c>
      <c r="C29" s="108" t="s">
        <v>43</v>
      </c>
      <c r="D29" s="109">
        <v>85</v>
      </c>
      <c r="E29" s="109">
        <v>87</v>
      </c>
      <c r="F29" s="109">
        <f>SUM(D29:E29)</f>
        <v>172</v>
      </c>
      <c r="G29" s="106">
        <v>4</v>
      </c>
      <c r="H29" s="162">
        <v>730</v>
      </c>
      <c r="I29" s="163">
        <v>20</v>
      </c>
      <c r="K29" s="107">
        <v>4</v>
      </c>
      <c r="L29" s="108" t="s">
        <v>629</v>
      </c>
      <c r="M29" s="108" t="s">
        <v>304</v>
      </c>
      <c r="N29" s="109">
        <v>89</v>
      </c>
      <c r="O29" s="109">
        <v>90</v>
      </c>
      <c r="P29" s="109">
        <f>SUM(N29:O29)</f>
        <v>179</v>
      </c>
      <c r="Q29" s="106">
        <v>5</v>
      </c>
      <c r="R29" s="109">
        <v>709</v>
      </c>
      <c r="S29" s="110">
        <v>16</v>
      </c>
    </row>
    <row r="30" spans="1:19" ht="15.75" customHeight="1" x14ac:dyDescent="0.3">
      <c r="A30" s="107">
        <v>6</v>
      </c>
      <c r="B30" s="108" t="s">
        <v>632</v>
      </c>
      <c r="C30" s="108" t="s">
        <v>84</v>
      </c>
      <c r="D30" s="109">
        <v>90</v>
      </c>
      <c r="E30" s="109">
        <v>91</v>
      </c>
      <c r="F30" s="109">
        <f>SUM(D30:E30)</f>
        <v>181</v>
      </c>
      <c r="G30" s="106">
        <v>5</v>
      </c>
      <c r="H30" s="109">
        <v>735</v>
      </c>
      <c r="I30" s="110">
        <v>19</v>
      </c>
      <c r="K30" s="107">
        <v>3</v>
      </c>
      <c r="L30" s="108" t="s">
        <v>627</v>
      </c>
      <c r="M30" s="108" t="s">
        <v>626</v>
      </c>
      <c r="N30" s="109">
        <v>84</v>
      </c>
      <c r="O30" s="109">
        <v>93</v>
      </c>
      <c r="P30" s="109">
        <f>SUM(N30:O30)</f>
        <v>177</v>
      </c>
      <c r="Q30" s="106">
        <v>3</v>
      </c>
      <c r="R30" s="109">
        <v>717</v>
      </c>
      <c r="S30" s="110">
        <v>15</v>
      </c>
    </row>
    <row r="31" spans="1:19" ht="15.75" customHeight="1" x14ac:dyDescent="0.3">
      <c r="A31" s="107">
        <v>4</v>
      </c>
      <c r="B31" s="108" t="s">
        <v>628</v>
      </c>
      <c r="C31" s="108" t="s">
        <v>97</v>
      </c>
      <c r="D31" s="109">
        <v>82</v>
      </c>
      <c r="E31" s="109">
        <v>90</v>
      </c>
      <c r="F31" s="109">
        <f>SUM(D31:E31)</f>
        <v>172</v>
      </c>
      <c r="G31" s="106">
        <v>4</v>
      </c>
      <c r="H31" s="109">
        <v>718</v>
      </c>
      <c r="I31" s="110">
        <v>17</v>
      </c>
      <c r="K31" s="107">
        <v>5</v>
      </c>
      <c r="L31" s="108" t="s">
        <v>631</v>
      </c>
      <c r="M31" s="108" t="s">
        <v>32</v>
      </c>
      <c r="N31" s="109">
        <v>88</v>
      </c>
      <c r="O31" s="109">
        <v>90</v>
      </c>
      <c r="P31" s="109">
        <f>SUM(N31:O31)</f>
        <v>178</v>
      </c>
      <c r="Q31" s="106">
        <v>4</v>
      </c>
      <c r="R31" s="109">
        <v>708</v>
      </c>
      <c r="S31" s="110">
        <v>15</v>
      </c>
    </row>
    <row r="32" spans="1:19" ht="15.75" customHeight="1" x14ac:dyDescent="0.3">
      <c r="A32" s="107">
        <v>2</v>
      </c>
      <c r="B32" s="108" t="s">
        <v>622</v>
      </c>
      <c r="C32" s="108" t="s">
        <v>623</v>
      </c>
      <c r="D32" s="109">
        <v>92</v>
      </c>
      <c r="E32" s="109">
        <v>94</v>
      </c>
      <c r="F32" s="109">
        <f>SUM(D32:E32)</f>
        <v>186</v>
      </c>
      <c r="G32" s="106">
        <v>6</v>
      </c>
      <c r="H32" s="109">
        <v>468</v>
      </c>
      <c r="I32" s="110">
        <v>16</v>
      </c>
      <c r="K32" s="107">
        <v>1</v>
      </c>
      <c r="L32" s="108" t="s">
        <v>621</v>
      </c>
      <c r="M32" s="108" t="s">
        <v>32</v>
      </c>
      <c r="N32" s="109">
        <v>91</v>
      </c>
      <c r="O32" s="109">
        <v>93</v>
      </c>
      <c r="P32" s="109">
        <f>SUM(N32:O32)</f>
        <v>184</v>
      </c>
      <c r="Q32" s="106">
        <v>6</v>
      </c>
      <c r="R32" s="162">
        <v>700</v>
      </c>
      <c r="S32" s="163">
        <v>11</v>
      </c>
    </row>
    <row r="33" spans="1:19" ht="15.75" customHeight="1" x14ac:dyDescent="0.3">
      <c r="A33" s="107">
        <v>7</v>
      </c>
      <c r="B33" s="108" t="s">
        <v>310</v>
      </c>
      <c r="C33" s="108" t="s">
        <v>134</v>
      </c>
      <c r="D33" s="109" t="s">
        <v>30</v>
      </c>
      <c r="E33" s="109"/>
      <c r="F33" s="109">
        <f>SUM(D33:E33)</f>
        <v>0</v>
      </c>
      <c r="G33" s="106">
        <v>0</v>
      </c>
      <c r="H33" s="109">
        <v>191</v>
      </c>
      <c r="I33" s="110">
        <v>8</v>
      </c>
      <c r="K33" s="338">
        <v>7</v>
      </c>
      <c r="L33" s="392" t="s">
        <v>634</v>
      </c>
      <c r="M33" s="339" t="s">
        <v>593</v>
      </c>
      <c r="N33" s="340">
        <v>79</v>
      </c>
      <c r="O33" s="340">
        <v>86</v>
      </c>
      <c r="P33" s="340">
        <f>SUM(N33:O33)</f>
        <v>165</v>
      </c>
      <c r="Q33" s="341">
        <v>1</v>
      </c>
      <c r="R33" s="111">
        <v>530</v>
      </c>
      <c r="S33" s="112">
        <v>10</v>
      </c>
    </row>
    <row r="34" spans="1:19" ht="15.75" customHeight="1" x14ac:dyDescent="0.3">
      <c r="A34" s="338">
        <v>3</v>
      </c>
      <c r="B34" s="339" t="s">
        <v>625</v>
      </c>
      <c r="C34" s="339" t="s">
        <v>626</v>
      </c>
      <c r="D34" s="340" t="s">
        <v>30</v>
      </c>
      <c r="E34" s="340"/>
      <c r="F34" s="340">
        <f>SUM(D34:E34)</f>
        <v>0</v>
      </c>
      <c r="G34" s="341">
        <v>0</v>
      </c>
      <c r="H34" s="111">
        <v>0</v>
      </c>
      <c r="I34" s="112">
        <v>0</v>
      </c>
    </row>
    <row r="35" spans="1:19" ht="15.75" customHeight="1" x14ac:dyDescent="0.3"/>
    <row r="36" spans="1:19" ht="15.75" customHeight="1" x14ac:dyDescent="0.3">
      <c r="B36" s="97" t="s">
        <v>635</v>
      </c>
    </row>
    <row r="37" spans="1:19" ht="15.75" customHeight="1" x14ac:dyDescent="0.3"/>
    <row r="38" spans="1:19" ht="15.75" customHeight="1" x14ac:dyDescent="0.3">
      <c r="B38" s="91" t="s">
        <v>636</v>
      </c>
      <c r="F38" s="113" t="s">
        <v>1499</v>
      </c>
    </row>
    <row r="39" spans="1:19" ht="15.75" customHeight="1" x14ac:dyDescent="0.3">
      <c r="B39" s="91" t="s">
        <v>907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27:S33">
    <sortCondition descending="1" ref="S27"/>
    <sortCondition descending="1" ref="R27"/>
  </sortState>
  <hyperlinks>
    <hyperlink ref="B2" location="'Index'!A3" tooltip="Go to the Index sheet" display="á" xr:uid="{5CAF92E7-0C86-42C3-AC3E-DCC9E07A69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6363-0701-42C1-8C13-DDA0725A8B98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9" width="5" style="91" customWidth="1"/>
    <col min="20" max="25" width="10.28515625" style="91"/>
  </cols>
  <sheetData>
    <row r="1" spans="1:25" ht="18" x14ac:dyDescent="0.35">
      <c r="A1" s="88"/>
      <c r="B1" s="89" t="s">
        <v>585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586</v>
      </c>
    </row>
    <row r="3" spans="1:25" ht="15.75" customHeight="1" x14ac:dyDescent="0.3">
      <c r="A3" s="96"/>
      <c r="B3" s="97" t="s">
        <v>3</v>
      </c>
      <c r="C3" s="98" t="s">
        <v>637</v>
      </c>
      <c r="D3" s="98"/>
      <c r="E3" s="98" t="s">
        <v>1320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6</v>
      </c>
      <c r="B5" s="345" t="s">
        <v>61</v>
      </c>
      <c r="C5" s="345" t="s">
        <v>62</v>
      </c>
      <c r="D5" s="453">
        <v>98</v>
      </c>
      <c r="E5" s="453">
        <v>100</v>
      </c>
      <c r="F5" s="346">
        <v>198</v>
      </c>
      <c r="G5" s="346">
        <v>9</v>
      </c>
      <c r="H5" s="450">
        <v>791</v>
      </c>
      <c r="I5" s="257">
        <v>36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1</v>
      </c>
      <c r="B6" s="348" t="s">
        <v>451</v>
      </c>
      <c r="C6" s="348" t="s">
        <v>62</v>
      </c>
      <c r="D6" s="350">
        <v>98</v>
      </c>
      <c r="E6" s="350">
        <v>100</v>
      </c>
      <c r="F6" s="350">
        <v>198</v>
      </c>
      <c r="G6" s="350">
        <v>9</v>
      </c>
      <c r="H6" s="162">
        <v>785</v>
      </c>
      <c r="I6" s="163">
        <v>30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4</v>
      </c>
      <c r="B7" s="348" t="s">
        <v>594</v>
      </c>
      <c r="C7" s="348" t="s">
        <v>593</v>
      </c>
      <c r="D7" s="349">
        <v>98</v>
      </c>
      <c r="E7" s="349">
        <v>100</v>
      </c>
      <c r="F7" s="350">
        <v>198</v>
      </c>
      <c r="G7" s="350">
        <v>9</v>
      </c>
      <c r="H7" s="118">
        <v>782</v>
      </c>
      <c r="I7" s="119">
        <v>28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9</v>
      </c>
      <c r="B8" s="348" t="s">
        <v>616</v>
      </c>
      <c r="C8" s="348" t="s">
        <v>97</v>
      </c>
      <c r="D8" s="349">
        <v>95</v>
      </c>
      <c r="E8" s="349">
        <v>100</v>
      </c>
      <c r="F8" s="350">
        <v>195</v>
      </c>
      <c r="G8" s="350">
        <v>5</v>
      </c>
      <c r="H8" s="118">
        <v>777</v>
      </c>
      <c r="I8" s="119">
        <v>25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7">
        <v>2</v>
      </c>
      <c r="B9" s="348" t="s">
        <v>590</v>
      </c>
      <c r="C9" s="348" t="s">
        <v>24</v>
      </c>
      <c r="D9" s="349">
        <v>97</v>
      </c>
      <c r="E9" s="349">
        <v>100</v>
      </c>
      <c r="F9" s="350">
        <v>197</v>
      </c>
      <c r="G9" s="350">
        <v>6</v>
      </c>
      <c r="H9" s="118">
        <v>782</v>
      </c>
      <c r="I9" s="119">
        <v>24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8</v>
      </c>
      <c r="B10" s="348" t="s">
        <v>603</v>
      </c>
      <c r="C10" s="348" t="s">
        <v>97</v>
      </c>
      <c r="D10" s="349">
        <v>93</v>
      </c>
      <c r="E10" s="349">
        <v>96</v>
      </c>
      <c r="F10" s="350">
        <v>189</v>
      </c>
      <c r="G10" s="350">
        <v>3</v>
      </c>
      <c r="H10" s="118">
        <v>765</v>
      </c>
      <c r="I10" s="119">
        <v>17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7</v>
      </c>
      <c r="B11" s="348" t="s">
        <v>599</v>
      </c>
      <c r="C11" s="348" t="s">
        <v>97</v>
      </c>
      <c r="D11" s="349">
        <v>93</v>
      </c>
      <c r="E11" s="349">
        <v>96</v>
      </c>
      <c r="F11" s="350">
        <v>189</v>
      </c>
      <c r="G11" s="350">
        <v>3</v>
      </c>
      <c r="H11" s="118">
        <v>759</v>
      </c>
      <c r="I11" s="119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1">
        <v>3</v>
      </c>
      <c r="B12" s="348" t="s">
        <v>592</v>
      </c>
      <c r="C12" s="348" t="s">
        <v>593</v>
      </c>
      <c r="D12" s="349">
        <v>94</v>
      </c>
      <c r="E12" s="349">
        <v>96</v>
      </c>
      <c r="F12" s="350">
        <v>190</v>
      </c>
      <c r="G12" s="350">
        <v>4</v>
      </c>
      <c r="H12" s="118">
        <v>760</v>
      </c>
      <c r="I12" s="119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2">
        <v>5</v>
      </c>
      <c r="B13" s="353" t="s">
        <v>598</v>
      </c>
      <c r="C13" s="353" t="s">
        <v>593</v>
      </c>
      <c r="D13" s="354">
        <v>91</v>
      </c>
      <c r="E13" s="354">
        <v>98</v>
      </c>
      <c r="F13" s="355">
        <v>189</v>
      </c>
      <c r="G13" s="355">
        <v>3</v>
      </c>
      <c r="H13" s="120">
        <v>749</v>
      </c>
      <c r="I13" s="121">
        <v>8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5</v>
      </c>
      <c r="C15" s="98" t="s">
        <v>638</v>
      </c>
      <c r="D15" s="98"/>
      <c r="E15" s="98" t="s">
        <v>1321</v>
      </c>
      <c r="F15" s="97"/>
      <c r="G15" s="97"/>
      <c r="H15" s="97"/>
      <c r="I15" s="9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4">
        <v>5</v>
      </c>
      <c r="B17" s="345" t="s">
        <v>624</v>
      </c>
      <c r="C17" s="345" t="s">
        <v>72</v>
      </c>
      <c r="D17" s="453">
        <v>94</v>
      </c>
      <c r="E17" s="453">
        <v>97</v>
      </c>
      <c r="F17" s="346">
        <v>191</v>
      </c>
      <c r="G17" s="346">
        <v>10</v>
      </c>
      <c r="H17" s="450">
        <v>760</v>
      </c>
      <c r="I17" s="257">
        <v>35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47">
        <v>8</v>
      </c>
      <c r="B18" s="348" t="s">
        <v>613</v>
      </c>
      <c r="C18" s="348" t="s">
        <v>593</v>
      </c>
      <c r="D18" s="349">
        <v>93</v>
      </c>
      <c r="E18" s="349">
        <v>94</v>
      </c>
      <c r="F18" s="350">
        <v>187</v>
      </c>
      <c r="G18" s="350">
        <v>8</v>
      </c>
      <c r="H18" s="118">
        <v>751</v>
      </c>
      <c r="I18" s="119">
        <v>31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7">
        <v>2</v>
      </c>
      <c r="B19" s="348" t="s">
        <v>606</v>
      </c>
      <c r="C19" s="348" t="s">
        <v>24</v>
      </c>
      <c r="D19" s="349">
        <v>91</v>
      </c>
      <c r="E19" s="349">
        <v>98</v>
      </c>
      <c r="F19" s="350">
        <v>189</v>
      </c>
      <c r="G19" s="350">
        <v>9</v>
      </c>
      <c r="H19" s="118">
        <v>750</v>
      </c>
      <c r="I19" s="119">
        <v>31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1">
        <v>3</v>
      </c>
      <c r="B20" s="348" t="s">
        <v>610</v>
      </c>
      <c r="C20" s="348" t="s">
        <v>593</v>
      </c>
      <c r="D20" s="349">
        <v>0</v>
      </c>
      <c r="E20" s="349">
        <v>0</v>
      </c>
      <c r="F20" s="350">
        <v>0</v>
      </c>
      <c r="G20" s="350">
        <v>0</v>
      </c>
      <c r="H20" s="118">
        <v>575</v>
      </c>
      <c r="I20" s="119">
        <v>28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1">
        <v>9</v>
      </c>
      <c r="B21" s="348" t="s">
        <v>633</v>
      </c>
      <c r="C21" s="348" t="s">
        <v>97</v>
      </c>
      <c r="D21" s="349">
        <v>85</v>
      </c>
      <c r="E21" s="349">
        <v>87</v>
      </c>
      <c r="F21" s="350">
        <v>172</v>
      </c>
      <c r="G21" s="350">
        <v>5</v>
      </c>
      <c r="H21" s="118">
        <v>731</v>
      </c>
      <c r="I21" s="119">
        <v>27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1">
        <v>1</v>
      </c>
      <c r="B22" s="348" t="s">
        <v>157</v>
      </c>
      <c r="C22" s="348" t="s">
        <v>24</v>
      </c>
      <c r="D22" s="350">
        <v>91</v>
      </c>
      <c r="E22" s="350">
        <v>93</v>
      </c>
      <c r="F22" s="350">
        <v>184</v>
      </c>
      <c r="G22" s="350">
        <v>6</v>
      </c>
      <c r="H22" s="162">
        <v>742</v>
      </c>
      <c r="I22" s="163">
        <v>24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7">
        <v>6</v>
      </c>
      <c r="B23" s="348" t="s">
        <v>628</v>
      </c>
      <c r="C23" s="348" t="s">
        <v>97</v>
      </c>
      <c r="D23" s="349">
        <v>82</v>
      </c>
      <c r="E23" s="349">
        <v>90</v>
      </c>
      <c r="F23" s="350">
        <v>172</v>
      </c>
      <c r="G23" s="350">
        <v>5</v>
      </c>
      <c r="H23" s="118">
        <v>718</v>
      </c>
      <c r="I23" s="119">
        <v>17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47">
        <v>4</v>
      </c>
      <c r="B24" s="348" t="s">
        <v>622</v>
      </c>
      <c r="C24" s="348" t="s">
        <v>623</v>
      </c>
      <c r="D24" s="349">
        <v>92</v>
      </c>
      <c r="E24" s="349">
        <v>94</v>
      </c>
      <c r="F24" s="350">
        <v>186</v>
      </c>
      <c r="G24" s="350">
        <v>7</v>
      </c>
      <c r="H24" s="118">
        <v>468</v>
      </c>
      <c r="I24" s="119">
        <v>16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7">
        <v>10</v>
      </c>
      <c r="B25" s="356" t="s">
        <v>634</v>
      </c>
      <c r="C25" s="348" t="s">
        <v>593</v>
      </c>
      <c r="D25" s="350">
        <v>79</v>
      </c>
      <c r="E25" s="350">
        <v>86</v>
      </c>
      <c r="F25" s="350">
        <v>165</v>
      </c>
      <c r="G25" s="350">
        <v>3</v>
      </c>
      <c r="H25" s="118">
        <v>530</v>
      </c>
      <c r="I25" s="119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52">
        <v>7</v>
      </c>
      <c r="B26" s="353" t="s">
        <v>612</v>
      </c>
      <c r="C26" s="353" t="s">
        <v>97</v>
      </c>
      <c r="D26" s="354" t="s">
        <v>30</v>
      </c>
      <c r="E26" s="354" t="s">
        <v>639</v>
      </c>
      <c r="F26" s="355">
        <v>0</v>
      </c>
      <c r="G26" s="355">
        <v>0</v>
      </c>
      <c r="H26" s="120">
        <v>0</v>
      </c>
      <c r="I26" s="121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75" t="s">
        <v>635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91" t="s">
        <v>183</v>
      </c>
      <c r="F30" s="113" t="s">
        <v>1499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91" t="s">
        <v>907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17:I26">
    <sortCondition descending="1" ref="I17"/>
    <sortCondition descending="1" ref="H17"/>
  </sortState>
  <hyperlinks>
    <hyperlink ref="B2" location="'Index'!A3" tooltip="Go to the Index sheet" display="á" xr:uid="{9EB4E3FE-DB36-4A87-9410-00A639FF3C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BC5A-1E85-427B-BFCF-8F3AB7F2E3AC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9" width="5" style="91" customWidth="1"/>
    <col min="20" max="25" width="10.28515625" style="91"/>
  </cols>
  <sheetData>
    <row r="1" spans="1:25" ht="18" x14ac:dyDescent="0.35">
      <c r="A1" s="88"/>
      <c r="B1" s="89" t="s">
        <v>640</v>
      </c>
      <c r="C1" s="89"/>
      <c r="D1" s="90"/>
      <c r="E1" s="90"/>
      <c r="F1" s="90"/>
      <c r="G1" s="90"/>
      <c r="H1" s="90"/>
      <c r="I1" s="90"/>
      <c r="J1" s="90" t="s">
        <v>867</v>
      </c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586</v>
      </c>
    </row>
    <row r="3" spans="1:25" ht="15.75" customHeight="1" x14ac:dyDescent="0.3">
      <c r="A3" s="96"/>
      <c r="B3" s="97" t="s">
        <v>3</v>
      </c>
      <c r="C3" s="98" t="s">
        <v>641</v>
      </c>
      <c r="D3" s="98"/>
      <c r="E3" s="98" t="s">
        <v>1322</v>
      </c>
      <c r="F3" s="97"/>
      <c r="G3" s="97"/>
      <c r="H3" s="97"/>
      <c r="I3" s="97"/>
      <c r="J3" s="97"/>
      <c r="K3" s="96"/>
      <c r="L3" s="97" t="s">
        <v>5</v>
      </c>
      <c r="M3" s="98" t="s">
        <v>642</v>
      </c>
      <c r="N3" s="98"/>
      <c r="O3" s="98" t="s">
        <v>1312</v>
      </c>
      <c r="P3" s="97"/>
      <c r="Q3" s="97"/>
      <c r="R3" s="97"/>
      <c r="S3" s="97"/>
      <c r="U3" s="97"/>
      <c r="V3" s="97"/>
      <c r="W3" s="97"/>
      <c r="X3" s="97"/>
      <c r="Y3" s="97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K4" s="99">
        <v>2</v>
      </c>
      <c r="L4" s="100" t="s">
        <v>7</v>
      </c>
      <c r="M4" s="101" t="s">
        <v>8</v>
      </c>
      <c r="N4" s="125"/>
      <c r="O4" s="173"/>
      <c r="P4" s="104" t="s">
        <v>9</v>
      </c>
      <c r="Q4" s="104" t="s">
        <v>10</v>
      </c>
      <c r="R4" s="104" t="s">
        <v>11</v>
      </c>
      <c r="S4" s="105" t="s">
        <v>12</v>
      </c>
    </row>
    <row r="5" spans="1:25" ht="15.75" customHeight="1" x14ac:dyDescent="0.3">
      <c r="A5" s="336">
        <v>6</v>
      </c>
      <c r="B5" s="252" t="s">
        <v>596</v>
      </c>
      <c r="C5" s="252" t="s">
        <v>593</v>
      </c>
      <c r="D5" s="254">
        <v>96</v>
      </c>
      <c r="E5" s="254">
        <v>100</v>
      </c>
      <c r="F5" s="254">
        <f>SUM(D5:E5)</f>
        <v>196</v>
      </c>
      <c r="G5" s="254">
        <v>8</v>
      </c>
      <c r="H5" s="254">
        <v>791</v>
      </c>
      <c r="I5" s="449">
        <v>35</v>
      </c>
      <c r="K5" s="336">
        <v>3</v>
      </c>
      <c r="L5" s="252" t="s">
        <v>645</v>
      </c>
      <c r="M5" s="252" t="s">
        <v>51</v>
      </c>
      <c r="N5" s="254">
        <v>98</v>
      </c>
      <c r="O5" s="254">
        <v>99</v>
      </c>
      <c r="P5" s="254">
        <f>SUM(N5:O5)</f>
        <v>197</v>
      </c>
      <c r="Q5" s="254">
        <v>9</v>
      </c>
      <c r="R5" s="254">
        <v>776</v>
      </c>
      <c r="S5" s="449">
        <v>34</v>
      </c>
    </row>
    <row r="6" spans="1:25" ht="15.75" customHeight="1" x14ac:dyDescent="0.3">
      <c r="A6" s="107">
        <v>7</v>
      </c>
      <c r="B6" s="108" t="s">
        <v>602</v>
      </c>
      <c r="C6" s="108" t="s">
        <v>97</v>
      </c>
      <c r="D6" s="109">
        <v>99</v>
      </c>
      <c r="E6" s="109">
        <v>99</v>
      </c>
      <c r="F6" s="109">
        <f>SUM(D6:E6)</f>
        <v>198</v>
      </c>
      <c r="G6" s="106">
        <v>9</v>
      </c>
      <c r="H6" s="109">
        <v>785</v>
      </c>
      <c r="I6" s="110">
        <v>28</v>
      </c>
      <c r="K6" s="107">
        <v>8</v>
      </c>
      <c r="L6" s="108" t="s">
        <v>651</v>
      </c>
      <c r="M6" s="108" t="s">
        <v>62</v>
      </c>
      <c r="N6" s="109">
        <v>93</v>
      </c>
      <c r="O6" s="109">
        <v>95</v>
      </c>
      <c r="P6" s="109">
        <f>SUM(N6:O6)</f>
        <v>188</v>
      </c>
      <c r="Q6" s="106">
        <v>4</v>
      </c>
      <c r="R6" s="109">
        <v>762</v>
      </c>
      <c r="S6" s="110">
        <v>27</v>
      </c>
    </row>
    <row r="7" spans="1:25" ht="15.75" customHeight="1" x14ac:dyDescent="0.3">
      <c r="A7" s="107">
        <v>8</v>
      </c>
      <c r="B7" s="108" t="s">
        <v>603</v>
      </c>
      <c r="C7" s="108" t="s">
        <v>97</v>
      </c>
      <c r="D7" s="109">
        <v>97</v>
      </c>
      <c r="E7" s="109">
        <v>98</v>
      </c>
      <c r="F7" s="109">
        <f>SUM(D7:E7)</f>
        <v>195</v>
      </c>
      <c r="G7" s="106">
        <v>7</v>
      </c>
      <c r="H7" s="109">
        <v>777</v>
      </c>
      <c r="I7" s="110">
        <v>27</v>
      </c>
      <c r="J7" s="145"/>
      <c r="K7" s="107">
        <v>4</v>
      </c>
      <c r="L7" s="108" t="s">
        <v>647</v>
      </c>
      <c r="M7" s="108" t="s">
        <v>43</v>
      </c>
      <c r="N7" s="109">
        <v>94</v>
      </c>
      <c r="O7" s="109">
        <v>100</v>
      </c>
      <c r="P7" s="109">
        <f>SUM(N7:O7)</f>
        <v>194</v>
      </c>
      <c r="Q7" s="106">
        <v>7</v>
      </c>
      <c r="R7" s="109">
        <v>765</v>
      </c>
      <c r="S7" s="110">
        <v>26</v>
      </c>
    </row>
    <row r="8" spans="1:25" ht="15.75" customHeight="1" x14ac:dyDescent="0.3">
      <c r="A8" s="107">
        <v>1</v>
      </c>
      <c r="B8" s="108" t="s">
        <v>83</v>
      </c>
      <c r="C8" s="108" t="s">
        <v>84</v>
      </c>
      <c r="D8" s="109">
        <v>95</v>
      </c>
      <c r="E8" s="109">
        <v>98</v>
      </c>
      <c r="F8" s="109">
        <f>SUM(D8:E8)</f>
        <v>193</v>
      </c>
      <c r="G8" s="106">
        <v>5</v>
      </c>
      <c r="H8" s="162">
        <v>777</v>
      </c>
      <c r="I8" s="163">
        <v>25</v>
      </c>
      <c r="K8" s="107">
        <v>7</v>
      </c>
      <c r="L8" s="108" t="s">
        <v>650</v>
      </c>
      <c r="M8" s="108" t="s">
        <v>43</v>
      </c>
      <c r="N8" s="109">
        <v>96</v>
      </c>
      <c r="O8" s="109">
        <v>99</v>
      </c>
      <c r="P8" s="109">
        <f>SUM(N8:O8)</f>
        <v>195</v>
      </c>
      <c r="Q8" s="106">
        <v>8</v>
      </c>
      <c r="R8" s="109">
        <v>754</v>
      </c>
      <c r="S8" s="110">
        <v>23</v>
      </c>
    </row>
    <row r="9" spans="1:25" ht="15.75" customHeight="1" x14ac:dyDescent="0.3">
      <c r="A9" s="107">
        <v>9</v>
      </c>
      <c r="B9" s="108" t="s">
        <v>616</v>
      </c>
      <c r="C9" s="108" t="s">
        <v>97</v>
      </c>
      <c r="D9" s="109">
        <v>94</v>
      </c>
      <c r="E9" s="109">
        <v>95</v>
      </c>
      <c r="F9" s="109">
        <f>SUM(D9:E9)</f>
        <v>189</v>
      </c>
      <c r="G9" s="106">
        <v>2</v>
      </c>
      <c r="H9" s="109">
        <v>765</v>
      </c>
      <c r="I9" s="110">
        <v>19</v>
      </c>
      <c r="K9" s="107">
        <v>2</v>
      </c>
      <c r="L9" s="108" t="s">
        <v>644</v>
      </c>
      <c r="M9" s="108" t="s">
        <v>57</v>
      </c>
      <c r="N9" s="109">
        <v>95</v>
      </c>
      <c r="O9" s="109">
        <v>96</v>
      </c>
      <c r="P9" s="109">
        <f>SUM(N9:O9)</f>
        <v>191</v>
      </c>
      <c r="Q9" s="106">
        <v>5</v>
      </c>
      <c r="R9" s="109">
        <v>757</v>
      </c>
      <c r="S9" s="110">
        <v>20</v>
      </c>
    </row>
    <row r="10" spans="1:25" ht="15.75" customHeight="1" x14ac:dyDescent="0.3">
      <c r="A10" s="107">
        <v>5</v>
      </c>
      <c r="B10" s="108" t="s">
        <v>591</v>
      </c>
      <c r="C10" s="108" t="s">
        <v>43</v>
      </c>
      <c r="D10" s="109">
        <v>94</v>
      </c>
      <c r="E10" s="109">
        <v>98</v>
      </c>
      <c r="F10" s="109">
        <f>SUM(D10:E10)</f>
        <v>192</v>
      </c>
      <c r="G10" s="106">
        <v>4</v>
      </c>
      <c r="H10" s="109">
        <v>773</v>
      </c>
      <c r="I10" s="110">
        <v>18</v>
      </c>
      <c r="K10" s="107">
        <v>9</v>
      </c>
      <c r="L10" s="108" t="s">
        <v>652</v>
      </c>
      <c r="M10" s="108" t="s">
        <v>32</v>
      </c>
      <c r="N10" s="109">
        <v>88</v>
      </c>
      <c r="O10" s="109">
        <v>93</v>
      </c>
      <c r="P10" s="109">
        <f>SUM(N10:O10)</f>
        <v>181</v>
      </c>
      <c r="Q10" s="106">
        <v>2</v>
      </c>
      <c r="R10" s="109">
        <v>750</v>
      </c>
      <c r="S10" s="110">
        <v>19</v>
      </c>
    </row>
    <row r="11" spans="1:25" ht="15.75" customHeight="1" x14ac:dyDescent="0.3">
      <c r="A11" s="107">
        <v>4</v>
      </c>
      <c r="B11" s="108" t="s">
        <v>646</v>
      </c>
      <c r="C11" s="108" t="s">
        <v>43</v>
      </c>
      <c r="D11" s="109">
        <v>96</v>
      </c>
      <c r="E11" s="109">
        <v>96</v>
      </c>
      <c r="F11" s="109">
        <f>SUM(D11:E11)</f>
        <v>192</v>
      </c>
      <c r="G11" s="106">
        <v>4</v>
      </c>
      <c r="H11" s="109">
        <v>762</v>
      </c>
      <c r="I11" s="110">
        <v>15</v>
      </c>
      <c r="K11" s="107">
        <v>5</v>
      </c>
      <c r="L11" s="108" t="s">
        <v>648</v>
      </c>
      <c r="M11" s="108" t="s">
        <v>20</v>
      </c>
      <c r="N11" s="109">
        <v>90</v>
      </c>
      <c r="O11" s="109">
        <v>92</v>
      </c>
      <c r="P11" s="109">
        <f>SUM(N11:O11)</f>
        <v>182</v>
      </c>
      <c r="Q11" s="106">
        <v>3</v>
      </c>
      <c r="R11" s="109">
        <v>741</v>
      </c>
      <c r="S11" s="110">
        <v>16</v>
      </c>
    </row>
    <row r="12" spans="1:25" ht="15.75" customHeight="1" x14ac:dyDescent="0.3">
      <c r="A12" s="107">
        <v>2</v>
      </c>
      <c r="B12" s="108" t="s">
        <v>643</v>
      </c>
      <c r="C12" s="108" t="s">
        <v>24</v>
      </c>
      <c r="D12" s="109">
        <v>96</v>
      </c>
      <c r="E12" s="109">
        <v>98</v>
      </c>
      <c r="F12" s="109">
        <f>SUM(D12:E12)</f>
        <v>194</v>
      </c>
      <c r="G12" s="106">
        <v>6</v>
      </c>
      <c r="H12" s="162">
        <v>755</v>
      </c>
      <c r="I12" s="163">
        <v>14</v>
      </c>
      <c r="K12" s="107">
        <v>6</v>
      </c>
      <c r="L12" s="108" t="s">
        <v>649</v>
      </c>
      <c r="M12" s="108" t="s">
        <v>84</v>
      </c>
      <c r="N12" s="109">
        <v>95</v>
      </c>
      <c r="O12" s="109">
        <v>98</v>
      </c>
      <c r="P12" s="109">
        <f>SUM(N12:O12)</f>
        <v>193</v>
      </c>
      <c r="Q12" s="106">
        <v>6</v>
      </c>
      <c r="R12" s="109">
        <v>746</v>
      </c>
      <c r="S12" s="110">
        <v>14</v>
      </c>
    </row>
    <row r="13" spans="1:25" ht="15.75" customHeight="1" x14ac:dyDescent="0.3">
      <c r="A13" s="338">
        <v>3</v>
      </c>
      <c r="B13" s="339" t="s">
        <v>612</v>
      </c>
      <c r="C13" s="339" t="s">
        <v>97</v>
      </c>
      <c r="D13" s="340" t="s">
        <v>30</v>
      </c>
      <c r="E13" s="340"/>
      <c r="F13" s="340">
        <f>SUM(D13:E13)</f>
        <v>0</v>
      </c>
      <c r="G13" s="341">
        <v>0</v>
      </c>
      <c r="H13" s="111">
        <v>0</v>
      </c>
      <c r="I13" s="112">
        <v>0</v>
      </c>
      <c r="K13" s="338">
        <v>1</v>
      </c>
      <c r="L13" s="339" t="s">
        <v>607</v>
      </c>
      <c r="M13" s="339" t="s">
        <v>601</v>
      </c>
      <c r="N13" s="340" t="s">
        <v>30</v>
      </c>
      <c r="O13" s="340"/>
      <c r="P13" s="340">
        <f>SUM(N13:O13)</f>
        <v>0</v>
      </c>
      <c r="Q13" s="341">
        <v>0</v>
      </c>
      <c r="R13" s="445">
        <v>184</v>
      </c>
      <c r="S13" s="446">
        <v>3</v>
      </c>
    </row>
    <row r="14" spans="1:25" ht="15.75" customHeight="1" x14ac:dyDescent="0.3"/>
    <row r="15" spans="1:25" ht="15.75" customHeight="1" x14ac:dyDescent="0.3">
      <c r="A15" s="96"/>
      <c r="B15" s="97" t="s">
        <v>45</v>
      </c>
      <c r="C15" s="98" t="s">
        <v>653</v>
      </c>
      <c r="D15" s="98"/>
      <c r="E15" s="98" t="s">
        <v>1323</v>
      </c>
      <c r="F15" s="97"/>
      <c r="G15" s="97"/>
      <c r="H15" s="97"/>
      <c r="I15" s="97"/>
      <c r="K15" s="96"/>
      <c r="L15" s="97" t="s">
        <v>47</v>
      </c>
      <c r="M15" s="98" t="s">
        <v>638</v>
      </c>
      <c r="N15" s="98"/>
      <c r="O15" s="98" t="s">
        <v>1324</v>
      </c>
      <c r="P15" s="97"/>
      <c r="Q15" s="97"/>
      <c r="R15" s="97"/>
      <c r="S15" s="97"/>
    </row>
    <row r="16" spans="1:25" ht="15.75" customHeight="1" x14ac:dyDescent="0.3">
      <c r="A16" s="99">
        <v>2</v>
      </c>
      <c r="B16" s="100" t="s">
        <v>7</v>
      </c>
      <c r="C16" s="101" t="s">
        <v>8</v>
      </c>
      <c r="D16" s="125"/>
      <c r="E16" s="173"/>
      <c r="F16" s="104" t="s">
        <v>9</v>
      </c>
      <c r="G16" s="104" t="s">
        <v>10</v>
      </c>
      <c r="H16" s="104" t="s">
        <v>11</v>
      </c>
      <c r="I16" s="105" t="s">
        <v>12</v>
      </c>
      <c r="K16" s="99">
        <v>2</v>
      </c>
      <c r="L16" s="100" t="s">
        <v>7</v>
      </c>
      <c r="M16" s="101" t="s">
        <v>8</v>
      </c>
      <c r="N16" s="125"/>
      <c r="O16" s="173"/>
      <c r="P16" s="104" t="s">
        <v>9</v>
      </c>
      <c r="Q16" s="104" t="s">
        <v>10</v>
      </c>
      <c r="R16" s="104" t="s">
        <v>11</v>
      </c>
      <c r="S16" s="105" t="s">
        <v>12</v>
      </c>
    </row>
    <row r="17" spans="1:19" ht="15.75" customHeight="1" x14ac:dyDescent="0.3">
      <c r="A17" s="336">
        <v>7</v>
      </c>
      <c r="B17" s="252" t="s">
        <v>658</v>
      </c>
      <c r="C17" s="252" t="s">
        <v>20</v>
      </c>
      <c r="D17" s="254">
        <v>93</v>
      </c>
      <c r="E17" s="254">
        <v>98</v>
      </c>
      <c r="F17" s="254">
        <f>SUM(D17:E17)</f>
        <v>191</v>
      </c>
      <c r="G17" s="254">
        <v>8</v>
      </c>
      <c r="H17" s="254">
        <v>767</v>
      </c>
      <c r="I17" s="449">
        <v>32</v>
      </c>
      <c r="K17" s="336">
        <v>4</v>
      </c>
      <c r="L17" s="252" t="s">
        <v>592</v>
      </c>
      <c r="M17" s="252" t="s">
        <v>593</v>
      </c>
      <c r="N17" s="254">
        <v>94</v>
      </c>
      <c r="O17" s="254">
        <v>94</v>
      </c>
      <c r="P17" s="254">
        <f>SUM(N17:O17)</f>
        <v>188</v>
      </c>
      <c r="Q17" s="254">
        <v>9</v>
      </c>
      <c r="R17" s="254">
        <v>760</v>
      </c>
      <c r="S17" s="449">
        <v>35</v>
      </c>
    </row>
    <row r="18" spans="1:19" ht="15.75" customHeight="1" x14ac:dyDescent="0.3">
      <c r="A18" s="107">
        <v>2</v>
      </c>
      <c r="B18" s="108" t="s">
        <v>655</v>
      </c>
      <c r="C18" s="108" t="s">
        <v>601</v>
      </c>
      <c r="D18" s="109">
        <v>94</v>
      </c>
      <c r="E18" s="109">
        <v>98</v>
      </c>
      <c r="F18" s="109">
        <f>SUM(D18:E18)</f>
        <v>192</v>
      </c>
      <c r="G18" s="106">
        <v>9</v>
      </c>
      <c r="H18" s="109">
        <v>749</v>
      </c>
      <c r="I18" s="110">
        <v>27</v>
      </c>
      <c r="K18" s="107">
        <v>5</v>
      </c>
      <c r="L18" s="108" t="s">
        <v>595</v>
      </c>
      <c r="M18" s="108" t="s">
        <v>43</v>
      </c>
      <c r="N18" s="109">
        <v>91</v>
      </c>
      <c r="O18" s="109">
        <v>92</v>
      </c>
      <c r="P18" s="109">
        <f>SUM(N18:O18)</f>
        <v>183</v>
      </c>
      <c r="Q18" s="106">
        <v>7</v>
      </c>
      <c r="R18" s="109">
        <v>744</v>
      </c>
      <c r="S18" s="110">
        <v>29</v>
      </c>
    </row>
    <row r="19" spans="1:19" ht="15.75" customHeight="1" x14ac:dyDescent="0.3">
      <c r="A19" s="107">
        <v>6</v>
      </c>
      <c r="B19" s="108" t="s">
        <v>142</v>
      </c>
      <c r="C19" s="108" t="s">
        <v>20</v>
      </c>
      <c r="D19" s="109">
        <v>90</v>
      </c>
      <c r="E19" s="109">
        <v>90</v>
      </c>
      <c r="F19" s="109">
        <f>SUM(D19:E19)</f>
        <v>180</v>
      </c>
      <c r="G19" s="106">
        <v>3</v>
      </c>
      <c r="H19" s="109">
        <v>746</v>
      </c>
      <c r="I19" s="110">
        <v>26</v>
      </c>
      <c r="K19" s="107">
        <v>6</v>
      </c>
      <c r="L19" s="108" t="s">
        <v>657</v>
      </c>
      <c r="M19" s="108" t="s">
        <v>593</v>
      </c>
      <c r="N19" s="109">
        <v>91</v>
      </c>
      <c r="O19" s="109">
        <v>96</v>
      </c>
      <c r="P19" s="109">
        <f>SUM(N19:O19)</f>
        <v>187</v>
      </c>
      <c r="Q19" s="106">
        <v>8</v>
      </c>
      <c r="R19" s="109">
        <v>737</v>
      </c>
      <c r="S19" s="110">
        <v>26</v>
      </c>
    </row>
    <row r="20" spans="1:19" ht="15.75" customHeight="1" x14ac:dyDescent="0.3">
      <c r="A20" s="107">
        <v>5</v>
      </c>
      <c r="B20" s="108" t="s">
        <v>60</v>
      </c>
      <c r="C20" s="108" t="s">
        <v>20</v>
      </c>
      <c r="D20" s="109">
        <v>88</v>
      </c>
      <c r="E20" s="109">
        <v>91</v>
      </c>
      <c r="F20" s="109">
        <f>SUM(D20:E20)</f>
        <v>179</v>
      </c>
      <c r="G20" s="106">
        <v>2</v>
      </c>
      <c r="H20" s="109">
        <v>745</v>
      </c>
      <c r="I20" s="110">
        <v>23</v>
      </c>
      <c r="K20" s="107">
        <v>1</v>
      </c>
      <c r="L20" s="108" t="s">
        <v>654</v>
      </c>
      <c r="M20" s="108" t="s">
        <v>24</v>
      </c>
      <c r="N20" s="109">
        <v>89</v>
      </c>
      <c r="O20" s="109">
        <v>91</v>
      </c>
      <c r="P20" s="109">
        <f>SUM(N20:O20)</f>
        <v>180</v>
      </c>
      <c r="Q20" s="106">
        <v>6</v>
      </c>
      <c r="R20" s="162">
        <v>728</v>
      </c>
      <c r="S20" s="163">
        <v>23</v>
      </c>
    </row>
    <row r="21" spans="1:19" ht="15.75" customHeight="1" x14ac:dyDescent="0.3">
      <c r="A21" s="107">
        <v>8</v>
      </c>
      <c r="B21" s="108" t="s">
        <v>345</v>
      </c>
      <c r="C21" s="108" t="s">
        <v>346</v>
      </c>
      <c r="D21" s="109">
        <v>91</v>
      </c>
      <c r="E21" s="109">
        <v>93</v>
      </c>
      <c r="F21" s="109">
        <f>SUM(D21:E21)</f>
        <v>184</v>
      </c>
      <c r="G21" s="106">
        <v>5</v>
      </c>
      <c r="H21" s="109">
        <v>738</v>
      </c>
      <c r="I21" s="110">
        <v>21</v>
      </c>
      <c r="K21" s="107">
        <v>3</v>
      </c>
      <c r="L21" s="108" t="s">
        <v>117</v>
      </c>
      <c r="M21" s="108" t="s">
        <v>62</v>
      </c>
      <c r="N21" s="109">
        <v>89</v>
      </c>
      <c r="O21" s="109">
        <v>91</v>
      </c>
      <c r="P21" s="109">
        <f>SUM(N21:O21)</f>
        <v>180</v>
      </c>
      <c r="Q21" s="106">
        <v>6</v>
      </c>
      <c r="R21" s="109">
        <v>727</v>
      </c>
      <c r="S21" s="110">
        <v>20</v>
      </c>
    </row>
    <row r="22" spans="1:19" ht="15.75" customHeight="1" x14ac:dyDescent="0.3">
      <c r="A22" s="107">
        <v>4</v>
      </c>
      <c r="B22" s="164" t="s">
        <v>656</v>
      </c>
      <c r="C22" s="108" t="s">
        <v>626</v>
      </c>
      <c r="D22" s="109">
        <v>91</v>
      </c>
      <c r="E22" s="109">
        <v>98</v>
      </c>
      <c r="F22" s="109">
        <f>SUM(D22:E22)</f>
        <v>189</v>
      </c>
      <c r="G22" s="106">
        <v>7</v>
      </c>
      <c r="H22" s="109">
        <v>558</v>
      </c>
      <c r="I22" s="110">
        <v>17</v>
      </c>
      <c r="K22" s="107">
        <v>9</v>
      </c>
      <c r="L22" s="108" t="s">
        <v>121</v>
      </c>
      <c r="M22" s="108" t="s">
        <v>43</v>
      </c>
      <c r="N22" s="109" t="s">
        <v>30</v>
      </c>
      <c r="O22" s="109"/>
      <c r="P22" s="109">
        <f>SUM(N22:O22)</f>
        <v>0</v>
      </c>
      <c r="Q22" s="106">
        <v>0</v>
      </c>
      <c r="R22" s="109">
        <v>553</v>
      </c>
      <c r="S22" s="110">
        <v>19</v>
      </c>
    </row>
    <row r="23" spans="1:19" ht="15.75" customHeight="1" x14ac:dyDescent="0.3">
      <c r="A23" s="107">
        <v>3</v>
      </c>
      <c r="B23" s="108" t="s">
        <v>135</v>
      </c>
      <c r="C23" s="108" t="s">
        <v>134</v>
      </c>
      <c r="D23" s="109">
        <v>89</v>
      </c>
      <c r="E23" s="109">
        <v>96</v>
      </c>
      <c r="F23" s="109">
        <f>SUM(D23:E23)</f>
        <v>185</v>
      </c>
      <c r="G23" s="106">
        <v>6</v>
      </c>
      <c r="H23" s="109">
        <v>728</v>
      </c>
      <c r="I23" s="110">
        <v>16</v>
      </c>
      <c r="K23" s="107">
        <v>7</v>
      </c>
      <c r="L23" s="108" t="s">
        <v>659</v>
      </c>
      <c r="M23" s="108" t="s">
        <v>84</v>
      </c>
      <c r="N23" s="109">
        <v>89</v>
      </c>
      <c r="O23" s="109">
        <v>91</v>
      </c>
      <c r="P23" s="109">
        <f>SUM(N23:O23)</f>
        <v>180</v>
      </c>
      <c r="Q23" s="106">
        <v>6</v>
      </c>
      <c r="R23" s="109">
        <v>716</v>
      </c>
      <c r="S23" s="110">
        <v>16</v>
      </c>
    </row>
    <row r="24" spans="1:19" ht="15.75" customHeight="1" x14ac:dyDescent="0.3">
      <c r="A24" s="107">
        <v>9</v>
      </c>
      <c r="B24" s="108" t="s">
        <v>660</v>
      </c>
      <c r="C24" s="108" t="s">
        <v>97</v>
      </c>
      <c r="D24" s="109">
        <v>87</v>
      </c>
      <c r="E24" s="109">
        <v>94</v>
      </c>
      <c r="F24" s="109">
        <f>SUM(D24:E24)</f>
        <v>181</v>
      </c>
      <c r="G24" s="106">
        <v>4</v>
      </c>
      <c r="H24" s="109">
        <v>694</v>
      </c>
      <c r="I24" s="110">
        <v>11</v>
      </c>
      <c r="K24" s="107">
        <v>2</v>
      </c>
      <c r="L24" s="108" t="s">
        <v>49</v>
      </c>
      <c r="M24" s="108" t="s">
        <v>16</v>
      </c>
      <c r="N24" s="109">
        <v>88</v>
      </c>
      <c r="O24" s="109">
        <v>90</v>
      </c>
      <c r="P24" s="109">
        <f>SUM(N24:O24)</f>
        <v>178</v>
      </c>
      <c r="Q24" s="106">
        <v>3</v>
      </c>
      <c r="R24" s="109">
        <v>710</v>
      </c>
      <c r="S24" s="110">
        <v>10</v>
      </c>
    </row>
    <row r="25" spans="1:19" ht="15.75" customHeight="1" x14ac:dyDescent="0.3">
      <c r="A25" s="338">
        <v>1</v>
      </c>
      <c r="B25" s="339" t="s">
        <v>15</v>
      </c>
      <c r="C25" s="339" t="s">
        <v>16</v>
      </c>
      <c r="D25" s="340">
        <v>83</v>
      </c>
      <c r="E25" s="340">
        <v>91</v>
      </c>
      <c r="F25" s="340">
        <f>SUM(D25:E25)</f>
        <v>174</v>
      </c>
      <c r="G25" s="341">
        <v>1</v>
      </c>
      <c r="H25" s="445">
        <v>681</v>
      </c>
      <c r="I25" s="446">
        <v>7</v>
      </c>
      <c r="K25" s="338">
        <v>8</v>
      </c>
      <c r="L25" s="339" t="s">
        <v>99</v>
      </c>
      <c r="M25" s="339" t="s">
        <v>51</v>
      </c>
      <c r="N25" s="340">
        <v>89</v>
      </c>
      <c r="O25" s="340">
        <v>89</v>
      </c>
      <c r="P25" s="340">
        <f>SUM(N25:O25)</f>
        <v>178</v>
      </c>
      <c r="Q25" s="341">
        <v>3</v>
      </c>
      <c r="R25" s="111">
        <v>706</v>
      </c>
      <c r="S25" s="112">
        <v>10</v>
      </c>
    </row>
    <row r="26" spans="1:19" ht="15.75" customHeight="1" x14ac:dyDescent="0.3"/>
    <row r="27" spans="1:19" ht="15.75" customHeight="1" x14ac:dyDescent="0.3">
      <c r="A27" s="96"/>
      <c r="B27" s="97" t="s">
        <v>73</v>
      </c>
      <c r="C27" s="98" t="s">
        <v>661</v>
      </c>
      <c r="D27" s="98"/>
      <c r="E27" s="98" t="s">
        <v>1325</v>
      </c>
      <c r="F27" s="97"/>
      <c r="G27" s="97"/>
      <c r="H27" s="97"/>
      <c r="I27" s="97"/>
      <c r="K27" s="96"/>
      <c r="L27" s="97" t="s">
        <v>75</v>
      </c>
      <c r="M27" s="98" t="s">
        <v>662</v>
      </c>
      <c r="N27" s="98"/>
      <c r="O27" s="98" t="s">
        <v>1326</v>
      </c>
      <c r="P27" s="97"/>
      <c r="Q27" s="97"/>
      <c r="R27" s="97"/>
      <c r="S27" s="97"/>
    </row>
    <row r="28" spans="1:19" ht="15.75" customHeight="1" x14ac:dyDescent="0.3">
      <c r="A28" s="99">
        <v>2</v>
      </c>
      <c r="B28" s="100" t="s">
        <v>7</v>
      </c>
      <c r="C28" s="101" t="s">
        <v>8</v>
      </c>
      <c r="D28" s="125"/>
      <c r="E28" s="173"/>
      <c r="F28" s="104" t="s">
        <v>9</v>
      </c>
      <c r="G28" s="104" t="s">
        <v>10</v>
      </c>
      <c r="H28" s="104" t="s">
        <v>11</v>
      </c>
      <c r="I28" s="105" t="s">
        <v>12</v>
      </c>
      <c r="K28" s="99">
        <v>2</v>
      </c>
      <c r="L28" s="100" t="s">
        <v>7</v>
      </c>
      <c r="M28" s="101" t="s">
        <v>8</v>
      </c>
      <c r="N28" s="125"/>
      <c r="O28" s="173"/>
      <c r="P28" s="104" t="s">
        <v>9</v>
      </c>
      <c r="Q28" s="104" t="s">
        <v>10</v>
      </c>
      <c r="R28" s="104" t="s">
        <v>11</v>
      </c>
      <c r="S28" s="105" t="s">
        <v>12</v>
      </c>
    </row>
    <row r="29" spans="1:19" ht="15.75" customHeight="1" x14ac:dyDescent="0.3">
      <c r="A29" s="336">
        <v>6</v>
      </c>
      <c r="B29" s="252" t="s">
        <v>671</v>
      </c>
      <c r="C29" s="252" t="s">
        <v>28</v>
      </c>
      <c r="D29" s="254">
        <v>93</v>
      </c>
      <c r="E29" s="254">
        <v>94</v>
      </c>
      <c r="F29" s="254">
        <f>SUM(D29:E29)</f>
        <v>187</v>
      </c>
      <c r="G29" s="254">
        <v>9</v>
      </c>
      <c r="H29" s="254">
        <v>760</v>
      </c>
      <c r="I29" s="449">
        <v>36</v>
      </c>
      <c r="K29" s="336">
        <v>3</v>
      </c>
      <c r="L29" s="252" t="s">
        <v>666</v>
      </c>
      <c r="M29" s="252" t="s">
        <v>43</v>
      </c>
      <c r="N29" s="254">
        <v>89</v>
      </c>
      <c r="O29" s="254">
        <v>93</v>
      </c>
      <c r="P29" s="254">
        <f>SUM(N29:O29)</f>
        <v>182</v>
      </c>
      <c r="Q29" s="254">
        <v>8</v>
      </c>
      <c r="R29" s="254">
        <v>742</v>
      </c>
      <c r="S29" s="449">
        <v>35</v>
      </c>
    </row>
    <row r="30" spans="1:19" ht="15.75" customHeight="1" x14ac:dyDescent="0.3">
      <c r="A30" s="107">
        <v>8</v>
      </c>
      <c r="B30" s="108" t="s">
        <v>674</v>
      </c>
      <c r="C30" s="108" t="s">
        <v>601</v>
      </c>
      <c r="D30" s="109">
        <v>92</v>
      </c>
      <c r="E30" s="109">
        <v>94</v>
      </c>
      <c r="F30" s="109">
        <f>SUM(D30:E30)</f>
        <v>186</v>
      </c>
      <c r="G30" s="106">
        <v>8</v>
      </c>
      <c r="H30" s="109">
        <v>744</v>
      </c>
      <c r="I30" s="110">
        <v>29</v>
      </c>
      <c r="K30" s="107">
        <v>5</v>
      </c>
      <c r="L30" s="108" t="s">
        <v>670</v>
      </c>
      <c r="M30" s="108" t="s">
        <v>346</v>
      </c>
      <c r="N30" s="109">
        <v>91</v>
      </c>
      <c r="O30" s="109">
        <v>93</v>
      </c>
      <c r="P30" s="109">
        <f>SUM(N30:O30)</f>
        <v>184</v>
      </c>
      <c r="Q30" s="106">
        <v>9</v>
      </c>
      <c r="R30" s="109">
        <v>715</v>
      </c>
      <c r="S30" s="110">
        <v>25</v>
      </c>
    </row>
    <row r="31" spans="1:19" ht="15.75" customHeight="1" x14ac:dyDescent="0.3">
      <c r="A31" s="107">
        <v>2</v>
      </c>
      <c r="B31" s="108" t="s">
        <v>663</v>
      </c>
      <c r="C31" s="108" t="s">
        <v>57</v>
      </c>
      <c r="D31" s="109">
        <v>83</v>
      </c>
      <c r="E31" s="109">
        <v>91</v>
      </c>
      <c r="F31" s="109">
        <f>SUM(D31:E31)</f>
        <v>174</v>
      </c>
      <c r="G31" s="106">
        <v>2</v>
      </c>
      <c r="H31" s="109">
        <v>736</v>
      </c>
      <c r="I31" s="110">
        <v>23</v>
      </c>
      <c r="K31" s="107">
        <v>6</v>
      </c>
      <c r="L31" s="108" t="s">
        <v>672</v>
      </c>
      <c r="M31" s="108" t="s">
        <v>304</v>
      </c>
      <c r="N31" s="109">
        <v>86</v>
      </c>
      <c r="O31" s="109">
        <v>91</v>
      </c>
      <c r="P31" s="109">
        <f>SUM(N31:O31)</f>
        <v>177</v>
      </c>
      <c r="Q31" s="106">
        <v>6</v>
      </c>
      <c r="R31" s="109">
        <v>711</v>
      </c>
      <c r="S31" s="110">
        <v>25</v>
      </c>
    </row>
    <row r="32" spans="1:19" ht="15.75" customHeight="1" x14ac:dyDescent="0.3">
      <c r="A32" s="107">
        <v>7</v>
      </c>
      <c r="B32" s="108" t="s">
        <v>673</v>
      </c>
      <c r="C32" s="108" t="s">
        <v>16</v>
      </c>
      <c r="D32" s="109">
        <v>89</v>
      </c>
      <c r="E32" s="109">
        <v>92</v>
      </c>
      <c r="F32" s="109">
        <f>SUM(D32:E32)</f>
        <v>181</v>
      </c>
      <c r="G32" s="106">
        <v>6</v>
      </c>
      <c r="H32" s="109">
        <v>736</v>
      </c>
      <c r="I32" s="110">
        <v>23</v>
      </c>
      <c r="K32" s="107">
        <v>8</v>
      </c>
      <c r="L32" s="108" t="s">
        <v>675</v>
      </c>
      <c r="M32" s="108" t="s">
        <v>84</v>
      </c>
      <c r="N32" s="109">
        <v>85</v>
      </c>
      <c r="O32" s="109">
        <v>88</v>
      </c>
      <c r="P32" s="109">
        <f>SUM(N32:O32)</f>
        <v>173</v>
      </c>
      <c r="Q32" s="106">
        <v>4</v>
      </c>
      <c r="R32" s="109">
        <v>707</v>
      </c>
      <c r="S32" s="110">
        <v>22</v>
      </c>
    </row>
    <row r="33" spans="1:19" ht="15.75" customHeight="1" x14ac:dyDescent="0.3">
      <c r="A33" s="107">
        <v>9</v>
      </c>
      <c r="B33" s="108" t="s">
        <v>676</v>
      </c>
      <c r="C33" s="108" t="s">
        <v>24</v>
      </c>
      <c r="D33" s="109">
        <v>87</v>
      </c>
      <c r="E33" s="109">
        <v>90</v>
      </c>
      <c r="F33" s="109">
        <f>SUM(D33:E33)</f>
        <v>177</v>
      </c>
      <c r="G33" s="106">
        <v>4</v>
      </c>
      <c r="H33" s="109">
        <v>729</v>
      </c>
      <c r="I33" s="110">
        <v>21</v>
      </c>
      <c r="K33" s="107">
        <v>1</v>
      </c>
      <c r="L33" s="108" t="s">
        <v>19</v>
      </c>
      <c r="M33" s="108" t="s">
        <v>20</v>
      </c>
      <c r="N33" s="109">
        <v>85</v>
      </c>
      <c r="O33" s="109">
        <v>89</v>
      </c>
      <c r="P33" s="109">
        <f>SUM(N33:O33)</f>
        <v>174</v>
      </c>
      <c r="Q33" s="106">
        <v>5</v>
      </c>
      <c r="R33" s="162">
        <v>692</v>
      </c>
      <c r="S33" s="163">
        <v>18</v>
      </c>
    </row>
    <row r="34" spans="1:19" ht="15.75" customHeight="1" x14ac:dyDescent="0.3">
      <c r="A34" s="107">
        <v>5</v>
      </c>
      <c r="B34" s="108" t="s">
        <v>669</v>
      </c>
      <c r="C34" s="108" t="s">
        <v>51</v>
      </c>
      <c r="D34" s="109">
        <v>92</v>
      </c>
      <c r="E34" s="109">
        <v>91</v>
      </c>
      <c r="F34" s="109">
        <f>SUM(D34:E34)</f>
        <v>183</v>
      </c>
      <c r="G34" s="106">
        <v>7</v>
      </c>
      <c r="H34" s="109">
        <v>721</v>
      </c>
      <c r="I34" s="110">
        <v>19</v>
      </c>
      <c r="K34" s="107">
        <v>9</v>
      </c>
      <c r="L34" s="108" t="s">
        <v>122</v>
      </c>
      <c r="M34" s="108" t="s">
        <v>51</v>
      </c>
      <c r="N34" s="109">
        <v>86</v>
      </c>
      <c r="O34" s="109">
        <v>86</v>
      </c>
      <c r="P34" s="109">
        <f>SUM(N34:O34)</f>
        <v>172</v>
      </c>
      <c r="Q34" s="106">
        <v>3</v>
      </c>
      <c r="R34" s="109">
        <v>696</v>
      </c>
      <c r="S34" s="110">
        <v>17</v>
      </c>
    </row>
    <row r="35" spans="1:19" ht="15.75" customHeight="1" x14ac:dyDescent="0.3">
      <c r="A35" s="107">
        <v>1</v>
      </c>
      <c r="B35" s="108" t="s">
        <v>354</v>
      </c>
      <c r="C35" s="108" t="s">
        <v>304</v>
      </c>
      <c r="D35" s="109">
        <v>89</v>
      </c>
      <c r="E35" s="109">
        <v>90</v>
      </c>
      <c r="F35" s="109">
        <f>SUM(D35:E35)</f>
        <v>179</v>
      </c>
      <c r="G35" s="106">
        <v>5</v>
      </c>
      <c r="H35" s="162">
        <v>714</v>
      </c>
      <c r="I35" s="163">
        <v>12</v>
      </c>
      <c r="K35" s="107">
        <v>4</v>
      </c>
      <c r="L35" s="108" t="s">
        <v>668</v>
      </c>
      <c r="M35" s="108" t="s">
        <v>129</v>
      </c>
      <c r="N35" s="109">
        <v>74</v>
      </c>
      <c r="O35" s="109">
        <v>83</v>
      </c>
      <c r="P35" s="109">
        <f>SUM(N35:O35)</f>
        <v>157</v>
      </c>
      <c r="Q35" s="106">
        <v>1</v>
      </c>
      <c r="R35" s="109">
        <v>688</v>
      </c>
      <c r="S35" s="110">
        <v>17</v>
      </c>
    </row>
    <row r="36" spans="1:19" ht="15.75" customHeight="1" x14ac:dyDescent="0.3">
      <c r="A36" s="107">
        <v>4</v>
      </c>
      <c r="B36" s="108" t="s">
        <v>667</v>
      </c>
      <c r="C36" s="108" t="s">
        <v>51</v>
      </c>
      <c r="D36" s="109">
        <v>85</v>
      </c>
      <c r="E36" s="109">
        <v>90</v>
      </c>
      <c r="F36" s="109">
        <f>SUM(D36:E36)</f>
        <v>175</v>
      </c>
      <c r="G36" s="106">
        <v>3</v>
      </c>
      <c r="H36" s="109">
        <v>712</v>
      </c>
      <c r="I36" s="110">
        <v>11</v>
      </c>
      <c r="K36" s="107">
        <v>7</v>
      </c>
      <c r="L36" s="108" t="s">
        <v>38</v>
      </c>
      <c r="M36" s="108" t="s">
        <v>16</v>
      </c>
      <c r="N36" s="109">
        <v>87</v>
      </c>
      <c r="O36" s="109">
        <v>92</v>
      </c>
      <c r="P36" s="109">
        <f>SUM(N36:O36)</f>
        <v>179</v>
      </c>
      <c r="Q36" s="106">
        <v>7</v>
      </c>
      <c r="R36" s="109">
        <v>692</v>
      </c>
      <c r="S36" s="110">
        <v>16</v>
      </c>
    </row>
    <row r="37" spans="1:19" ht="15.75" customHeight="1" x14ac:dyDescent="0.3">
      <c r="A37" s="338">
        <v>3</v>
      </c>
      <c r="B37" s="339" t="s">
        <v>665</v>
      </c>
      <c r="C37" s="339" t="s">
        <v>217</v>
      </c>
      <c r="D37" s="340">
        <v>85</v>
      </c>
      <c r="E37" s="340">
        <v>89</v>
      </c>
      <c r="F37" s="340">
        <f>SUM(D37:E37)</f>
        <v>174</v>
      </c>
      <c r="G37" s="341">
        <v>2</v>
      </c>
      <c r="H37" s="111">
        <v>708</v>
      </c>
      <c r="I37" s="112">
        <v>11</v>
      </c>
      <c r="K37" s="338">
        <v>2</v>
      </c>
      <c r="L37" s="339" t="s">
        <v>664</v>
      </c>
      <c r="M37" s="339" t="s">
        <v>623</v>
      </c>
      <c r="N37" s="340">
        <v>78</v>
      </c>
      <c r="O37" s="340">
        <v>81</v>
      </c>
      <c r="P37" s="340">
        <f>SUM(N37:O37)</f>
        <v>159</v>
      </c>
      <c r="Q37" s="341">
        <v>2</v>
      </c>
      <c r="R37" s="111">
        <v>660</v>
      </c>
      <c r="S37" s="112">
        <v>7</v>
      </c>
    </row>
    <row r="38" spans="1:19" ht="15.75" customHeight="1" x14ac:dyDescent="0.3"/>
    <row r="39" spans="1:19" ht="15.75" customHeight="1" x14ac:dyDescent="0.3">
      <c r="A39" s="96"/>
      <c r="B39" s="97" t="s">
        <v>100</v>
      </c>
      <c r="C39" s="98" t="s">
        <v>677</v>
      </c>
      <c r="D39" s="98"/>
      <c r="E39" s="98" t="s">
        <v>1327</v>
      </c>
      <c r="F39" s="97"/>
      <c r="G39" s="97"/>
      <c r="H39" s="97"/>
      <c r="I39" s="97"/>
      <c r="K39" s="96"/>
      <c r="L39" s="97" t="s">
        <v>102</v>
      </c>
      <c r="M39" s="98" t="s">
        <v>678</v>
      </c>
      <c r="N39" s="98"/>
      <c r="O39" s="98" t="s">
        <v>1269</v>
      </c>
      <c r="P39" s="97"/>
      <c r="Q39" s="97"/>
      <c r="R39" s="97"/>
      <c r="S39" s="97"/>
    </row>
    <row r="40" spans="1:19" ht="15.75" customHeight="1" x14ac:dyDescent="0.3">
      <c r="A40" s="99">
        <v>2</v>
      </c>
      <c r="B40" s="100" t="s">
        <v>7</v>
      </c>
      <c r="C40" s="101" t="s">
        <v>8</v>
      </c>
      <c r="D40" s="125"/>
      <c r="E40" s="173"/>
      <c r="F40" s="104" t="s">
        <v>9</v>
      </c>
      <c r="G40" s="104" t="s">
        <v>10</v>
      </c>
      <c r="H40" s="104" t="s">
        <v>11</v>
      </c>
      <c r="I40" s="105" t="s">
        <v>12</v>
      </c>
      <c r="K40" s="99">
        <v>2</v>
      </c>
      <c r="L40" s="100" t="s">
        <v>7</v>
      </c>
      <c r="M40" s="101" t="s">
        <v>8</v>
      </c>
      <c r="N40" s="125"/>
      <c r="O40" s="173"/>
      <c r="P40" s="104" t="s">
        <v>9</v>
      </c>
      <c r="Q40" s="104" t="s">
        <v>10</v>
      </c>
      <c r="R40" s="104" t="s">
        <v>11</v>
      </c>
      <c r="S40" s="105" t="s">
        <v>12</v>
      </c>
    </row>
    <row r="41" spans="1:19" ht="15.75" customHeight="1" x14ac:dyDescent="0.3">
      <c r="A41" s="336">
        <v>8</v>
      </c>
      <c r="B41" s="252" t="s">
        <v>690</v>
      </c>
      <c r="C41" s="252" t="s">
        <v>28</v>
      </c>
      <c r="D41" s="254">
        <v>84</v>
      </c>
      <c r="E41" s="254">
        <v>90</v>
      </c>
      <c r="F41" s="254">
        <f>SUM(D41:E41)</f>
        <v>174</v>
      </c>
      <c r="G41" s="254">
        <v>6</v>
      </c>
      <c r="H41" s="254">
        <v>715</v>
      </c>
      <c r="I41" s="449">
        <v>32</v>
      </c>
      <c r="K41" s="336">
        <v>4</v>
      </c>
      <c r="L41" s="252" t="s">
        <v>683</v>
      </c>
      <c r="M41" s="252" t="s">
        <v>626</v>
      </c>
      <c r="N41" s="254">
        <v>86</v>
      </c>
      <c r="O41" s="254">
        <v>86</v>
      </c>
      <c r="P41" s="254">
        <f>SUM(N41:O41)</f>
        <v>172</v>
      </c>
      <c r="Q41" s="254">
        <v>9</v>
      </c>
      <c r="R41" s="254">
        <v>686</v>
      </c>
      <c r="S41" s="449">
        <v>34</v>
      </c>
    </row>
    <row r="42" spans="1:19" ht="15.75" customHeight="1" x14ac:dyDescent="0.3">
      <c r="A42" s="107">
        <v>5</v>
      </c>
      <c r="B42" s="108" t="s">
        <v>684</v>
      </c>
      <c r="C42" s="108" t="s">
        <v>32</v>
      </c>
      <c r="D42" s="109">
        <v>89</v>
      </c>
      <c r="E42" s="109">
        <v>91</v>
      </c>
      <c r="F42" s="109">
        <f>SUM(D42:E42)</f>
        <v>180</v>
      </c>
      <c r="G42" s="106">
        <v>8</v>
      </c>
      <c r="H42" s="109">
        <v>708</v>
      </c>
      <c r="I42" s="110">
        <v>28</v>
      </c>
      <c r="K42" s="107">
        <v>7</v>
      </c>
      <c r="L42" s="108" t="s">
        <v>689</v>
      </c>
      <c r="M42" s="108" t="s">
        <v>97</v>
      </c>
      <c r="N42" s="109">
        <v>90</v>
      </c>
      <c r="O42" s="109">
        <v>90</v>
      </c>
      <c r="P42" s="109">
        <f>SUM(N42:O42)</f>
        <v>180</v>
      </c>
      <c r="Q42" s="106">
        <v>10</v>
      </c>
      <c r="R42" s="109">
        <v>672</v>
      </c>
      <c r="S42" s="110">
        <v>33</v>
      </c>
    </row>
    <row r="43" spans="1:19" ht="15.75" customHeight="1" x14ac:dyDescent="0.3">
      <c r="A43" s="107">
        <v>1</v>
      </c>
      <c r="B43" s="108" t="s">
        <v>679</v>
      </c>
      <c r="C43" s="108" t="s">
        <v>57</v>
      </c>
      <c r="D43" s="109">
        <v>83</v>
      </c>
      <c r="E43" s="109">
        <v>91</v>
      </c>
      <c r="F43" s="109">
        <f>SUM(D43:E43)</f>
        <v>174</v>
      </c>
      <c r="G43" s="106">
        <v>6</v>
      </c>
      <c r="H43" s="162">
        <v>696</v>
      </c>
      <c r="I43" s="163">
        <v>26</v>
      </c>
      <c r="K43" s="107">
        <v>1</v>
      </c>
      <c r="L43" s="108" t="s">
        <v>608</v>
      </c>
      <c r="M43" s="108" t="s">
        <v>43</v>
      </c>
      <c r="N43" s="109">
        <v>75</v>
      </c>
      <c r="O43" s="109">
        <v>85</v>
      </c>
      <c r="P43" s="109">
        <f>SUM(N43:O43)</f>
        <v>160</v>
      </c>
      <c r="Q43" s="106">
        <v>6</v>
      </c>
      <c r="R43" s="162">
        <v>673</v>
      </c>
      <c r="S43" s="163">
        <v>32</v>
      </c>
    </row>
    <row r="44" spans="1:19" ht="15.75" customHeight="1" x14ac:dyDescent="0.3">
      <c r="A44" s="107">
        <v>7</v>
      </c>
      <c r="B44" s="108" t="s">
        <v>688</v>
      </c>
      <c r="C44" s="108" t="s">
        <v>626</v>
      </c>
      <c r="D44" s="109">
        <v>83</v>
      </c>
      <c r="E44" s="109">
        <v>84</v>
      </c>
      <c r="F44" s="109">
        <f>SUM(D44:E44)</f>
        <v>167</v>
      </c>
      <c r="G44" s="106">
        <v>2</v>
      </c>
      <c r="H44" s="109">
        <v>698</v>
      </c>
      <c r="I44" s="110">
        <v>25</v>
      </c>
      <c r="K44" s="107">
        <v>6</v>
      </c>
      <c r="L44" s="108" t="s">
        <v>687</v>
      </c>
      <c r="M44" s="108" t="s">
        <v>626</v>
      </c>
      <c r="N44" s="109">
        <v>68</v>
      </c>
      <c r="O44" s="109">
        <v>77</v>
      </c>
      <c r="P44" s="109">
        <f>SUM(N44:O44)</f>
        <v>145</v>
      </c>
      <c r="Q44" s="106">
        <v>4</v>
      </c>
      <c r="R44" s="109">
        <v>666</v>
      </c>
      <c r="S44" s="110">
        <v>31</v>
      </c>
    </row>
    <row r="45" spans="1:19" ht="15.75" customHeight="1" x14ac:dyDescent="0.3">
      <c r="A45" s="107">
        <v>2</v>
      </c>
      <c r="B45" s="108" t="s">
        <v>105</v>
      </c>
      <c r="C45" s="108" t="s">
        <v>43</v>
      </c>
      <c r="D45" s="109">
        <v>89</v>
      </c>
      <c r="E45" s="109">
        <v>96</v>
      </c>
      <c r="F45" s="109">
        <f>SUM(D45:E45)</f>
        <v>185</v>
      </c>
      <c r="G45" s="106">
        <v>9</v>
      </c>
      <c r="H45" s="109">
        <v>691</v>
      </c>
      <c r="I45" s="110">
        <v>20</v>
      </c>
      <c r="K45" s="107">
        <v>3</v>
      </c>
      <c r="L45" s="108" t="s">
        <v>681</v>
      </c>
      <c r="M45" s="108" t="s">
        <v>43</v>
      </c>
      <c r="N45" s="109">
        <v>83</v>
      </c>
      <c r="O45" s="109">
        <v>89</v>
      </c>
      <c r="P45" s="109">
        <f>SUM(N45:O45)</f>
        <v>172</v>
      </c>
      <c r="Q45" s="106">
        <v>9</v>
      </c>
      <c r="R45" s="109">
        <v>632</v>
      </c>
      <c r="S45" s="110">
        <v>24</v>
      </c>
    </row>
    <row r="46" spans="1:19" ht="15.75" customHeight="1" x14ac:dyDescent="0.3">
      <c r="A46" s="107">
        <v>4</v>
      </c>
      <c r="B46" s="108" t="s">
        <v>682</v>
      </c>
      <c r="C46" s="108" t="s">
        <v>84</v>
      </c>
      <c r="D46" s="109">
        <v>84</v>
      </c>
      <c r="E46" s="109">
        <v>92</v>
      </c>
      <c r="F46" s="109">
        <f>SUM(D46:E46)</f>
        <v>176</v>
      </c>
      <c r="G46" s="106">
        <v>7</v>
      </c>
      <c r="H46" s="109">
        <v>652</v>
      </c>
      <c r="I46" s="110">
        <v>17</v>
      </c>
      <c r="K46" s="107">
        <v>8</v>
      </c>
      <c r="L46" s="108" t="s">
        <v>691</v>
      </c>
      <c r="M46" s="108" t="s">
        <v>20</v>
      </c>
      <c r="N46" s="109">
        <v>84</v>
      </c>
      <c r="O46" s="109">
        <v>86</v>
      </c>
      <c r="P46" s="109">
        <f>SUM(N46:O46)</f>
        <v>170</v>
      </c>
      <c r="Q46" s="106">
        <v>7</v>
      </c>
      <c r="R46" s="109">
        <v>613</v>
      </c>
      <c r="S46" s="110">
        <v>23</v>
      </c>
    </row>
    <row r="47" spans="1:19" ht="15.75" customHeight="1" x14ac:dyDescent="0.3">
      <c r="A47" s="107">
        <v>6</v>
      </c>
      <c r="B47" s="108" t="s">
        <v>686</v>
      </c>
      <c r="C47" s="108" t="s">
        <v>84</v>
      </c>
      <c r="D47" s="109">
        <v>83</v>
      </c>
      <c r="E47" s="109">
        <v>90</v>
      </c>
      <c r="F47" s="109">
        <f>SUM(D47:E47)</f>
        <v>173</v>
      </c>
      <c r="G47" s="106">
        <v>3</v>
      </c>
      <c r="H47" s="109">
        <v>675</v>
      </c>
      <c r="I47" s="110">
        <v>14</v>
      </c>
      <c r="K47" s="107">
        <v>10</v>
      </c>
      <c r="L47" s="108" t="s">
        <v>694</v>
      </c>
      <c r="M47" s="108" t="s">
        <v>626</v>
      </c>
      <c r="N47" s="109">
        <v>70</v>
      </c>
      <c r="O47" s="109">
        <v>70</v>
      </c>
      <c r="P47" s="109">
        <f>SUM(N47:O47)</f>
        <v>140</v>
      </c>
      <c r="Q47" s="106">
        <v>3</v>
      </c>
      <c r="R47" s="109">
        <v>593</v>
      </c>
      <c r="S47" s="110">
        <v>18</v>
      </c>
    </row>
    <row r="48" spans="1:19" ht="15.75" customHeight="1" x14ac:dyDescent="0.3">
      <c r="A48" s="107">
        <v>9</v>
      </c>
      <c r="B48" s="108" t="s">
        <v>692</v>
      </c>
      <c r="C48" s="108" t="s">
        <v>304</v>
      </c>
      <c r="D48" s="109">
        <v>86</v>
      </c>
      <c r="E48" s="109">
        <v>88</v>
      </c>
      <c r="F48" s="109">
        <f>SUM(D48:E48)</f>
        <v>174</v>
      </c>
      <c r="G48" s="106">
        <v>6</v>
      </c>
      <c r="H48" s="109">
        <v>660</v>
      </c>
      <c r="I48" s="110">
        <v>14</v>
      </c>
      <c r="K48" s="107">
        <v>5</v>
      </c>
      <c r="L48" s="108" t="s">
        <v>685</v>
      </c>
      <c r="M48" s="108" t="s">
        <v>129</v>
      </c>
      <c r="N48" s="109">
        <v>76</v>
      </c>
      <c r="O48" s="109">
        <v>79</v>
      </c>
      <c r="P48" s="109">
        <f>SUM(N48:O48)</f>
        <v>155</v>
      </c>
      <c r="Q48" s="106">
        <v>5</v>
      </c>
      <c r="R48" s="109">
        <v>564</v>
      </c>
      <c r="S48" s="110">
        <v>12</v>
      </c>
    </row>
    <row r="49" spans="1:19" ht="15.75" customHeight="1" x14ac:dyDescent="0.3">
      <c r="A49" s="338">
        <v>3</v>
      </c>
      <c r="B49" s="339" t="s">
        <v>628</v>
      </c>
      <c r="C49" s="339" t="s">
        <v>97</v>
      </c>
      <c r="D49" s="340">
        <v>81</v>
      </c>
      <c r="E49" s="340">
        <v>84</v>
      </c>
      <c r="F49" s="340">
        <f>SUM(D49:E49)</f>
        <v>165</v>
      </c>
      <c r="G49" s="341">
        <v>1</v>
      </c>
      <c r="H49" s="111">
        <v>655</v>
      </c>
      <c r="I49" s="112">
        <v>10</v>
      </c>
      <c r="K49" s="107">
        <v>9</v>
      </c>
      <c r="L49" s="108" t="s">
        <v>693</v>
      </c>
      <c r="M49" s="108" t="s">
        <v>134</v>
      </c>
      <c r="N49" s="109">
        <v>51</v>
      </c>
      <c r="O49" s="109">
        <v>73</v>
      </c>
      <c r="P49" s="109">
        <f>SUM(N49:O49)</f>
        <v>124</v>
      </c>
      <c r="Q49" s="106">
        <v>2</v>
      </c>
      <c r="R49" s="109">
        <v>547</v>
      </c>
      <c r="S49" s="110">
        <v>12</v>
      </c>
    </row>
    <row r="50" spans="1:19" ht="15.75" customHeight="1" x14ac:dyDescent="0.3">
      <c r="K50" s="338">
        <v>2</v>
      </c>
      <c r="L50" s="339" t="s">
        <v>680</v>
      </c>
      <c r="M50" s="339" t="s">
        <v>623</v>
      </c>
      <c r="N50" s="340" t="s">
        <v>30</v>
      </c>
      <c r="O50" s="340"/>
      <c r="P50" s="340">
        <f>SUM(N50:O50)</f>
        <v>0</v>
      </c>
      <c r="Q50" s="341">
        <v>0</v>
      </c>
      <c r="R50" s="111">
        <v>0</v>
      </c>
      <c r="S50" s="112">
        <v>0</v>
      </c>
    </row>
    <row r="51" spans="1:19" ht="15.75" customHeight="1" x14ac:dyDescent="0.3"/>
    <row r="52" spans="1:19" ht="15.75" customHeight="1" x14ac:dyDescent="0.3">
      <c r="B52" s="97" t="s">
        <v>635</v>
      </c>
    </row>
    <row r="53" spans="1:19" ht="15.75" customHeight="1" x14ac:dyDescent="0.3"/>
    <row r="54" spans="1:19" ht="15.75" customHeight="1" x14ac:dyDescent="0.3">
      <c r="B54" s="91" t="s">
        <v>636</v>
      </c>
      <c r="F54" s="113" t="s">
        <v>1499</v>
      </c>
    </row>
    <row r="55" spans="1:19" ht="15.75" customHeight="1" x14ac:dyDescent="0.3">
      <c r="B55" s="91" t="s">
        <v>907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1:S50">
    <sortCondition descending="1" ref="S41"/>
    <sortCondition descending="1" ref="R41"/>
  </sortState>
  <hyperlinks>
    <hyperlink ref="B2" location="'Index'!A3" tooltip="Go to the Index sheet" display="á" xr:uid="{269F1328-7E36-433A-B908-F3361468332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157C-EE6F-42DE-BAED-657683F42452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9" width="5" style="91" customWidth="1"/>
    <col min="20" max="25" width="10.28515625" style="91"/>
  </cols>
  <sheetData>
    <row r="1" spans="1:25" ht="18" x14ac:dyDescent="0.35">
      <c r="A1" s="88"/>
      <c r="B1" s="89" t="s">
        <v>640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586</v>
      </c>
    </row>
    <row r="3" spans="1:25" ht="15.75" customHeight="1" x14ac:dyDescent="0.3">
      <c r="A3" s="96"/>
      <c r="B3" s="97" t="s">
        <v>3</v>
      </c>
      <c r="C3" s="98" t="s">
        <v>695</v>
      </c>
      <c r="D3" s="98"/>
      <c r="E3" s="98" t="s">
        <v>1311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2</v>
      </c>
      <c r="B4" s="100" t="s">
        <v>7</v>
      </c>
      <c r="C4" s="101" t="s">
        <v>8</v>
      </c>
      <c r="D4" s="125"/>
      <c r="E4" s="173"/>
      <c r="F4" s="104" t="s">
        <v>9</v>
      </c>
      <c r="G4" s="104" t="s">
        <v>10</v>
      </c>
      <c r="H4" s="104" t="s">
        <v>11</v>
      </c>
      <c r="I4" s="105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9</v>
      </c>
      <c r="B5" s="345" t="s">
        <v>603</v>
      </c>
      <c r="C5" s="345" t="s">
        <v>97</v>
      </c>
      <c r="D5" s="453">
        <v>97</v>
      </c>
      <c r="E5" s="453">
        <v>98</v>
      </c>
      <c r="F5" s="346">
        <v>195</v>
      </c>
      <c r="G5" s="346">
        <v>9</v>
      </c>
      <c r="H5" s="450">
        <v>777</v>
      </c>
      <c r="I5" s="257">
        <v>36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3</v>
      </c>
      <c r="B6" s="348" t="s">
        <v>645</v>
      </c>
      <c r="C6" s="348" t="s">
        <v>51</v>
      </c>
      <c r="D6" s="349">
        <v>98</v>
      </c>
      <c r="E6" s="349">
        <v>99</v>
      </c>
      <c r="F6" s="350">
        <v>197</v>
      </c>
      <c r="G6" s="350">
        <v>10</v>
      </c>
      <c r="H6" s="118">
        <v>776</v>
      </c>
      <c r="I6" s="119">
        <v>35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10</v>
      </c>
      <c r="B7" s="348" t="s">
        <v>616</v>
      </c>
      <c r="C7" s="348" t="s">
        <v>97</v>
      </c>
      <c r="D7" s="349">
        <v>94</v>
      </c>
      <c r="E7" s="349">
        <v>95</v>
      </c>
      <c r="F7" s="350">
        <v>189</v>
      </c>
      <c r="G7" s="350">
        <v>6</v>
      </c>
      <c r="H7" s="118">
        <v>765</v>
      </c>
      <c r="I7" s="119">
        <v>30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8</v>
      </c>
      <c r="B8" s="348" t="s">
        <v>651</v>
      </c>
      <c r="C8" s="348" t="s">
        <v>62</v>
      </c>
      <c r="D8" s="349">
        <v>93</v>
      </c>
      <c r="E8" s="349">
        <v>95</v>
      </c>
      <c r="F8" s="350">
        <v>188</v>
      </c>
      <c r="G8" s="350">
        <v>5</v>
      </c>
      <c r="H8" s="118">
        <v>762</v>
      </c>
      <c r="I8" s="119">
        <v>26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1</v>
      </c>
      <c r="B9" s="348" t="s">
        <v>643</v>
      </c>
      <c r="C9" s="348" t="s">
        <v>24</v>
      </c>
      <c r="D9" s="350">
        <v>96</v>
      </c>
      <c r="E9" s="350">
        <v>98</v>
      </c>
      <c r="F9" s="350">
        <v>194</v>
      </c>
      <c r="G9" s="350">
        <v>8</v>
      </c>
      <c r="H9" s="162">
        <v>755</v>
      </c>
      <c r="I9" s="163">
        <v>24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2</v>
      </c>
      <c r="B10" s="348" t="s">
        <v>60</v>
      </c>
      <c r="C10" s="348" t="s">
        <v>20</v>
      </c>
      <c r="D10" s="349">
        <v>88</v>
      </c>
      <c r="E10" s="349">
        <v>91</v>
      </c>
      <c r="F10" s="350">
        <v>179</v>
      </c>
      <c r="G10" s="350">
        <v>2</v>
      </c>
      <c r="H10" s="118">
        <v>745</v>
      </c>
      <c r="I10" s="119">
        <v>23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7">
        <v>6</v>
      </c>
      <c r="B11" s="348" t="s">
        <v>649</v>
      </c>
      <c r="C11" s="348" t="s">
        <v>84</v>
      </c>
      <c r="D11" s="349">
        <v>95</v>
      </c>
      <c r="E11" s="349">
        <v>98</v>
      </c>
      <c r="F11" s="350">
        <v>193</v>
      </c>
      <c r="G11" s="350">
        <v>7</v>
      </c>
      <c r="H11" s="118">
        <v>746</v>
      </c>
      <c r="I11" s="119">
        <v>20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1">
        <v>5</v>
      </c>
      <c r="B12" s="348" t="s">
        <v>648</v>
      </c>
      <c r="C12" s="348" t="s">
        <v>20</v>
      </c>
      <c r="D12" s="349">
        <v>90</v>
      </c>
      <c r="E12" s="349">
        <v>92</v>
      </c>
      <c r="F12" s="350">
        <v>182</v>
      </c>
      <c r="G12" s="350">
        <v>4</v>
      </c>
      <c r="H12" s="118">
        <v>741</v>
      </c>
      <c r="I12" s="119">
        <v>17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1">
        <v>7</v>
      </c>
      <c r="B13" s="348" t="s">
        <v>660</v>
      </c>
      <c r="C13" s="348" t="s">
        <v>97</v>
      </c>
      <c r="D13" s="349">
        <v>87</v>
      </c>
      <c r="E13" s="349">
        <v>94</v>
      </c>
      <c r="F13" s="350">
        <v>181</v>
      </c>
      <c r="G13" s="350">
        <v>3</v>
      </c>
      <c r="H13" s="118">
        <v>694</v>
      </c>
      <c r="I13" s="119">
        <v>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58">
        <v>4</v>
      </c>
      <c r="B14" s="353" t="s">
        <v>612</v>
      </c>
      <c r="C14" s="353" t="s">
        <v>97</v>
      </c>
      <c r="D14" s="354" t="s">
        <v>30</v>
      </c>
      <c r="E14" s="354" t="s">
        <v>639</v>
      </c>
      <c r="F14" s="355">
        <v>0</v>
      </c>
      <c r="G14" s="355">
        <v>0</v>
      </c>
      <c r="H14" s="120">
        <v>0</v>
      </c>
      <c r="I14" s="121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6"/>
      <c r="B16" s="97" t="s">
        <v>5</v>
      </c>
      <c r="C16" s="98" t="s">
        <v>696</v>
      </c>
      <c r="D16" s="98"/>
      <c r="E16" s="98" t="s">
        <v>1328</v>
      </c>
      <c r="F16" s="97"/>
      <c r="G16" s="97"/>
      <c r="H16" s="97"/>
      <c r="I16" s="9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99">
        <v>2</v>
      </c>
      <c r="B17" s="100" t="s">
        <v>7</v>
      </c>
      <c r="C17" s="101" t="s">
        <v>8</v>
      </c>
      <c r="D17" s="125"/>
      <c r="E17" s="173"/>
      <c r="F17" s="104" t="s">
        <v>9</v>
      </c>
      <c r="G17" s="104" t="s">
        <v>10</v>
      </c>
      <c r="H17" s="104" t="s">
        <v>11</v>
      </c>
      <c r="I17" s="105" t="s">
        <v>12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44">
        <v>7</v>
      </c>
      <c r="B18" s="345" t="s">
        <v>592</v>
      </c>
      <c r="C18" s="345" t="s">
        <v>593</v>
      </c>
      <c r="D18" s="453">
        <v>94</v>
      </c>
      <c r="E18" s="453">
        <v>94</v>
      </c>
      <c r="F18" s="346">
        <v>188</v>
      </c>
      <c r="G18" s="346">
        <v>10</v>
      </c>
      <c r="H18" s="450">
        <v>760</v>
      </c>
      <c r="I18" s="257">
        <v>40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7">
        <v>8</v>
      </c>
      <c r="B19" s="348" t="s">
        <v>657</v>
      </c>
      <c r="C19" s="348" t="s">
        <v>593</v>
      </c>
      <c r="D19" s="349">
        <v>91</v>
      </c>
      <c r="E19" s="349">
        <v>96</v>
      </c>
      <c r="F19" s="350">
        <v>187</v>
      </c>
      <c r="G19" s="350">
        <v>9</v>
      </c>
      <c r="H19" s="118">
        <v>737</v>
      </c>
      <c r="I19" s="119">
        <v>33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1">
        <v>1</v>
      </c>
      <c r="B20" s="348" t="s">
        <v>654</v>
      </c>
      <c r="C20" s="348" t="s">
        <v>24</v>
      </c>
      <c r="D20" s="350">
        <v>89</v>
      </c>
      <c r="E20" s="350">
        <v>91</v>
      </c>
      <c r="F20" s="350">
        <v>180</v>
      </c>
      <c r="G20" s="350">
        <v>6</v>
      </c>
      <c r="H20" s="162">
        <v>728</v>
      </c>
      <c r="I20" s="163">
        <v>29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47">
        <v>2</v>
      </c>
      <c r="B21" s="348" t="s">
        <v>135</v>
      </c>
      <c r="C21" s="348" t="s">
        <v>134</v>
      </c>
      <c r="D21" s="349">
        <v>89</v>
      </c>
      <c r="E21" s="349">
        <v>96</v>
      </c>
      <c r="F21" s="350">
        <v>185</v>
      </c>
      <c r="G21" s="350">
        <v>8</v>
      </c>
      <c r="H21" s="118">
        <v>728</v>
      </c>
      <c r="I21" s="119">
        <v>27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47">
        <v>6</v>
      </c>
      <c r="B22" s="348" t="s">
        <v>117</v>
      </c>
      <c r="C22" s="348" t="s">
        <v>62</v>
      </c>
      <c r="D22" s="349">
        <v>89</v>
      </c>
      <c r="E22" s="349">
        <v>91</v>
      </c>
      <c r="F22" s="350">
        <v>180</v>
      </c>
      <c r="G22" s="350">
        <v>6</v>
      </c>
      <c r="H22" s="118">
        <v>727</v>
      </c>
      <c r="I22" s="119">
        <v>26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7">
        <v>4</v>
      </c>
      <c r="B23" s="348" t="s">
        <v>669</v>
      </c>
      <c r="C23" s="348" t="s">
        <v>51</v>
      </c>
      <c r="D23" s="349">
        <v>92</v>
      </c>
      <c r="E23" s="349">
        <v>91</v>
      </c>
      <c r="F23" s="350">
        <v>183</v>
      </c>
      <c r="G23" s="350">
        <v>7</v>
      </c>
      <c r="H23" s="118">
        <v>721</v>
      </c>
      <c r="I23" s="119">
        <v>24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1">
        <v>3</v>
      </c>
      <c r="B24" s="348" t="s">
        <v>667</v>
      </c>
      <c r="C24" s="348" t="s">
        <v>51</v>
      </c>
      <c r="D24" s="349">
        <v>85</v>
      </c>
      <c r="E24" s="349">
        <v>90</v>
      </c>
      <c r="F24" s="350">
        <v>175</v>
      </c>
      <c r="G24" s="350">
        <v>2</v>
      </c>
      <c r="H24" s="118">
        <v>712</v>
      </c>
      <c r="I24" s="119">
        <v>16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7">
        <v>10</v>
      </c>
      <c r="B25" s="348" t="s">
        <v>99</v>
      </c>
      <c r="C25" s="348" t="s">
        <v>51</v>
      </c>
      <c r="D25" s="349">
        <v>89</v>
      </c>
      <c r="E25" s="349">
        <v>89</v>
      </c>
      <c r="F25" s="350">
        <v>178</v>
      </c>
      <c r="G25" s="350">
        <v>3</v>
      </c>
      <c r="H25" s="118">
        <v>706</v>
      </c>
      <c r="I25" s="119">
        <v>15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51">
        <v>9</v>
      </c>
      <c r="B26" s="348" t="s">
        <v>689</v>
      </c>
      <c r="C26" s="348" t="s">
        <v>97</v>
      </c>
      <c r="D26" s="349">
        <v>90</v>
      </c>
      <c r="E26" s="349">
        <v>90</v>
      </c>
      <c r="F26" s="350">
        <v>180</v>
      </c>
      <c r="G26" s="350">
        <v>6</v>
      </c>
      <c r="H26" s="118">
        <v>672</v>
      </c>
      <c r="I26" s="119">
        <v>11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52">
        <v>5</v>
      </c>
      <c r="B27" s="353" t="s">
        <v>628</v>
      </c>
      <c r="C27" s="353" t="s">
        <v>97</v>
      </c>
      <c r="D27" s="354">
        <v>81</v>
      </c>
      <c r="E27" s="354">
        <v>84</v>
      </c>
      <c r="F27" s="355">
        <v>165</v>
      </c>
      <c r="G27" s="355">
        <v>1</v>
      </c>
      <c r="H27" s="120">
        <v>655</v>
      </c>
      <c r="I27" s="121">
        <v>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75" t="s">
        <v>635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91" t="s">
        <v>183</v>
      </c>
      <c r="F31" s="113" t="s">
        <v>1499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91" t="s">
        <v>907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hyperlinks>
    <hyperlink ref="B2" location="'Index'!A3" tooltip="Go to the Index sheet" display="á" xr:uid="{273F90C5-5B21-43A8-A177-E0B04475AD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3E8C-8420-47AF-A87A-58EB745D55BB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9" width="5" style="91" customWidth="1"/>
    <col min="20" max="25" width="10.28515625" style="91"/>
  </cols>
  <sheetData>
    <row r="1" spans="1:25" ht="18" x14ac:dyDescent="0.35">
      <c r="A1" s="88"/>
      <c r="B1" s="89" t="s">
        <v>1199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1200</v>
      </c>
    </row>
    <row r="3" spans="1:25" ht="15.75" customHeight="1" x14ac:dyDescent="0.3">
      <c r="A3" s="96"/>
      <c r="B3" s="97" t="s">
        <v>3</v>
      </c>
      <c r="C3" s="98" t="s">
        <v>1201</v>
      </c>
      <c r="D3" s="98"/>
      <c r="E3" s="98" t="s">
        <v>1265</v>
      </c>
      <c r="F3" s="97"/>
      <c r="G3" s="97"/>
      <c r="H3" s="97"/>
      <c r="I3" s="97"/>
      <c r="J3" s="97"/>
      <c r="K3" s="91"/>
      <c r="U3" s="97"/>
      <c r="V3" s="97"/>
      <c r="W3" s="97"/>
      <c r="X3" s="97"/>
      <c r="Y3" s="97"/>
    </row>
    <row r="4" spans="1:25" ht="15.75" customHeight="1" x14ac:dyDescent="0.3">
      <c r="A4" s="293">
        <v>2</v>
      </c>
      <c r="B4" s="327" t="s">
        <v>7</v>
      </c>
      <c r="C4" s="328" t="s">
        <v>8</v>
      </c>
      <c r="D4" s="300"/>
      <c r="E4" s="329"/>
      <c r="F4" s="307" t="s">
        <v>9</v>
      </c>
      <c r="G4" s="307" t="s">
        <v>10</v>
      </c>
      <c r="H4" s="307" t="s">
        <v>11</v>
      </c>
      <c r="I4" s="308" t="s">
        <v>12</v>
      </c>
      <c r="K4" s="91"/>
    </row>
    <row r="5" spans="1:25" ht="15.75" customHeight="1" x14ac:dyDescent="0.3">
      <c r="A5" s="336">
        <v>7</v>
      </c>
      <c r="B5" s="252" t="s">
        <v>398</v>
      </c>
      <c r="C5" s="252" t="s">
        <v>72</v>
      </c>
      <c r="D5" s="254">
        <v>94</v>
      </c>
      <c r="E5" s="254">
        <v>97</v>
      </c>
      <c r="F5" s="254">
        <f>SUM(D5:E5)</f>
        <v>191</v>
      </c>
      <c r="G5" s="254">
        <v>8</v>
      </c>
      <c r="H5" s="254">
        <v>773</v>
      </c>
      <c r="I5" s="449">
        <v>32</v>
      </c>
      <c r="K5" s="91"/>
    </row>
    <row r="6" spans="1:25" ht="15.75" customHeight="1" x14ac:dyDescent="0.3">
      <c r="A6" s="107">
        <v>8</v>
      </c>
      <c r="B6" s="108" t="s">
        <v>596</v>
      </c>
      <c r="C6" s="108" t="s">
        <v>593</v>
      </c>
      <c r="D6" s="109">
        <v>91</v>
      </c>
      <c r="E6" s="109">
        <v>93</v>
      </c>
      <c r="F6" s="109">
        <f>SUM(D6:E6)</f>
        <v>184</v>
      </c>
      <c r="G6" s="106">
        <v>4</v>
      </c>
      <c r="H6" s="109">
        <v>736</v>
      </c>
      <c r="I6" s="110">
        <v>22</v>
      </c>
      <c r="K6" s="91"/>
    </row>
    <row r="7" spans="1:25" ht="15.75" customHeight="1" x14ac:dyDescent="0.3">
      <c r="A7" s="107">
        <v>1</v>
      </c>
      <c r="B7" s="108" t="s">
        <v>107</v>
      </c>
      <c r="C7" s="108" t="s">
        <v>20</v>
      </c>
      <c r="D7" s="109">
        <v>92</v>
      </c>
      <c r="E7" s="109">
        <v>95</v>
      </c>
      <c r="F7" s="109">
        <f>SUM(D7:E7)</f>
        <v>187</v>
      </c>
      <c r="G7" s="106">
        <v>5</v>
      </c>
      <c r="H7" s="162">
        <v>730</v>
      </c>
      <c r="I7" s="163">
        <v>19</v>
      </c>
      <c r="J7" s="145"/>
      <c r="K7" s="91"/>
    </row>
    <row r="8" spans="1:25" ht="15.75" customHeight="1" x14ac:dyDescent="0.3">
      <c r="A8" s="107">
        <v>3</v>
      </c>
      <c r="B8" s="108" t="s">
        <v>83</v>
      </c>
      <c r="C8" s="108" t="s">
        <v>84</v>
      </c>
      <c r="D8" s="109">
        <v>93</v>
      </c>
      <c r="E8" s="109">
        <v>96</v>
      </c>
      <c r="F8" s="109">
        <f>SUM(D8:E8)</f>
        <v>189</v>
      </c>
      <c r="G8" s="106">
        <v>7</v>
      </c>
      <c r="H8" s="109">
        <v>728</v>
      </c>
      <c r="I8" s="110">
        <v>19</v>
      </c>
      <c r="K8" s="91"/>
    </row>
    <row r="9" spans="1:25" ht="15.75" customHeight="1" x14ac:dyDescent="0.3">
      <c r="A9" s="107">
        <v>2</v>
      </c>
      <c r="B9" s="108" t="s">
        <v>391</v>
      </c>
      <c r="C9" s="108" t="s">
        <v>72</v>
      </c>
      <c r="D9" s="109">
        <v>94</v>
      </c>
      <c r="E9" s="109">
        <v>94</v>
      </c>
      <c r="F9" s="109">
        <f>SUM(D9:E9)</f>
        <v>188</v>
      </c>
      <c r="G9" s="106">
        <v>6</v>
      </c>
      <c r="H9" s="162">
        <v>562</v>
      </c>
      <c r="I9" s="163">
        <v>19</v>
      </c>
    </row>
    <row r="10" spans="1:25" ht="15.75" customHeight="1" x14ac:dyDescent="0.3">
      <c r="A10" s="107">
        <v>5</v>
      </c>
      <c r="B10" s="108" t="s">
        <v>89</v>
      </c>
      <c r="C10" s="108" t="s">
        <v>43</v>
      </c>
      <c r="D10" s="109">
        <v>88</v>
      </c>
      <c r="E10" s="109">
        <v>93</v>
      </c>
      <c r="F10" s="109">
        <f>SUM(D10:E10)</f>
        <v>181</v>
      </c>
      <c r="G10" s="106">
        <v>3</v>
      </c>
      <c r="H10" s="109">
        <v>726</v>
      </c>
      <c r="I10" s="110">
        <v>18</v>
      </c>
    </row>
    <row r="11" spans="1:25" ht="15.75" customHeight="1" x14ac:dyDescent="0.3">
      <c r="A11" s="107">
        <v>4</v>
      </c>
      <c r="B11" s="108" t="s">
        <v>140</v>
      </c>
      <c r="C11" s="108" t="s">
        <v>20</v>
      </c>
      <c r="D11" s="109">
        <v>85</v>
      </c>
      <c r="E11" s="109">
        <v>91</v>
      </c>
      <c r="F11" s="109">
        <f>SUM(D11:E11)</f>
        <v>176</v>
      </c>
      <c r="G11" s="106">
        <v>2</v>
      </c>
      <c r="H11" s="109">
        <v>680</v>
      </c>
      <c r="I11" s="110">
        <v>9</v>
      </c>
    </row>
    <row r="12" spans="1:25" ht="15.75" customHeight="1" x14ac:dyDescent="0.3">
      <c r="A12" s="338">
        <v>6</v>
      </c>
      <c r="B12" s="339" t="s">
        <v>94</v>
      </c>
      <c r="C12" s="339" t="s">
        <v>43</v>
      </c>
      <c r="D12" s="340" t="s">
        <v>30</v>
      </c>
      <c r="E12" s="340"/>
      <c r="F12" s="340">
        <f>SUM(D12:E12)</f>
        <v>0</v>
      </c>
      <c r="G12" s="341">
        <v>0</v>
      </c>
      <c r="H12" s="111">
        <v>0</v>
      </c>
      <c r="I12" s="112">
        <v>0</v>
      </c>
    </row>
    <row r="13" spans="1:25" ht="15.75" customHeight="1" x14ac:dyDescent="0.3"/>
    <row r="14" spans="1:25" ht="15.75" customHeight="1" x14ac:dyDescent="0.3">
      <c r="A14" s="96"/>
      <c r="B14" s="97" t="s">
        <v>5</v>
      </c>
      <c r="C14" s="98" t="s">
        <v>960</v>
      </c>
      <c r="D14" s="98"/>
      <c r="E14" s="98" t="s">
        <v>1329</v>
      </c>
      <c r="F14" s="97"/>
      <c r="G14" s="97"/>
      <c r="H14" s="97"/>
      <c r="I14" s="97"/>
    </row>
    <row r="15" spans="1:25" ht="15.75" customHeight="1" x14ac:dyDescent="0.3">
      <c r="A15" s="293">
        <v>2</v>
      </c>
      <c r="B15" s="327" t="s">
        <v>7</v>
      </c>
      <c r="C15" s="328" t="s">
        <v>8</v>
      </c>
      <c r="D15" s="300"/>
      <c r="E15" s="329"/>
      <c r="F15" s="307" t="s">
        <v>9</v>
      </c>
      <c r="G15" s="307" t="s">
        <v>10</v>
      </c>
      <c r="H15" s="307" t="s">
        <v>11</v>
      </c>
      <c r="I15" s="308" t="s">
        <v>12</v>
      </c>
    </row>
    <row r="16" spans="1:25" ht="15.75" customHeight="1" x14ac:dyDescent="0.3">
      <c r="A16" s="336">
        <v>1</v>
      </c>
      <c r="B16" s="252" t="s">
        <v>1202</v>
      </c>
      <c r="C16" s="252" t="s">
        <v>97</v>
      </c>
      <c r="D16" s="254">
        <v>89</v>
      </c>
      <c r="E16" s="254">
        <v>96</v>
      </c>
      <c r="F16" s="254">
        <f>SUM(D16:E16)</f>
        <v>185</v>
      </c>
      <c r="G16" s="254">
        <v>8</v>
      </c>
      <c r="H16" s="337">
        <v>721</v>
      </c>
      <c r="I16" s="255">
        <v>31</v>
      </c>
    </row>
    <row r="17" spans="1:9" ht="15.75" customHeight="1" x14ac:dyDescent="0.3">
      <c r="A17" s="107">
        <v>7</v>
      </c>
      <c r="B17" s="108" t="s">
        <v>598</v>
      </c>
      <c r="C17" s="108" t="s">
        <v>593</v>
      </c>
      <c r="D17" s="109">
        <v>87</v>
      </c>
      <c r="E17" s="109">
        <v>92</v>
      </c>
      <c r="F17" s="109">
        <f>SUM(D17:E17)</f>
        <v>179</v>
      </c>
      <c r="G17" s="106">
        <v>6</v>
      </c>
      <c r="H17" s="109">
        <v>710</v>
      </c>
      <c r="I17" s="110">
        <v>24</v>
      </c>
    </row>
    <row r="18" spans="1:9" ht="15.75" customHeight="1" x14ac:dyDescent="0.3">
      <c r="A18" s="107">
        <v>5</v>
      </c>
      <c r="B18" s="108" t="s">
        <v>594</v>
      </c>
      <c r="C18" s="108" t="s">
        <v>593</v>
      </c>
      <c r="D18" s="109">
        <v>90</v>
      </c>
      <c r="E18" s="109">
        <v>92</v>
      </c>
      <c r="F18" s="109">
        <f>SUM(D18:E18)</f>
        <v>182</v>
      </c>
      <c r="G18" s="106">
        <v>7</v>
      </c>
      <c r="H18" s="109">
        <v>697</v>
      </c>
      <c r="I18" s="110">
        <v>20</v>
      </c>
    </row>
    <row r="19" spans="1:9" ht="15.75" customHeight="1" x14ac:dyDescent="0.3">
      <c r="A19" s="107">
        <v>2</v>
      </c>
      <c r="B19" s="108" t="s">
        <v>880</v>
      </c>
      <c r="C19" s="108" t="s">
        <v>20</v>
      </c>
      <c r="D19" s="109">
        <v>86</v>
      </c>
      <c r="E19" s="109">
        <v>89</v>
      </c>
      <c r="F19" s="109">
        <f>SUM(D19:E19)</f>
        <v>175</v>
      </c>
      <c r="G19" s="106">
        <v>4</v>
      </c>
      <c r="H19" s="109">
        <v>695</v>
      </c>
      <c r="I19" s="110">
        <v>20</v>
      </c>
    </row>
    <row r="20" spans="1:9" ht="15.75" customHeight="1" x14ac:dyDescent="0.3">
      <c r="A20" s="107">
        <v>4</v>
      </c>
      <c r="B20" s="108" t="s">
        <v>114</v>
      </c>
      <c r="C20" s="108" t="s">
        <v>62</v>
      </c>
      <c r="D20" s="109">
        <v>75</v>
      </c>
      <c r="E20" s="109">
        <v>80</v>
      </c>
      <c r="F20" s="109">
        <f>SUM(D20:E20)</f>
        <v>155</v>
      </c>
      <c r="G20" s="106">
        <v>2</v>
      </c>
      <c r="H20" s="109">
        <v>665</v>
      </c>
      <c r="I20" s="110">
        <v>17</v>
      </c>
    </row>
    <row r="21" spans="1:9" ht="15.75" customHeight="1" x14ac:dyDescent="0.3">
      <c r="A21" s="107">
        <v>8</v>
      </c>
      <c r="B21" s="108" t="s">
        <v>38</v>
      </c>
      <c r="C21" s="108" t="s">
        <v>16</v>
      </c>
      <c r="D21" s="109">
        <v>87</v>
      </c>
      <c r="E21" s="109">
        <v>91</v>
      </c>
      <c r="F21" s="109">
        <f>SUM(D21:E21)</f>
        <v>178</v>
      </c>
      <c r="G21" s="106">
        <v>5</v>
      </c>
      <c r="H21" s="109">
        <v>682</v>
      </c>
      <c r="I21" s="110">
        <v>16</v>
      </c>
    </row>
    <row r="22" spans="1:9" ht="15.75" customHeight="1" x14ac:dyDescent="0.3">
      <c r="A22" s="107">
        <v>6</v>
      </c>
      <c r="B22" s="108" t="s">
        <v>1203</v>
      </c>
      <c r="C22" s="108" t="s">
        <v>593</v>
      </c>
      <c r="D22" s="109">
        <v>85</v>
      </c>
      <c r="E22" s="109">
        <v>85</v>
      </c>
      <c r="F22" s="109">
        <f>SUM(D22:E22)</f>
        <v>170</v>
      </c>
      <c r="G22" s="106">
        <v>3</v>
      </c>
      <c r="H22" s="109">
        <v>677</v>
      </c>
      <c r="I22" s="110">
        <v>14</v>
      </c>
    </row>
    <row r="23" spans="1:9" ht="15.75" customHeight="1" x14ac:dyDescent="0.3">
      <c r="A23" s="338">
        <v>3</v>
      </c>
      <c r="B23" s="339" t="s">
        <v>111</v>
      </c>
      <c r="C23" s="339" t="s">
        <v>62</v>
      </c>
      <c r="D23" s="340" t="s">
        <v>30</v>
      </c>
      <c r="E23" s="340"/>
      <c r="F23" s="340">
        <f>SUM(D23:E23)</f>
        <v>0</v>
      </c>
      <c r="G23" s="341">
        <v>0</v>
      </c>
      <c r="H23" s="111">
        <v>0</v>
      </c>
      <c r="I23" s="112">
        <v>0</v>
      </c>
    </row>
    <row r="24" spans="1:9" ht="15.75" customHeight="1" x14ac:dyDescent="0.3"/>
    <row r="25" spans="1:9" ht="15.75" customHeight="1" x14ac:dyDescent="0.3">
      <c r="A25" s="96"/>
      <c r="B25" s="97" t="s">
        <v>45</v>
      </c>
      <c r="C25" s="98" t="s">
        <v>1204</v>
      </c>
      <c r="D25" s="98"/>
      <c r="E25" s="98" t="s">
        <v>1330</v>
      </c>
      <c r="F25" s="97"/>
      <c r="G25" s="97"/>
      <c r="H25" s="97"/>
      <c r="I25" s="97"/>
    </row>
    <row r="26" spans="1:9" ht="15.75" customHeight="1" x14ac:dyDescent="0.3">
      <c r="A26" s="293">
        <v>2</v>
      </c>
      <c r="B26" s="327" t="s">
        <v>7</v>
      </c>
      <c r="C26" s="328" t="s">
        <v>8</v>
      </c>
      <c r="D26" s="300"/>
      <c r="E26" s="329"/>
      <c r="F26" s="307" t="s">
        <v>9</v>
      </c>
      <c r="G26" s="307" t="s">
        <v>10</v>
      </c>
      <c r="H26" s="307" t="s">
        <v>11</v>
      </c>
      <c r="I26" s="308" t="s">
        <v>12</v>
      </c>
    </row>
    <row r="27" spans="1:9" ht="15.75" customHeight="1" x14ac:dyDescent="0.3">
      <c r="A27" s="336">
        <v>5</v>
      </c>
      <c r="B27" s="252" t="s">
        <v>1207</v>
      </c>
      <c r="C27" s="252" t="s">
        <v>43</v>
      </c>
      <c r="D27" s="254">
        <v>85</v>
      </c>
      <c r="E27" s="254">
        <v>89</v>
      </c>
      <c r="F27" s="254">
        <f>SUM(D27:E27)</f>
        <v>174</v>
      </c>
      <c r="G27" s="254">
        <v>8</v>
      </c>
      <c r="H27" s="254">
        <v>689</v>
      </c>
      <c r="I27" s="449">
        <v>29</v>
      </c>
    </row>
    <row r="28" spans="1:9" ht="15.75" customHeight="1" x14ac:dyDescent="0.3">
      <c r="A28" s="107">
        <v>8</v>
      </c>
      <c r="B28" s="108" t="s">
        <v>1036</v>
      </c>
      <c r="C28" s="108" t="s">
        <v>43</v>
      </c>
      <c r="D28" s="109">
        <v>83</v>
      </c>
      <c r="E28" s="109">
        <v>83</v>
      </c>
      <c r="F28" s="109">
        <f>SUM(D28:E28)</f>
        <v>166</v>
      </c>
      <c r="G28" s="106">
        <v>7</v>
      </c>
      <c r="H28" s="109">
        <v>678</v>
      </c>
      <c r="I28" s="110">
        <v>26</v>
      </c>
    </row>
    <row r="29" spans="1:9" ht="15.75" customHeight="1" x14ac:dyDescent="0.3">
      <c r="A29" s="107">
        <v>6</v>
      </c>
      <c r="B29" s="108" t="s">
        <v>673</v>
      </c>
      <c r="C29" s="108" t="s">
        <v>16</v>
      </c>
      <c r="D29" s="109">
        <v>75</v>
      </c>
      <c r="E29" s="109">
        <v>83</v>
      </c>
      <c r="F29" s="109">
        <f>SUM(D29:E29)</f>
        <v>158</v>
      </c>
      <c r="G29" s="106">
        <v>4</v>
      </c>
      <c r="H29" s="109">
        <v>667</v>
      </c>
      <c r="I29" s="110">
        <v>22</v>
      </c>
    </row>
    <row r="30" spans="1:9" ht="15.75" customHeight="1" x14ac:dyDescent="0.3">
      <c r="A30" s="107">
        <v>2</v>
      </c>
      <c r="B30" s="108" t="s">
        <v>1205</v>
      </c>
      <c r="C30" s="108" t="s">
        <v>43</v>
      </c>
      <c r="D30" s="109">
        <v>77</v>
      </c>
      <c r="E30" s="109">
        <v>85</v>
      </c>
      <c r="F30" s="109">
        <f>SUM(D30:E30)</f>
        <v>162</v>
      </c>
      <c r="G30" s="106">
        <v>5</v>
      </c>
      <c r="H30" s="109">
        <v>659</v>
      </c>
      <c r="I30" s="110">
        <v>18</v>
      </c>
    </row>
    <row r="31" spans="1:9" ht="15.75" customHeight="1" x14ac:dyDescent="0.3">
      <c r="A31" s="107">
        <v>7</v>
      </c>
      <c r="B31" s="108" t="s">
        <v>592</v>
      </c>
      <c r="C31" s="108" t="s">
        <v>593</v>
      </c>
      <c r="D31" s="109">
        <v>78</v>
      </c>
      <c r="E31" s="109">
        <v>80</v>
      </c>
      <c r="F31" s="109">
        <f>SUM(D31:E31)</f>
        <v>158</v>
      </c>
      <c r="G31" s="106">
        <v>4</v>
      </c>
      <c r="H31" s="109">
        <v>652</v>
      </c>
      <c r="I31" s="110">
        <v>17</v>
      </c>
    </row>
    <row r="32" spans="1:9" ht="15.75" customHeight="1" x14ac:dyDescent="0.3">
      <c r="A32" s="107">
        <v>4</v>
      </c>
      <c r="B32" s="164" t="s">
        <v>611</v>
      </c>
      <c r="C32" s="108" t="s">
        <v>43</v>
      </c>
      <c r="D32" s="109">
        <v>79</v>
      </c>
      <c r="E32" s="109">
        <v>84</v>
      </c>
      <c r="F32" s="109">
        <f>SUM(D32:E32)</f>
        <v>163</v>
      </c>
      <c r="G32" s="106">
        <v>6</v>
      </c>
      <c r="H32" s="109">
        <v>633</v>
      </c>
      <c r="I32" s="110">
        <v>17</v>
      </c>
    </row>
    <row r="33" spans="1:9" ht="15.75" customHeight="1" x14ac:dyDescent="0.3">
      <c r="A33" s="107">
        <v>3</v>
      </c>
      <c r="B33" s="108" t="s">
        <v>1206</v>
      </c>
      <c r="C33" s="108" t="s">
        <v>62</v>
      </c>
      <c r="D33" s="109">
        <v>0</v>
      </c>
      <c r="E33" s="109">
        <v>0</v>
      </c>
      <c r="F33" s="109">
        <f>SUM(D33:E33)</f>
        <v>0</v>
      </c>
      <c r="G33" s="106">
        <v>0</v>
      </c>
      <c r="H33" s="109">
        <v>484</v>
      </c>
      <c r="I33" s="110">
        <v>13</v>
      </c>
    </row>
    <row r="34" spans="1:9" ht="15.75" customHeight="1" x14ac:dyDescent="0.3">
      <c r="A34" s="338">
        <v>1</v>
      </c>
      <c r="B34" s="339" t="s">
        <v>15</v>
      </c>
      <c r="C34" s="339" t="s">
        <v>16</v>
      </c>
      <c r="D34" s="340">
        <v>66</v>
      </c>
      <c r="E34" s="340">
        <v>67</v>
      </c>
      <c r="F34" s="340">
        <f>SUM(D34:E34)</f>
        <v>133</v>
      </c>
      <c r="G34" s="341">
        <v>2</v>
      </c>
      <c r="H34" s="445">
        <v>547</v>
      </c>
      <c r="I34" s="446">
        <v>6</v>
      </c>
    </row>
    <row r="35" spans="1:9" ht="15.75" customHeight="1" x14ac:dyDescent="0.3"/>
    <row r="36" spans="1:9" ht="15.75" customHeight="1" x14ac:dyDescent="0.3">
      <c r="A36" s="96"/>
      <c r="B36" s="97" t="s">
        <v>47</v>
      </c>
      <c r="C36" s="98" t="s">
        <v>1208</v>
      </c>
      <c r="D36" s="98"/>
      <c r="E36" s="98" t="s">
        <v>1331</v>
      </c>
      <c r="F36" s="97"/>
      <c r="G36" s="97"/>
      <c r="H36" s="97"/>
      <c r="I36" s="97"/>
    </row>
    <row r="37" spans="1:9" ht="15.75" customHeight="1" x14ac:dyDescent="0.3">
      <c r="A37" s="293">
        <v>2</v>
      </c>
      <c r="B37" s="327" t="s">
        <v>7</v>
      </c>
      <c r="C37" s="328" t="s">
        <v>8</v>
      </c>
      <c r="D37" s="300"/>
      <c r="E37" s="329"/>
      <c r="F37" s="307" t="s">
        <v>9</v>
      </c>
      <c r="G37" s="307" t="s">
        <v>10</v>
      </c>
      <c r="H37" s="307" t="s">
        <v>11</v>
      </c>
      <c r="I37" s="308" t="s">
        <v>12</v>
      </c>
    </row>
    <row r="38" spans="1:9" ht="15.75" customHeight="1" x14ac:dyDescent="0.3">
      <c r="A38" s="336">
        <v>6</v>
      </c>
      <c r="B38" s="252" t="s">
        <v>58</v>
      </c>
      <c r="C38" s="252" t="s">
        <v>28</v>
      </c>
      <c r="D38" s="254">
        <v>76</v>
      </c>
      <c r="E38" s="254">
        <v>84</v>
      </c>
      <c r="F38" s="254">
        <f>SUM(D38:E38)</f>
        <v>160</v>
      </c>
      <c r="G38" s="254">
        <v>6</v>
      </c>
      <c r="H38" s="254">
        <v>641</v>
      </c>
      <c r="I38" s="449">
        <v>26</v>
      </c>
    </row>
    <row r="39" spans="1:9" ht="15.75" customHeight="1" x14ac:dyDescent="0.3">
      <c r="A39" s="107">
        <v>5</v>
      </c>
      <c r="B39" s="108" t="s">
        <v>27</v>
      </c>
      <c r="C39" s="108" t="s">
        <v>28</v>
      </c>
      <c r="D39" s="109">
        <v>76</v>
      </c>
      <c r="E39" s="109">
        <v>85</v>
      </c>
      <c r="F39" s="109">
        <f>SUM(D39:E39)</f>
        <v>161</v>
      </c>
      <c r="G39" s="106">
        <v>7</v>
      </c>
      <c r="H39" s="109">
        <v>603</v>
      </c>
      <c r="I39" s="110">
        <v>23</v>
      </c>
    </row>
    <row r="40" spans="1:9" ht="15.75" customHeight="1" x14ac:dyDescent="0.3">
      <c r="A40" s="107">
        <v>1</v>
      </c>
      <c r="B40" s="108" t="s">
        <v>1209</v>
      </c>
      <c r="C40" s="108" t="s">
        <v>16</v>
      </c>
      <c r="D40" s="109">
        <v>73</v>
      </c>
      <c r="E40" s="109">
        <v>74</v>
      </c>
      <c r="F40" s="109">
        <f>SUM(D40:E40)</f>
        <v>147</v>
      </c>
      <c r="G40" s="106">
        <v>5</v>
      </c>
      <c r="H40" s="162">
        <v>607</v>
      </c>
      <c r="I40" s="163">
        <v>22</v>
      </c>
    </row>
    <row r="41" spans="1:9" ht="15.75" customHeight="1" x14ac:dyDescent="0.3">
      <c r="A41" s="107">
        <v>4</v>
      </c>
      <c r="B41" s="108" t="s">
        <v>681</v>
      </c>
      <c r="C41" s="108" t="s">
        <v>43</v>
      </c>
      <c r="D41" s="109">
        <v>43</v>
      </c>
      <c r="E41" s="109">
        <v>80</v>
      </c>
      <c r="F41" s="109">
        <f>SUM(D41:E41)</f>
        <v>123</v>
      </c>
      <c r="G41" s="106">
        <v>3</v>
      </c>
      <c r="H41" s="109">
        <v>544</v>
      </c>
      <c r="I41" s="110">
        <v>14</v>
      </c>
    </row>
    <row r="42" spans="1:9" ht="15.75" customHeight="1" x14ac:dyDescent="0.3">
      <c r="A42" s="107">
        <v>3</v>
      </c>
      <c r="B42" s="108" t="s">
        <v>665</v>
      </c>
      <c r="C42" s="108" t="s">
        <v>217</v>
      </c>
      <c r="D42" s="109">
        <v>63</v>
      </c>
      <c r="E42" s="109">
        <v>82</v>
      </c>
      <c r="F42" s="109">
        <f>SUM(D42:E42)</f>
        <v>145</v>
      </c>
      <c r="G42" s="106">
        <v>4</v>
      </c>
      <c r="H42" s="109">
        <v>550</v>
      </c>
      <c r="I42" s="110">
        <v>12</v>
      </c>
    </row>
    <row r="43" spans="1:9" ht="15.75" customHeight="1" x14ac:dyDescent="0.3">
      <c r="A43" s="107">
        <v>2</v>
      </c>
      <c r="B43" s="108" t="s">
        <v>105</v>
      </c>
      <c r="C43" s="108" t="s">
        <v>43</v>
      </c>
      <c r="D43" s="109">
        <v>52</v>
      </c>
      <c r="E43" s="109">
        <v>60</v>
      </c>
      <c r="F43" s="109">
        <f>SUM(D43:E43)</f>
        <v>112</v>
      </c>
      <c r="G43" s="106">
        <v>2</v>
      </c>
      <c r="H43" s="109">
        <v>506</v>
      </c>
      <c r="I43" s="110">
        <v>11</v>
      </c>
    </row>
    <row r="44" spans="1:9" ht="15.75" customHeight="1" x14ac:dyDescent="0.3">
      <c r="A44" s="338">
        <v>7</v>
      </c>
      <c r="B44" s="339" t="s">
        <v>173</v>
      </c>
      <c r="C44" s="339" t="s">
        <v>72</v>
      </c>
      <c r="D44" s="340" t="s">
        <v>30</v>
      </c>
      <c r="E44" s="340"/>
      <c r="F44" s="340">
        <f>SUM(D44:E44)</f>
        <v>0</v>
      </c>
      <c r="G44" s="341">
        <v>0</v>
      </c>
      <c r="H44" s="111">
        <v>0</v>
      </c>
      <c r="I44" s="112">
        <v>0</v>
      </c>
    </row>
    <row r="45" spans="1:9" ht="15.75" customHeight="1" x14ac:dyDescent="0.3"/>
    <row r="46" spans="1:9" ht="15.75" customHeight="1" x14ac:dyDescent="0.3">
      <c r="B46" s="91" t="s">
        <v>1210</v>
      </c>
      <c r="F46" s="113" t="s">
        <v>1499</v>
      </c>
    </row>
    <row r="47" spans="1:9" ht="15.75" customHeight="1" x14ac:dyDescent="0.3">
      <c r="B47" s="91" t="s">
        <v>907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á" xr:uid="{500E4E79-2BA0-422F-BAD5-5C7B4FB5EE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943C-6C2D-4DB2-8A37-C11A77E4856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6" width="2.42578125" style="91" customWidth="1"/>
    <col min="17" max="24" width="4.140625" style="91" customWidth="1"/>
    <col min="25" max="25" width="10.28515625" style="91"/>
  </cols>
  <sheetData>
    <row r="1" spans="1:25" ht="18" x14ac:dyDescent="0.35">
      <c r="A1" s="88"/>
      <c r="B1" s="89" t="s">
        <v>383</v>
      </c>
      <c r="C1" s="89"/>
      <c r="D1" s="90"/>
      <c r="E1" s="90"/>
      <c r="F1" s="90" t="s">
        <v>361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16" t="s">
        <v>384</v>
      </c>
    </row>
    <row r="3" spans="1:25" ht="15.75" customHeight="1" x14ac:dyDescent="0.3">
      <c r="A3" s="96"/>
      <c r="B3" s="97" t="s">
        <v>3</v>
      </c>
      <c r="C3" s="98" t="s">
        <v>553</v>
      </c>
      <c r="D3" s="98"/>
      <c r="E3" s="98" t="s">
        <v>1283</v>
      </c>
      <c r="F3" s="97"/>
      <c r="G3" s="97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6</v>
      </c>
      <c r="B5" s="345" t="s">
        <v>394</v>
      </c>
      <c r="C5" s="345" t="s">
        <v>271</v>
      </c>
      <c r="D5" s="453">
        <v>190</v>
      </c>
      <c r="E5" s="346">
        <v>9</v>
      </c>
      <c r="F5" s="450">
        <v>748</v>
      </c>
      <c r="G5" s="257">
        <v>36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9</v>
      </c>
      <c r="B6" s="348" t="s">
        <v>405</v>
      </c>
      <c r="C6" s="348" t="s">
        <v>242</v>
      </c>
      <c r="D6" s="349">
        <v>182</v>
      </c>
      <c r="E6" s="350">
        <v>7</v>
      </c>
      <c r="F6" s="118">
        <v>729</v>
      </c>
      <c r="G6" s="119">
        <v>30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8</v>
      </c>
      <c r="B7" s="348" t="s">
        <v>221</v>
      </c>
      <c r="C7" s="348" t="s">
        <v>210</v>
      </c>
      <c r="D7" s="349">
        <v>186</v>
      </c>
      <c r="E7" s="350">
        <v>8</v>
      </c>
      <c r="F7" s="118">
        <v>731</v>
      </c>
      <c r="G7" s="119">
        <v>28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1</v>
      </c>
      <c r="B8" s="348" t="s">
        <v>408</v>
      </c>
      <c r="C8" s="348" t="s">
        <v>296</v>
      </c>
      <c r="D8" s="350">
        <v>177</v>
      </c>
      <c r="E8" s="350">
        <v>6</v>
      </c>
      <c r="F8" s="162">
        <v>717</v>
      </c>
      <c r="G8" s="163">
        <v>28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7">
        <v>2</v>
      </c>
      <c r="B9" s="348" t="s">
        <v>452</v>
      </c>
      <c r="C9" s="348" t="s">
        <v>132</v>
      </c>
      <c r="D9" s="349">
        <v>169</v>
      </c>
      <c r="E9" s="350">
        <v>5</v>
      </c>
      <c r="F9" s="118">
        <v>660</v>
      </c>
      <c r="G9" s="119">
        <v>20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7</v>
      </c>
      <c r="B10" s="348" t="s">
        <v>546</v>
      </c>
      <c r="C10" s="348" t="s">
        <v>20</v>
      </c>
      <c r="D10" s="349">
        <v>129</v>
      </c>
      <c r="E10" s="350">
        <v>4</v>
      </c>
      <c r="F10" s="118">
        <v>564</v>
      </c>
      <c r="G10" s="119">
        <v>15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5</v>
      </c>
      <c r="B11" s="348" t="s">
        <v>542</v>
      </c>
      <c r="C11" s="348" t="s">
        <v>296</v>
      </c>
      <c r="D11" s="349">
        <v>129</v>
      </c>
      <c r="E11" s="350">
        <v>4</v>
      </c>
      <c r="F11" s="118">
        <v>501</v>
      </c>
      <c r="G11" s="119">
        <v>14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7">
        <v>4</v>
      </c>
      <c r="B12" s="348" t="s">
        <v>545</v>
      </c>
      <c r="C12" s="348" t="s">
        <v>20</v>
      </c>
      <c r="D12" s="349">
        <v>115</v>
      </c>
      <c r="E12" s="350">
        <v>2</v>
      </c>
      <c r="F12" s="118">
        <v>448</v>
      </c>
      <c r="G12" s="119">
        <v>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2">
        <v>3</v>
      </c>
      <c r="B13" s="353" t="s">
        <v>512</v>
      </c>
      <c r="C13" s="353" t="s">
        <v>132</v>
      </c>
      <c r="D13" s="354" t="s">
        <v>30</v>
      </c>
      <c r="E13" s="355">
        <v>0</v>
      </c>
      <c r="F13" s="120">
        <v>0</v>
      </c>
      <c r="G13" s="121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91" t="s">
        <v>183</v>
      </c>
      <c r="F15" s="113" t="s">
        <v>1499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91" t="s">
        <v>907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E16B0311-38AA-429D-A2BB-2C09D458D4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24B9-D0E5-4CE2-8DA6-B7EB4509041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9" width="5" style="91" customWidth="1"/>
    <col min="10" max="10" width="1.7109375" style="91" customWidth="1"/>
    <col min="11" max="11" width="2.7109375" style="92" customWidth="1"/>
    <col min="12" max="13" width="20.7109375" style="91" customWidth="1"/>
    <col min="14" max="19" width="5" style="91" customWidth="1"/>
    <col min="20" max="25" width="10.28515625" style="91"/>
  </cols>
  <sheetData>
    <row r="1" spans="1:25" ht="18" x14ac:dyDescent="0.35">
      <c r="A1" s="88"/>
      <c r="B1" s="89" t="s">
        <v>1199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74" t="s">
        <v>1200</v>
      </c>
    </row>
    <row r="3" spans="1:25" ht="15.75" customHeight="1" x14ac:dyDescent="0.3">
      <c r="A3" s="96"/>
      <c r="B3" s="97" t="s">
        <v>3</v>
      </c>
      <c r="C3" s="98" t="s">
        <v>1211</v>
      </c>
      <c r="D3" s="98"/>
      <c r="E3" s="98" t="s">
        <v>1332</v>
      </c>
      <c r="F3" s="97"/>
      <c r="G3" s="97"/>
      <c r="H3" s="97"/>
      <c r="I3" s="9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3">
        <v>2</v>
      </c>
      <c r="B4" s="327" t="s">
        <v>7</v>
      </c>
      <c r="C4" s="328" t="s">
        <v>8</v>
      </c>
      <c r="D4" s="300"/>
      <c r="E4" s="329"/>
      <c r="F4" s="307" t="s">
        <v>9</v>
      </c>
      <c r="G4" s="307" t="s">
        <v>10</v>
      </c>
      <c r="H4" s="307" t="s">
        <v>11</v>
      </c>
      <c r="I4" s="308" t="s">
        <v>12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3</v>
      </c>
      <c r="B5" s="345" t="s">
        <v>398</v>
      </c>
      <c r="C5" s="345" t="s">
        <v>72</v>
      </c>
      <c r="D5" s="453">
        <v>94</v>
      </c>
      <c r="E5" s="453">
        <v>97</v>
      </c>
      <c r="F5" s="346">
        <v>191</v>
      </c>
      <c r="G5" s="346">
        <v>6</v>
      </c>
      <c r="H5" s="450">
        <v>773</v>
      </c>
      <c r="I5" s="257">
        <v>24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5</v>
      </c>
      <c r="B6" s="348" t="s">
        <v>598</v>
      </c>
      <c r="C6" s="348" t="s">
        <v>593</v>
      </c>
      <c r="D6" s="349">
        <v>87</v>
      </c>
      <c r="E6" s="349">
        <v>92</v>
      </c>
      <c r="F6" s="350">
        <v>179</v>
      </c>
      <c r="G6" s="350">
        <v>4</v>
      </c>
      <c r="H6" s="118">
        <v>710</v>
      </c>
      <c r="I6" s="119">
        <v>18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4</v>
      </c>
      <c r="B7" s="348" t="s">
        <v>594</v>
      </c>
      <c r="C7" s="348" t="s">
        <v>593</v>
      </c>
      <c r="D7" s="349">
        <v>90</v>
      </c>
      <c r="E7" s="349">
        <v>92</v>
      </c>
      <c r="F7" s="350">
        <v>182</v>
      </c>
      <c r="G7" s="350">
        <v>5</v>
      </c>
      <c r="H7" s="118">
        <v>697</v>
      </c>
      <c r="I7" s="119">
        <v>16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2</v>
      </c>
      <c r="B8" s="348" t="s">
        <v>592</v>
      </c>
      <c r="C8" s="348" t="s">
        <v>593</v>
      </c>
      <c r="D8" s="349">
        <v>78</v>
      </c>
      <c r="E8" s="349">
        <v>80</v>
      </c>
      <c r="F8" s="350">
        <v>158</v>
      </c>
      <c r="G8" s="350">
        <v>3</v>
      </c>
      <c r="H8" s="118">
        <v>652</v>
      </c>
      <c r="I8" s="119">
        <v>11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1</v>
      </c>
      <c r="B9" s="348" t="s">
        <v>1206</v>
      </c>
      <c r="C9" s="348" t="s">
        <v>62</v>
      </c>
      <c r="D9" s="350">
        <v>0</v>
      </c>
      <c r="E9" s="350">
        <v>0</v>
      </c>
      <c r="F9" s="350">
        <v>0</v>
      </c>
      <c r="G9" s="350">
        <v>0</v>
      </c>
      <c r="H9" s="162">
        <v>484</v>
      </c>
      <c r="I9" s="163">
        <v>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8">
        <v>6</v>
      </c>
      <c r="B10" s="353" t="s">
        <v>173</v>
      </c>
      <c r="C10" s="353" t="s">
        <v>72</v>
      </c>
      <c r="D10" s="354" t="s">
        <v>30</v>
      </c>
      <c r="E10" s="354" t="s">
        <v>639</v>
      </c>
      <c r="F10" s="355">
        <v>0</v>
      </c>
      <c r="G10" s="355">
        <v>0</v>
      </c>
      <c r="H10" s="120">
        <v>0</v>
      </c>
      <c r="I10" s="121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91" t="s">
        <v>183</v>
      </c>
      <c r="F12" s="113" t="s">
        <v>1499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91" t="s">
        <v>907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E0B6FD33-075E-434E-9662-7A6A6DBE7B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93392-37FE-4023-BA2A-64FE876C708D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5" width="10.28515625" style="12" customWidth="1"/>
    <col min="26" max="1025" width="10.28515625" customWidth="1"/>
  </cols>
  <sheetData>
    <row r="1" spans="1:25" ht="18" x14ac:dyDescent="0.35">
      <c r="A1" s="4"/>
      <c r="B1" s="4" t="s">
        <v>820</v>
      </c>
      <c r="C1" s="4"/>
      <c r="D1" s="4"/>
      <c r="E1" s="4"/>
      <c r="F1" s="4"/>
      <c r="G1" s="4"/>
      <c r="H1" s="4"/>
      <c r="I1" s="4" t="s">
        <v>867</v>
      </c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15.75" customHeight="1" x14ac:dyDescent="0.3">
      <c r="B2" s="482" t="s">
        <v>1</v>
      </c>
      <c r="C2" s="214"/>
      <c r="D2" s="214"/>
      <c r="E2" s="214"/>
      <c r="H2" s="214"/>
      <c r="I2" s="215" t="s">
        <v>821</v>
      </c>
    </row>
    <row r="3" spans="1:25" ht="15.75" customHeight="1" x14ac:dyDescent="0.3">
      <c r="B3" s="214" t="s">
        <v>3</v>
      </c>
      <c r="C3" s="216" t="s">
        <v>822</v>
      </c>
      <c r="D3" s="216"/>
      <c r="E3" s="331" t="s">
        <v>1334</v>
      </c>
      <c r="K3" s="217">
        <v>1</v>
      </c>
    </row>
    <row r="4" spans="1:25" ht="15.75" customHeight="1" x14ac:dyDescent="0.3">
      <c r="A4" s="218">
        <v>2</v>
      </c>
      <c r="B4" s="219" t="s">
        <v>7</v>
      </c>
      <c r="C4" s="220" t="s">
        <v>8</v>
      </c>
      <c r="D4" s="221"/>
      <c r="E4" s="222"/>
      <c r="F4" s="223" t="s">
        <v>9</v>
      </c>
      <c r="G4" s="223" t="s">
        <v>10</v>
      </c>
      <c r="H4" s="223" t="s">
        <v>11</v>
      </c>
      <c r="I4" s="224" t="s">
        <v>12</v>
      </c>
    </row>
    <row r="5" spans="1:25" ht="15.75" customHeight="1" x14ac:dyDescent="0.3">
      <c r="A5" s="393">
        <v>8</v>
      </c>
      <c r="B5" s="394" t="s">
        <v>827</v>
      </c>
      <c r="C5" s="394" t="s">
        <v>346</v>
      </c>
      <c r="D5" s="395">
        <v>97</v>
      </c>
      <c r="E5" s="395">
        <v>96</v>
      </c>
      <c r="F5" s="395">
        <f>SUM(D5:E5)</f>
        <v>193</v>
      </c>
      <c r="G5" s="395">
        <v>7</v>
      </c>
      <c r="H5" s="395">
        <v>774</v>
      </c>
      <c r="I5" s="396">
        <v>25</v>
      </c>
    </row>
    <row r="6" spans="1:25" ht="15.75" customHeight="1" x14ac:dyDescent="0.3">
      <c r="A6" s="34">
        <v>6</v>
      </c>
      <c r="B6" s="26" t="s">
        <v>826</v>
      </c>
      <c r="C6" s="26" t="s">
        <v>26</v>
      </c>
      <c r="D6" s="31">
        <v>100</v>
      </c>
      <c r="E6" s="31">
        <v>98</v>
      </c>
      <c r="F6" s="31">
        <f>SUM(D6:E6)</f>
        <v>198</v>
      </c>
      <c r="G6" s="23">
        <v>8</v>
      </c>
      <c r="H6" s="31">
        <v>773</v>
      </c>
      <c r="I6" s="28">
        <v>24</v>
      </c>
    </row>
    <row r="7" spans="1:25" ht="15.75" customHeight="1" x14ac:dyDescent="0.3">
      <c r="A7" s="34">
        <v>3</v>
      </c>
      <c r="B7" s="26" t="s">
        <v>83</v>
      </c>
      <c r="C7" s="26" t="s">
        <v>84</v>
      </c>
      <c r="D7" s="31">
        <v>93</v>
      </c>
      <c r="E7" s="31">
        <v>93</v>
      </c>
      <c r="F7" s="31">
        <f>SUM(D7:E7)</f>
        <v>186</v>
      </c>
      <c r="G7" s="23">
        <v>1</v>
      </c>
      <c r="H7" s="31">
        <v>768</v>
      </c>
      <c r="I7" s="28">
        <v>22</v>
      </c>
      <c r="J7" s="225"/>
    </row>
    <row r="8" spans="1:25" ht="15.75" customHeight="1" x14ac:dyDescent="0.3">
      <c r="A8" s="34">
        <v>7</v>
      </c>
      <c r="B8" s="26" t="s">
        <v>274</v>
      </c>
      <c r="C8" s="26" t="s">
        <v>79</v>
      </c>
      <c r="D8" s="31">
        <v>93</v>
      </c>
      <c r="E8" s="31">
        <v>97</v>
      </c>
      <c r="F8" s="31">
        <f>SUM(D8:E8)</f>
        <v>190</v>
      </c>
      <c r="G8" s="23">
        <v>4</v>
      </c>
      <c r="H8" s="31">
        <v>767</v>
      </c>
      <c r="I8" s="28">
        <v>21</v>
      </c>
      <c r="K8" s="213"/>
    </row>
    <row r="9" spans="1:25" ht="15.75" customHeight="1" x14ac:dyDescent="0.3">
      <c r="A9" s="34">
        <v>2</v>
      </c>
      <c r="B9" s="26" t="s">
        <v>823</v>
      </c>
      <c r="C9" s="26" t="s">
        <v>34</v>
      </c>
      <c r="D9" s="31">
        <v>94</v>
      </c>
      <c r="E9" s="31">
        <v>97</v>
      </c>
      <c r="F9" s="31">
        <f>SUM(D9:E9)</f>
        <v>191</v>
      </c>
      <c r="G9" s="23">
        <v>6</v>
      </c>
      <c r="H9" s="31">
        <v>761</v>
      </c>
      <c r="I9" s="28">
        <v>19</v>
      </c>
    </row>
    <row r="10" spans="1:25" ht="15.75" customHeight="1" x14ac:dyDescent="0.3">
      <c r="A10" s="34">
        <v>5</v>
      </c>
      <c r="B10" s="26" t="s">
        <v>825</v>
      </c>
      <c r="C10" s="26" t="s">
        <v>32</v>
      </c>
      <c r="D10" s="31">
        <v>95</v>
      </c>
      <c r="E10" s="31">
        <v>96</v>
      </c>
      <c r="F10" s="31">
        <f>SUM(D10:E10)</f>
        <v>191</v>
      </c>
      <c r="G10" s="23">
        <v>6</v>
      </c>
      <c r="H10" s="31">
        <v>582</v>
      </c>
      <c r="I10" s="28">
        <v>19</v>
      </c>
    </row>
    <row r="11" spans="1:25" ht="15.75" customHeight="1" x14ac:dyDescent="0.3">
      <c r="A11" s="34">
        <v>1</v>
      </c>
      <c r="B11" s="26" t="s">
        <v>455</v>
      </c>
      <c r="C11" s="26" t="s">
        <v>32</v>
      </c>
      <c r="D11" s="31">
        <v>93</v>
      </c>
      <c r="E11" s="31">
        <v>95</v>
      </c>
      <c r="F11" s="31">
        <f>SUM(D11:E11)</f>
        <v>188</v>
      </c>
      <c r="G11" s="23">
        <v>3</v>
      </c>
      <c r="H11" s="31">
        <v>755</v>
      </c>
      <c r="I11" s="28">
        <v>13</v>
      </c>
    </row>
    <row r="12" spans="1:25" ht="15.75" customHeight="1" x14ac:dyDescent="0.3">
      <c r="A12" s="397">
        <v>4</v>
      </c>
      <c r="B12" s="398" t="s">
        <v>824</v>
      </c>
      <c r="C12" s="398" t="s">
        <v>26</v>
      </c>
      <c r="D12" s="399">
        <v>93</v>
      </c>
      <c r="E12" s="399">
        <v>95</v>
      </c>
      <c r="F12" s="399">
        <f>SUM(D12:E12)</f>
        <v>188</v>
      </c>
      <c r="G12" s="400">
        <v>3</v>
      </c>
      <c r="H12" s="32">
        <v>740</v>
      </c>
      <c r="I12" s="33">
        <v>9</v>
      </c>
    </row>
    <row r="13" spans="1:25" ht="15.75" customHeight="1" x14ac:dyDescent="0.3"/>
    <row r="14" spans="1:25" ht="15.75" customHeight="1" x14ac:dyDescent="0.3">
      <c r="B14" s="214" t="s">
        <v>5</v>
      </c>
      <c r="C14" s="216" t="s">
        <v>828</v>
      </c>
      <c r="D14" s="216"/>
      <c r="E14" s="331" t="s">
        <v>1265</v>
      </c>
    </row>
    <row r="15" spans="1:25" ht="15.75" customHeight="1" x14ac:dyDescent="0.3">
      <c r="A15" s="218">
        <v>2</v>
      </c>
      <c r="B15" s="219" t="s">
        <v>7</v>
      </c>
      <c r="C15" s="220" t="s">
        <v>8</v>
      </c>
      <c r="D15" s="221"/>
      <c r="E15" s="222"/>
      <c r="F15" s="223" t="s">
        <v>9</v>
      </c>
      <c r="G15" s="223" t="s">
        <v>10</v>
      </c>
      <c r="H15" s="223" t="s">
        <v>11</v>
      </c>
      <c r="I15" s="224" t="s">
        <v>12</v>
      </c>
    </row>
    <row r="16" spans="1:25" ht="15.75" customHeight="1" x14ac:dyDescent="0.3">
      <c r="A16" s="393">
        <v>1</v>
      </c>
      <c r="B16" s="394" t="s">
        <v>829</v>
      </c>
      <c r="C16" s="394" t="s">
        <v>72</v>
      </c>
      <c r="D16" s="395">
        <v>93</v>
      </c>
      <c r="E16" s="395">
        <v>96</v>
      </c>
      <c r="F16" s="395">
        <f>SUM(D16:E16)</f>
        <v>189</v>
      </c>
      <c r="G16" s="395">
        <v>8</v>
      </c>
      <c r="H16" s="395">
        <v>758</v>
      </c>
      <c r="I16" s="396">
        <v>30</v>
      </c>
    </row>
    <row r="17" spans="1:9" ht="15.75" customHeight="1" x14ac:dyDescent="0.3">
      <c r="A17" s="34">
        <v>4</v>
      </c>
      <c r="B17" s="26" t="s">
        <v>831</v>
      </c>
      <c r="C17" s="26" t="s">
        <v>84</v>
      </c>
      <c r="D17" s="31">
        <v>96</v>
      </c>
      <c r="E17" s="31">
        <v>90</v>
      </c>
      <c r="F17" s="31">
        <f>SUM(D17:E17)</f>
        <v>186</v>
      </c>
      <c r="G17" s="23">
        <v>4</v>
      </c>
      <c r="H17" s="31">
        <v>755</v>
      </c>
      <c r="I17" s="28">
        <v>26</v>
      </c>
    </row>
    <row r="18" spans="1:9" ht="15.75" customHeight="1" x14ac:dyDescent="0.3">
      <c r="A18" s="34">
        <v>5</v>
      </c>
      <c r="B18" s="26" t="s">
        <v>832</v>
      </c>
      <c r="C18" s="26" t="s">
        <v>26</v>
      </c>
      <c r="D18" s="31">
        <v>94</v>
      </c>
      <c r="E18" s="31">
        <v>93</v>
      </c>
      <c r="F18" s="31">
        <f>SUM(D18:E18)</f>
        <v>187</v>
      </c>
      <c r="G18" s="23">
        <v>5</v>
      </c>
      <c r="H18" s="31">
        <v>753</v>
      </c>
      <c r="I18" s="28">
        <v>25</v>
      </c>
    </row>
    <row r="19" spans="1:9" ht="15.75" customHeight="1" x14ac:dyDescent="0.3">
      <c r="A19" s="34">
        <v>2</v>
      </c>
      <c r="B19" s="26" t="s">
        <v>469</v>
      </c>
      <c r="C19" s="26" t="s">
        <v>32</v>
      </c>
      <c r="D19" s="31">
        <v>94</v>
      </c>
      <c r="E19" s="31">
        <v>95</v>
      </c>
      <c r="F19" s="31">
        <f>SUM(D19:E19)</f>
        <v>189</v>
      </c>
      <c r="G19" s="23">
        <v>8</v>
      </c>
      <c r="H19" s="31">
        <v>742</v>
      </c>
      <c r="I19" s="28">
        <v>19</v>
      </c>
    </row>
    <row r="20" spans="1:9" ht="15.75" customHeight="1" x14ac:dyDescent="0.3">
      <c r="A20" s="34">
        <v>3</v>
      </c>
      <c r="B20" s="26" t="s">
        <v>830</v>
      </c>
      <c r="C20" s="26" t="s">
        <v>84</v>
      </c>
      <c r="D20" s="31">
        <v>89</v>
      </c>
      <c r="E20" s="31">
        <v>93</v>
      </c>
      <c r="F20" s="31">
        <f>SUM(D20:E20)</f>
        <v>182</v>
      </c>
      <c r="G20" s="23">
        <v>3</v>
      </c>
      <c r="H20" s="31">
        <v>742</v>
      </c>
      <c r="I20" s="28">
        <v>16</v>
      </c>
    </row>
    <row r="21" spans="1:9" ht="15.75" customHeight="1" x14ac:dyDescent="0.3">
      <c r="A21" s="34">
        <v>6</v>
      </c>
      <c r="B21" s="26" t="s">
        <v>833</v>
      </c>
      <c r="C21" s="26" t="s">
        <v>285</v>
      </c>
      <c r="D21" s="31">
        <v>88</v>
      </c>
      <c r="E21" s="31">
        <v>90</v>
      </c>
      <c r="F21" s="31">
        <f>SUM(D21:E21)</f>
        <v>178</v>
      </c>
      <c r="G21" s="23">
        <v>1</v>
      </c>
      <c r="H21" s="31">
        <v>735</v>
      </c>
      <c r="I21" s="28">
        <v>13</v>
      </c>
    </row>
    <row r="22" spans="1:9" ht="15.75" customHeight="1" x14ac:dyDescent="0.3">
      <c r="A22" s="34">
        <v>7</v>
      </c>
      <c r="B22" s="26" t="s">
        <v>118</v>
      </c>
      <c r="C22" s="26" t="s">
        <v>72</v>
      </c>
      <c r="D22" s="31">
        <v>93</v>
      </c>
      <c r="E22" s="31">
        <v>88</v>
      </c>
      <c r="F22" s="31">
        <f>SUM(D22:E22)</f>
        <v>181</v>
      </c>
      <c r="G22" s="23">
        <v>2</v>
      </c>
      <c r="H22" s="31">
        <v>721</v>
      </c>
      <c r="I22" s="28">
        <v>12</v>
      </c>
    </row>
    <row r="23" spans="1:9" ht="15.75" customHeight="1" x14ac:dyDescent="0.3">
      <c r="A23" s="397">
        <v>8</v>
      </c>
      <c r="B23" s="398" t="s">
        <v>834</v>
      </c>
      <c r="C23" s="398" t="s">
        <v>84</v>
      </c>
      <c r="D23" s="399">
        <v>96</v>
      </c>
      <c r="E23" s="399">
        <v>93</v>
      </c>
      <c r="F23" s="399">
        <f>SUM(D23:E23)</f>
        <v>189</v>
      </c>
      <c r="G23" s="400">
        <v>8</v>
      </c>
      <c r="H23" s="32">
        <v>699</v>
      </c>
      <c r="I23" s="33">
        <v>11</v>
      </c>
    </row>
    <row r="24" spans="1:9" ht="15.75" customHeight="1" x14ac:dyDescent="0.3"/>
    <row r="25" spans="1:9" ht="15.75" customHeight="1" x14ac:dyDescent="0.3">
      <c r="B25" s="214" t="s">
        <v>45</v>
      </c>
      <c r="C25" s="216" t="s">
        <v>386</v>
      </c>
      <c r="D25" s="216"/>
      <c r="E25" s="331" t="s">
        <v>1335</v>
      </c>
    </row>
    <row r="26" spans="1:9" ht="15.75" customHeight="1" x14ac:dyDescent="0.3">
      <c r="A26" s="218">
        <v>2</v>
      </c>
      <c r="B26" s="219" t="s">
        <v>7</v>
      </c>
      <c r="C26" s="220" t="s">
        <v>8</v>
      </c>
      <c r="D26" s="221"/>
      <c r="E26" s="222"/>
      <c r="F26" s="223" t="s">
        <v>9</v>
      </c>
      <c r="G26" s="223" t="s">
        <v>10</v>
      </c>
      <c r="H26" s="223" t="s">
        <v>11</v>
      </c>
      <c r="I26" s="224" t="s">
        <v>12</v>
      </c>
    </row>
    <row r="27" spans="1:9" ht="15.75" customHeight="1" x14ac:dyDescent="0.3">
      <c r="A27" s="393">
        <v>3</v>
      </c>
      <c r="B27" s="394" t="s">
        <v>837</v>
      </c>
      <c r="C27" s="394" t="s">
        <v>26</v>
      </c>
      <c r="D27" s="395">
        <v>92</v>
      </c>
      <c r="E27" s="395">
        <v>91</v>
      </c>
      <c r="F27" s="395">
        <f>SUM(D27:E27)</f>
        <v>183</v>
      </c>
      <c r="G27" s="395">
        <v>4</v>
      </c>
      <c r="H27" s="395">
        <v>746</v>
      </c>
      <c r="I27" s="396">
        <v>25</v>
      </c>
    </row>
    <row r="28" spans="1:9" ht="15.75" customHeight="1" x14ac:dyDescent="0.3">
      <c r="A28" s="34">
        <v>1</v>
      </c>
      <c r="B28" s="26" t="s">
        <v>835</v>
      </c>
      <c r="C28" s="26" t="s">
        <v>84</v>
      </c>
      <c r="D28" s="31">
        <v>93</v>
      </c>
      <c r="E28" s="31">
        <v>92</v>
      </c>
      <c r="F28" s="31">
        <f>SUM(D28:E28)</f>
        <v>185</v>
      </c>
      <c r="G28" s="23">
        <v>5</v>
      </c>
      <c r="H28" s="31">
        <v>739</v>
      </c>
      <c r="I28" s="28">
        <v>25</v>
      </c>
    </row>
    <row r="29" spans="1:9" ht="15.75" customHeight="1" x14ac:dyDescent="0.3">
      <c r="A29" s="34">
        <v>5</v>
      </c>
      <c r="B29" s="26" t="s">
        <v>839</v>
      </c>
      <c r="C29" s="26" t="s">
        <v>26</v>
      </c>
      <c r="D29" s="31">
        <v>93</v>
      </c>
      <c r="E29" s="31">
        <v>90</v>
      </c>
      <c r="F29" s="31">
        <f>SUM(D29:E29)</f>
        <v>183</v>
      </c>
      <c r="G29" s="23">
        <v>4</v>
      </c>
      <c r="H29" s="31">
        <v>744</v>
      </c>
      <c r="I29" s="28">
        <v>24</v>
      </c>
    </row>
    <row r="30" spans="1:9" ht="15.75" customHeight="1" x14ac:dyDescent="0.3">
      <c r="A30" s="34">
        <v>6</v>
      </c>
      <c r="B30" s="26" t="s">
        <v>840</v>
      </c>
      <c r="C30" s="26" t="s">
        <v>285</v>
      </c>
      <c r="D30" s="31">
        <v>96</v>
      </c>
      <c r="E30" s="31">
        <v>95</v>
      </c>
      <c r="F30" s="31">
        <f>SUM(D30:E30)</f>
        <v>191</v>
      </c>
      <c r="G30" s="23">
        <v>8</v>
      </c>
      <c r="H30" s="31">
        <v>741</v>
      </c>
      <c r="I30" s="28">
        <v>24</v>
      </c>
    </row>
    <row r="31" spans="1:9" ht="15.75" customHeight="1" x14ac:dyDescent="0.3">
      <c r="A31" s="34">
        <v>2</v>
      </c>
      <c r="B31" s="26" t="s">
        <v>836</v>
      </c>
      <c r="C31" s="26" t="s">
        <v>34</v>
      </c>
      <c r="D31" s="31">
        <v>94</v>
      </c>
      <c r="E31" s="31">
        <v>93</v>
      </c>
      <c r="F31" s="31">
        <f>SUM(D31:E31)</f>
        <v>187</v>
      </c>
      <c r="G31" s="23">
        <v>7</v>
      </c>
      <c r="H31" s="31">
        <v>722</v>
      </c>
      <c r="I31" s="28">
        <v>16</v>
      </c>
    </row>
    <row r="32" spans="1:9" ht="15.75" customHeight="1" x14ac:dyDescent="0.3">
      <c r="A32" s="34">
        <v>8</v>
      </c>
      <c r="B32" s="26" t="s">
        <v>842</v>
      </c>
      <c r="C32" s="26" t="s">
        <v>346</v>
      </c>
      <c r="D32" s="31">
        <v>84</v>
      </c>
      <c r="E32" s="31">
        <v>88</v>
      </c>
      <c r="F32" s="31">
        <f>SUM(D32:E32)</f>
        <v>172</v>
      </c>
      <c r="G32" s="23">
        <v>2</v>
      </c>
      <c r="H32" s="31">
        <v>711</v>
      </c>
      <c r="I32" s="28">
        <v>14</v>
      </c>
    </row>
    <row r="33" spans="1:9" ht="15.75" customHeight="1" x14ac:dyDescent="0.3">
      <c r="A33" s="34">
        <v>4</v>
      </c>
      <c r="B33" s="26" t="s">
        <v>838</v>
      </c>
      <c r="C33" s="26" t="s">
        <v>26</v>
      </c>
      <c r="D33" s="31" t="s">
        <v>30</v>
      </c>
      <c r="E33" s="31"/>
      <c r="F33" s="31">
        <f>SUM(D33:E33)</f>
        <v>0</v>
      </c>
      <c r="G33" s="23">
        <v>0</v>
      </c>
      <c r="H33" s="31">
        <v>527</v>
      </c>
      <c r="I33" s="28">
        <v>11</v>
      </c>
    </row>
    <row r="34" spans="1:9" ht="15.75" customHeight="1" x14ac:dyDescent="0.3">
      <c r="A34" s="397">
        <v>7</v>
      </c>
      <c r="B34" s="398" t="s">
        <v>841</v>
      </c>
      <c r="C34" s="398" t="s">
        <v>34</v>
      </c>
      <c r="D34" s="399">
        <v>94</v>
      </c>
      <c r="E34" s="399">
        <v>93</v>
      </c>
      <c r="F34" s="399">
        <f>SUM(D34:E34)</f>
        <v>187</v>
      </c>
      <c r="G34" s="400">
        <v>7</v>
      </c>
      <c r="H34" s="32">
        <v>187</v>
      </c>
      <c r="I34" s="33">
        <v>7</v>
      </c>
    </row>
    <row r="35" spans="1:9" ht="15.75" customHeight="1" x14ac:dyDescent="0.3"/>
    <row r="36" spans="1:9" ht="15.75" customHeight="1" x14ac:dyDescent="0.3">
      <c r="B36" s="214" t="s">
        <v>47</v>
      </c>
      <c r="C36" s="216" t="s">
        <v>843</v>
      </c>
      <c r="D36" s="216"/>
      <c r="E36" s="331" t="s">
        <v>1336</v>
      </c>
    </row>
    <row r="37" spans="1:9" ht="15.75" customHeight="1" x14ac:dyDescent="0.3">
      <c r="A37" s="218">
        <v>2</v>
      </c>
      <c r="B37" s="219" t="s">
        <v>7</v>
      </c>
      <c r="C37" s="220" t="s">
        <v>8</v>
      </c>
      <c r="D37" s="221"/>
      <c r="E37" s="222"/>
      <c r="F37" s="223" t="s">
        <v>9</v>
      </c>
      <c r="G37" s="223" t="s">
        <v>10</v>
      </c>
      <c r="H37" s="223" t="s">
        <v>11</v>
      </c>
      <c r="I37" s="224" t="s">
        <v>12</v>
      </c>
    </row>
    <row r="38" spans="1:9" ht="15.75" customHeight="1" x14ac:dyDescent="0.3">
      <c r="A38" s="393">
        <v>4</v>
      </c>
      <c r="B38" s="394" t="s">
        <v>322</v>
      </c>
      <c r="C38" s="394" t="s">
        <v>210</v>
      </c>
      <c r="D38" s="395">
        <v>90</v>
      </c>
      <c r="E38" s="395">
        <v>91</v>
      </c>
      <c r="F38" s="395">
        <f>SUM(D38:E38)</f>
        <v>181</v>
      </c>
      <c r="G38" s="395">
        <v>6</v>
      </c>
      <c r="H38" s="395">
        <v>723</v>
      </c>
      <c r="I38" s="396">
        <v>28</v>
      </c>
    </row>
    <row r="39" spans="1:9" ht="15.75" customHeight="1" x14ac:dyDescent="0.3">
      <c r="A39" s="34">
        <v>8</v>
      </c>
      <c r="B39" s="26" t="s">
        <v>847</v>
      </c>
      <c r="C39" s="26" t="s">
        <v>346</v>
      </c>
      <c r="D39" s="31">
        <v>92</v>
      </c>
      <c r="E39" s="31">
        <v>90</v>
      </c>
      <c r="F39" s="31">
        <f>SUM(D39:E39)</f>
        <v>182</v>
      </c>
      <c r="G39" s="23">
        <v>8</v>
      </c>
      <c r="H39" s="31">
        <v>715</v>
      </c>
      <c r="I39" s="28">
        <v>28</v>
      </c>
    </row>
    <row r="40" spans="1:9" ht="15.75" customHeight="1" x14ac:dyDescent="0.3">
      <c r="A40" s="34">
        <v>5</v>
      </c>
      <c r="B40" s="26" t="s">
        <v>345</v>
      </c>
      <c r="C40" s="26" t="s">
        <v>346</v>
      </c>
      <c r="D40" s="31">
        <v>93</v>
      </c>
      <c r="E40" s="31">
        <v>88</v>
      </c>
      <c r="F40" s="31">
        <f>SUM(D40:E40)</f>
        <v>181</v>
      </c>
      <c r="G40" s="23">
        <v>6</v>
      </c>
      <c r="H40" s="31">
        <v>706</v>
      </c>
      <c r="I40" s="28">
        <v>25</v>
      </c>
    </row>
    <row r="41" spans="1:9" ht="15.75" customHeight="1" x14ac:dyDescent="0.3">
      <c r="A41" s="34">
        <v>3</v>
      </c>
      <c r="B41" s="26" t="s">
        <v>163</v>
      </c>
      <c r="C41" s="26" t="s">
        <v>79</v>
      </c>
      <c r="D41" s="31">
        <v>89</v>
      </c>
      <c r="E41" s="31">
        <v>91</v>
      </c>
      <c r="F41" s="31">
        <f>SUM(D41:E41)</f>
        <v>180</v>
      </c>
      <c r="G41" s="23">
        <v>4</v>
      </c>
      <c r="H41" s="31">
        <v>695</v>
      </c>
      <c r="I41" s="28">
        <v>21</v>
      </c>
    </row>
    <row r="42" spans="1:9" ht="15.75" customHeight="1" x14ac:dyDescent="0.3">
      <c r="A42" s="34">
        <v>7</v>
      </c>
      <c r="B42" s="26" t="s">
        <v>348</v>
      </c>
      <c r="C42" s="26" t="s">
        <v>346</v>
      </c>
      <c r="D42" s="31">
        <v>92</v>
      </c>
      <c r="E42" s="31">
        <v>90</v>
      </c>
      <c r="F42" s="31">
        <f>SUM(D42:E42)</f>
        <v>182</v>
      </c>
      <c r="G42" s="23">
        <v>8</v>
      </c>
      <c r="H42" s="31">
        <v>681</v>
      </c>
      <c r="I42" s="28">
        <v>17</v>
      </c>
    </row>
    <row r="43" spans="1:9" ht="15.75" customHeight="1" x14ac:dyDescent="0.3">
      <c r="A43" s="34">
        <v>1</v>
      </c>
      <c r="B43" s="26" t="s">
        <v>844</v>
      </c>
      <c r="C43" s="26" t="s">
        <v>32</v>
      </c>
      <c r="D43" s="31">
        <v>89</v>
      </c>
      <c r="E43" s="31">
        <v>81</v>
      </c>
      <c r="F43" s="31">
        <f>SUM(D43:E43)</f>
        <v>170</v>
      </c>
      <c r="G43" s="23">
        <v>3</v>
      </c>
      <c r="H43" s="31">
        <v>678</v>
      </c>
      <c r="I43" s="28">
        <v>16</v>
      </c>
    </row>
    <row r="44" spans="1:9" ht="15.75" customHeight="1" x14ac:dyDescent="0.3">
      <c r="A44" s="34">
        <v>6</v>
      </c>
      <c r="B44" s="26" t="s">
        <v>846</v>
      </c>
      <c r="C44" s="26" t="s">
        <v>32</v>
      </c>
      <c r="D44" s="31">
        <v>52</v>
      </c>
      <c r="E44" s="226">
        <v>70</v>
      </c>
      <c r="F44" s="31">
        <f>SUM(D44:E44)</f>
        <v>122</v>
      </c>
      <c r="G44" s="23">
        <v>2</v>
      </c>
      <c r="H44" s="31">
        <v>518</v>
      </c>
      <c r="I44" s="28">
        <v>7</v>
      </c>
    </row>
    <row r="45" spans="1:9" ht="15.75" customHeight="1" x14ac:dyDescent="0.3">
      <c r="A45" s="397">
        <v>2</v>
      </c>
      <c r="B45" s="398" t="s">
        <v>845</v>
      </c>
      <c r="C45" s="398" t="s">
        <v>285</v>
      </c>
      <c r="D45" s="399" t="s">
        <v>30</v>
      </c>
      <c r="E45" s="399"/>
      <c r="F45" s="399">
        <f>SUM(D45:E45)</f>
        <v>0</v>
      </c>
      <c r="G45" s="400">
        <v>0</v>
      </c>
      <c r="H45" s="32">
        <v>167</v>
      </c>
      <c r="I45" s="33">
        <v>3</v>
      </c>
    </row>
    <row r="46" spans="1:9" ht="15.75" customHeight="1" x14ac:dyDescent="0.3"/>
    <row r="47" spans="1:9" ht="15.75" customHeight="1" x14ac:dyDescent="0.3">
      <c r="B47" s="12" t="s">
        <v>848</v>
      </c>
      <c r="F47" s="227" t="s">
        <v>1499</v>
      </c>
    </row>
    <row r="48" spans="1:9" ht="15.75" customHeight="1" x14ac:dyDescent="0.3">
      <c r="B48" s="12" t="s">
        <v>907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7430C7D3-E4A0-4340-A48C-39D2258A55B5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289D-47F1-4F1D-820E-92655D3687DF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2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5" width="10.28515625" style="12" customWidth="1"/>
    <col min="26" max="1025" width="10.28515625" customWidth="1"/>
  </cols>
  <sheetData>
    <row r="1" spans="1:25" ht="18" x14ac:dyDescent="0.35">
      <c r="A1" s="4"/>
      <c r="B1" s="4" t="s">
        <v>820</v>
      </c>
      <c r="C1" s="4"/>
      <c r="D1" s="4"/>
      <c r="E1" s="4"/>
      <c r="F1" s="4" t="s">
        <v>150</v>
      </c>
      <c r="G1" s="4"/>
      <c r="H1" s="4"/>
      <c r="I1" s="4" t="s">
        <v>867</v>
      </c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15.75" customHeight="1" x14ac:dyDescent="0.3">
      <c r="B2" s="482" t="s">
        <v>1</v>
      </c>
      <c r="C2" s="214"/>
      <c r="D2" s="214"/>
      <c r="E2" s="214"/>
      <c r="H2" s="214"/>
      <c r="I2" s="228" t="s">
        <v>821</v>
      </c>
    </row>
    <row r="3" spans="1:25" ht="15.75" customHeight="1" x14ac:dyDescent="0.3">
      <c r="B3" s="214" t="s">
        <v>3</v>
      </c>
      <c r="C3" s="216" t="s">
        <v>849</v>
      </c>
      <c r="D3" s="216"/>
      <c r="E3" s="331" t="s">
        <v>1337</v>
      </c>
    </row>
    <row r="4" spans="1:25" ht="15.75" customHeight="1" x14ac:dyDescent="0.3">
      <c r="A4" s="218">
        <v>2</v>
      </c>
      <c r="B4" s="219" t="s">
        <v>7</v>
      </c>
      <c r="C4" s="220" t="s">
        <v>8</v>
      </c>
      <c r="D4" s="221"/>
      <c r="E4" s="222"/>
      <c r="F4" s="223" t="s">
        <v>9</v>
      </c>
      <c r="G4" s="223" t="s">
        <v>10</v>
      </c>
      <c r="H4" s="223" t="s">
        <v>11</v>
      </c>
      <c r="I4" s="224" t="s">
        <v>12</v>
      </c>
    </row>
    <row r="5" spans="1:25" ht="15.75" customHeight="1" x14ac:dyDescent="0.3">
      <c r="A5" s="458">
        <v>2</v>
      </c>
      <c r="B5" s="401" t="s">
        <v>829</v>
      </c>
      <c r="C5" s="401" t="s">
        <v>72</v>
      </c>
      <c r="D5" s="460">
        <v>93</v>
      </c>
      <c r="E5" s="460">
        <v>96</v>
      </c>
      <c r="F5" s="402">
        <v>189</v>
      </c>
      <c r="G5" s="402">
        <v>8</v>
      </c>
      <c r="H5" s="461">
        <v>758</v>
      </c>
      <c r="I5" s="462">
        <v>31</v>
      </c>
    </row>
    <row r="6" spans="1:25" ht="15.75" customHeight="1" x14ac:dyDescent="0.3">
      <c r="A6" s="403">
        <v>4</v>
      </c>
      <c r="B6" s="404" t="s">
        <v>831</v>
      </c>
      <c r="C6" s="404" t="s">
        <v>84</v>
      </c>
      <c r="D6" s="405">
        <v>96</v>
      </c>
      <c r="E6" s="405">
        <v>90</v>
      </c>
      <c r="F6" s="406">
        <v>186</v>
      </c>
      <c r="G6" s="406">
        <v>5</v>
      </c>
      <c r="H6" s="38">
        <v>755</v>
      </c>
      <c r="I6" s="39">
        <v>27</v>
      </c>
    </row>
    <row r="7" spans="1:25" ht="15.75" customHeight="1" x14ac:dyDescent="0.3">
      <c r="A7" s="407">
        <v>1</v>
      </c>
      <c r="B7" s="404" t="s">
        <v>835</v>
      </c>
      <c r="C7" s="404" t="s">
        <v>84</v>
      </c>
      <c r="D7" s="406">
        <v>93</v>
      </c>
      <c r="E7" s="406">
        <v>92</v>
      </c>
      <c r="F7" s="406">
        <v>185</v>
      </c>
      <c r="G7" s="406">
        <v>4</v>
      </c>
      <c r="H7" s="31">
        <v>739</v>
      </c>
      <c r="I7" s="28">
        <v>22</v>
      </c>
    </row>
    <row r="8" spans="1:25" ht="15.75" customHeight="1" x14ac:dyDescent="0.3">
      <c r="A8" s="407">
        <v>3</v>
      </c>
      <c r="B8" s="404" t="s">
        <v>836</v>
      </c>
      <c r="C8" s="404" t="s">
        <v>34</v>
      </c>
      <c r="D8" s="405">
        <v>94</v>
      </c>
      <c r="E8" s="405">
        <v>93</v>
      </c>
      <c r="F8" s="406">
        <v>187</v>
      </c>
      <c r="G8" s="406">
        <v>7</v>
      </c>
      <c r="H8" s="38">
        <v>722</v>
      </c>
      <c r="I8" s="39">
        <v>18</v>
      </c>
    </row>
    <row r="9" spans="1:25" ht="15.75" customHeight="1" x14ac:dyDescent="0.3">
      <c r="A9" s="403">
        <v>6</v>
      </c>
      <c r="B9" s="404" t="s">
        <v>322</v>
      </c>
      <c r="C9" s="404" t="s">
        <v>210</v>
      </c>
      <c r="D9" s="405">
        <v>90</v>
      </c>
      <c r="E9" s="405">
        <v>91</v>
      </c>
      <c r="F9" s="406">
        <v>181</v>
      </c>
      <c r="G9" s="406">
        <v>3</v>
      </c>
      <c r="H9" s="38">
        <v>723</v>
      </c>
      <c r="I9" s="39">
        <v>17</v>
      </c>
    </row>
    <row r="10" spans="1:25" ht="15.75" customHeight="1" x14ac:dyDescent="0.3">
      <c r="A10" s="403">
        <v>8</v>
      </c>
      <c r="B10" s="404" t="s">
        <v>118</v>
      </c>
      <c r="C10" s="404" t="s">
        <v>72</v>
      </c>
      <c r="D10" s="405">
        <v>93</v>
      </c>
      <c r="E10" s="405">
        <v>88</v>
      </c>
      <c r="F10" s="406">
        <v>181</v>
      </c>
      <c r="G10" s="406">
        <v>3</v>
      </c>
      <c r="H10" s="38">
        <v>721</v>
      </c>
      <c r="I10" s="39">
        <v>17</v>
      </c>
    </row>
    <row r="11" spans="1:25" ht="15.75" customHeight="1" x14ac:dyDescent="0.3">
      <c r="A11" s="407">
        <v>5</v>
      </c>
      <c r="B11" s="404" t="s">
        <v>163</v>
      </c>
      <c r="C11" s="404" t="s">
        <v>79</v>
      </c>
      <c r="D11" s="405">
        <v>89</v>
      </c>
      <c r="E11" s="405">
        <v>91</v>
      </c>
      <c r="F11" s="406">
        <v>180</v>
      </c>
      <c r="G11" s="406">
        <v>1</v>
      </c>
      <c r="H11" s="38">
        <v>695</v>
      </c>
      <c r="I11" s="39">
        <v>7</v>
      </c>
    </row>
    <row r="12" spans="1:25" ht="15.75" customHeight="1" x14ac:dyDescent="0.3">
      <c r="A12" s="459">
        <v>7</v>
      </c>
      <c r="B12" s="408" t="s">
        <v>841</v>
      </c>
      <c r="C12" s="408" t="s">
        <v>34</v>
      </c>
      <c r="D12" s="409">
        <v>94</v>
      </c>
      <c r="E12" s="409">
        <v>93</v>
      </c>
      <c r="F12" s="410">
        <v>187</v>
      </c>
      <c r="G12" s="410">
        <v>7</v>
      </c>
      <c r="H12" s="40">
        <v>187</v>
      </c>
      <c r="I12" s="41">
        <v>7</v>
      </c>
    </row>
    <row r="13" spans="1:25" ht="15.75" customHeight="1" x14ac:dyDescent="0.3"/>
    <row r="14" spans="1:25" ht="15.75" customHeight="1" x14ac:dyDescent="0.3">
      <c r="B14" s="12" t="s">
        <v>183</v>
      </c>
      <c r="F14" s="227" t="s">
        <v>1499</v>
      </c>
    </row>
    <row r="15" spans="1:25" ht="15.75" customHeight="1" x14ac:dyDescent="0.3">
      <c r="B15" s="12" t="s">
        <v>907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164BBB02-3A4A-438C-9EC0-7A14C929D96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C3FB-2190-447E-8D79-FDD65155CDA6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2" customWidth="1"/>
    <col min="2" max="3" width="4.7109375" style="12" customWidth="1"/>
    <col min="4" max="4" width="5" style="12" customWidth="1"/>
    <col min="5" max="5" width="5" style="213" customWidth="1"/>
    <col min="6" max="6" width="5" style="12" customWidth="1"/>
    <col min="7" max="7" width="4.7109375" style="213" customWidth="1"/>
    <col min="8" max="8" width="20.7109375" style="12" customWidth="1"/>
    <col min="9" max="10" width="4.7109375" style="12" customWidth="1"/>
    <col min="11" max="14" width="5" style="12" customWidth="1"/>
    <col min="15" max="22" width="4.140625" style="12" customWidth="1"/>
    <col min="23" max="25" width="10.28515625" style="12" customWidth="1"/>
    <col min="26" max="1025" width="10.28515625" customWidth="1"/>
  </cols>
  <sheetData>
    <row r="1" spans="1:25" ht="18" x14ac:dyDescent="0.35">
      <c r="A1" s="4" t="s">
        <v>850</v>
      </c>
      <c r="B1" s="4"/>
      <c r="C1" s="4"/>
      <c r="D1" s="4"/>
      <c r="E1" s="4"/>
      <c r="F1" s="4"/>
      <c r="G1" s="44"/>
      <c r="H1" s="4"/>
      <c r="I1" s="4"/>
      <c r="J1" s="4" t="s">
        <v>867</v>
      </c>
      <c r="K1" s="5"/>
      <c r="L1" s="4"/>
      <c r="M1" s="4"/>
      <c r="N1" s="5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15.75" customHeight="1" x14ac:dyDescent="0.35">
      <c r="A2" s="482" t="s">
        <v>1</v>
      </c>
      <c r="I2" s="215" t="s">
        <v>821</v>
      </c>
      <c r="J2" s="47">
        <v>2</v>
      </c>
    </row>
    <row r="3" spans="1:25" ht="15.75" customHeight="1" x14ac:dyDescent="0.3">
      <c r="A3" s="214" t="s">
        <v>3</v>
      </c>
      <c r="B3" s="214"/>
      <c r="C3" s="214"/>
      <c r="D3" s="214"/>
      <c r="E3" s="229"/>
      <c r="F3" s="214"/>
      <c r="G3" s="229"/>
      <c r="H3" s="214"/>
      <c r="I3" s="214"/>
      <c r="J3" s="214"/>
      <c r="K3" s="214"/>
      <c r="L3" s="214"/>
      <c r="M3" s="214"/>
      <c r="N3" s="214"/>
    </row>
    <row r="4" spans="1:25" x14ac:dyDescent="0.3">
      <c r="A4" s="230" t="s">
        <v>851</v>
      </c>
      <c r="B4" s="221"/>
      <c r="C4" s="231">
        <v>571</v>
      </c>
      <c r="D4" s="221"/>
      <c r="E4" s="232" t="s">
        <v>12</v>
      </c>
      <c r="F4" s="233">
        <f>SUM(F5:F7)</f>
        <v>573</v>
      </c>
      <c r="G4" s="54" t="s">
        <v>186</v>
      </c>
      <c r="H4" s="230" t="s">
        <v>852</v>
      </c>
      <c r="I4" s="221"/>
      <c r="J4" s="231">
        <v>564</v>
      </c>
      <c r="K4" s="221"/>
      <c r="L4" s="232" t="s">
        <v>12</v>
      </c>
      <c r="M4" s="233">
        <f>SUM(M5:M7)</f>
        <v>568</v>
      </c>
    </row>
    <row r="5" spans="1:25" ht="15.75" customHeight="1" x14ac:dyDescent="0.3">
      <c r="A5" s="234" t="s">
        <v>853</v>
      </c>
      <c r="B5" s="235"/>
      <c r="C5" s="236"/>
      <c r="D5" s="23">
        <v>95</v>
      </c>
      <c r="E5" s="23">
        <v>92</v>
      </c>
      <c r="F5" s="24">
        <f>SUM(D5:E5)</f>
        <v>187</v>
      </c>
      <c r="H5" s="234" t="s">
        <v>830</v>
      </c>
      <c r="I5" s="235"/>
      <c r="J5" s="236"/>
      <c r="K5" s="23">
        <v>89</v>
      </c>
      <c r="L5" s="23">
        <v>93</v>
      </c>
      <c r="M5" s="24">
        <f>SUM(K5:L5)</f>
        <v>182</v>
      </c>
    </row>
    <row r="6" spans="1:25" ht="15.75" customHeight="1" x14ac:dyDescent="0.3">
      <c r="A6" s="237" t="s">
        <v>854</v>
      </c>
      <c r="B6" s="238"/>
      <c r="C6" s="239"/>
      <c r="D6" s="31">
        <v>95</v>
      </c>
      <c r="E6" s="31">
        <v>95</v>
      </c>
      <c r="F6" s="28">
        <f>SUM(D6:E6)</f>
        <v>190</v>
      </c>
      <c r="H6" s="237" t="s">
        <v>83</v>
      </c>
      <c r="I6" s="238"/>
      <c r="J6" s="239"/>
      <c r="K6" s="31">
        <v>97</v>
      </c>
      <c r="L6" s="31">
        <v>96</v>
      </c>
      <c r="M6" s="28">
        <f>SUM(K6:L6)</f>
        <v>193</v>
      </c>
    </row>
    <row r="7" spans="1:25" ht="15.75" customHeight="1" x14ac:dyDescent="0.3">
      <c r="A7" s="240" t="s">
        <v>614</v>
      </c>
      <c r="B7" s="241"/>
      <c r="C7" s="242"/>
      <c r="D7" s="32">
        <v>99</v>
      </c>
      <c r="E7" s="32">
        <v>97</v>
      </c>
      <c r="F7" s="33">
        <f>SUM(D7:E7)</f>
        <v>196</v>
      </c>
      <c r="H7" s="240" t="s">
        <v>831</v>
      </c>
      <c r="I7" s="241"/>
      <c r="J7" s="242"/>
      <c r="K7" s="32">
        <v>96</v>
      </c>
      <c r="L7" s="32">
        <v>97</v>
      </c>
      <c r="M7" s="33">
        <f>SUM(K7:L7)</f>
        <v>193</v>
      </c>
    </row>
    <row r="8" spans="1:25" ht="15.75" customHeight="1" x14ac:dyDescent="0.3"/>
    <row r="9" spans="1:25" ht="15.75" customHeight="1" x14ac:dyDescent="0.3">
      <c r="A9" s="230" t="s">
        <v>855</v>
      </c>
      <c r="B9" s="221"/>
      <c r="C9" s="231">
        <v>567</v>
      </c>
      <c r="D9" s="221"/>
      <c r="E9" s="232" t="s">
        <v>12</v>
      </c>
      <c r="F9" s="233">
        <f>SUM(F10:F12)</f>
        <v>573</v>
      </c>
      <c r="G9" s="54" t="s">
        <v>186</v>
      </c>
      <c r="H9" s="12" t="s">
        <v>856</v>
      </c>
      <c r="J9" s="228">
        <v>566</v>
      </c>
      <c r="M9" s="443">
        <v>566</v>
      </c>
    </row>
    <row r="10" spans="1:25" ht="15.75" customHeight="1" x14ac:dyDescent="0.3">
      <c r="A10" s="234" t="s">
        <v>824</v>
      </c>
      <c r="B10" s="235"/>
      <c r="C10" s="236"/>
      <c r="D10" s="23">
        <v>93</v>
      </c>
      <c r="E10" s="23">
        <v>95</v>
      </c>
      <c r="F10" s="24">
        <f>SUM(D10:E10)</f>
        <v>188</v>
      </c>
      <c r="G10" s="12"/>
    </row>
    <row r="11" spans="1:25" ht="15.75" customHeight="1" x14ac:dyDescent="0.3">
      <c r="A11" s="237" t="s">
        <v>826</v>
      </c>
      <c r="B11" s="238"/>
      <c r="C11" s="239"/>
      <c r="D11" s="31">
        <v>100</v>
      </c>
      <c r="E11" s="31">
        <v>98</v>
      </c>
      <c r="F11" s="28">
        <f>SUM(D11:E11)</f>
        <v>198</v>
      </c>
      <c r="G11" s="12"/>
    </row>
    <row r="12" spans="1:25" ht="15.75" customHeight="1" x14ac:dyDescent="0.3">
      <c r="A12" s="240" t="s">
        <v>832</v>
      </c>
      <c r="B12" s="241"/>
      <c r="C12" s="242"/>
      <c r="D12" s="32">
        <v>94</v>
      </c>
      <c r="E12" s="32">
        <v>93</v>
      </c>
      <c r="F12" s="33">
        <f>SUM(D12:E12)</f>
        <v>187</v>
      </c>
      <c r="G12" s="12"/>
    </row>
    <row r="13" spans="1:25" ht="15.75" customHeight="1" x14ac:dyDescent="0.3">
      <c r="E13" s="12"/>
      <c r="G13" s="12"/>
    </row>
    <row r="14" spans="1:25" ht="15.75" customHeight="1" x14ac:dyDescent="0.3">
      <c r="A14" s="230" t="s">
        <v>857</v>
      </c>
      <c r="B14" s="221"/>
      <c r="C14" s="231">
        <v>560</v>
      </c>
      <c r="D14" s="221"/>
      <c r="E14" s="232" t="s">
        <v>12</v>
      </c>
      <c r="F14" s="233">
        <f>SUM(F15:F17)</f>
        <v>561</v>
      </c>
      <c r="G14" s="54" t="s">
        <v>186</v>
      </c>
      <c r="H14" s="12" t="s">
        <v>858</v>
      </c>
      <c r="J14" s="228">
        <v>563</v>
      </c>
      <c r="M14" s="443">
        <v>563</v>
      </c>
    </row>
    <row r="15" spans="1:25" ht="15.75" customHeight="1" x14ac:dyDescent="0.3">
      <c r="A15" s="234" t="s">
        <v>823</v>
      </c>
      <c r="B15" s="235"/>
      <c r="C15" s="236"/>
      <c r="D15" s="23">
        <v>94</v>
      </c>
      <c r="E15" s="23">
        <v>97</v>
      </c>
      <c r="F15" s="24">
        <f>SUM(D15:E15)</f>
        <v>191</v>
      </c>
      <c r="G15" s="12"/>
    </row>
    <row r="16" spans="1:25" ht="15.75" customHeight="1" x14ac:dyDescent="0.3">
      <c r="A16" s="237" t="s">
        <v>836</v>
      </c>
      <c r="B16" s="238"/>
      <c r="C16" s="239"/>
      <c r="D16" s="31">
        <v>93</v>
      </c>
      <c r="E16" s="31">
        <v>93</v>
      </c>
      <c r="F16" s="28">
        <f>SUM(D16:E16)</f>
        <v>186</v>
      </c>
      <c r="G16" s="12"/>
    </row>
    <row r="17" spans="1:14" ht="15.75" customHeight="1" x14ac:dyDescent="0.3">
      <c r="A17" s="240" t="s">
        <v>841</v>
      </c>
      <c r="B17" s="241"/>
      <c r="C17" s="242"/>
      <c r="D17" s="32">
        <v>93</v>
      </c>
      <c r="E17" s="32">
        <v>91</v>
      </c>
      <c r="F17" s="33">
        <f>SUM(D17:E17)</f>
        <v>184</v>
      </c>
      <c r="G17" s="12"/>
    </row>
    <row r="18" spans="1:14" ht="15.75" customHeight="1" x14ac:dyDescent="0.3"/>
    <row r="19" spans="1:14" ht="15.75" customHeight="1" x14ac:dyDescent="0.3">
      <c r="E19" s="12"/>
      <c r="H19" s="243" t="s">
        <v>3</v>
      </c>
      <c r="I19" s="223" t="s">
        <v>193</v>
      </c>
      <c r="J19" s="223" t="s">
        <v>194</v>
      </c>
      <c r="K19" s="223" t="s">
        <v>195</v>
      </c>
      <c r="L19" s="223" t="s">
        <v>196</v>
      </c>
      <c r="M19" s="223" t="s">
        <v>11</v>
      </c>
      <c r="N19" s="224" t="s">
        <v>197</v>
      </c>
    </row>
    <row r="20" spans="1:14" ht="15.75" customHeight="1" x14ac:dyDescent="0.3">
      <c r="B20" s="216" t="s">
        <v>859</v>
      </c>
      <c r="E20" s="12"/>
      <c r="H20" s="244" t="s">
        <v>851</v>
      </c>
      <c r="I20" s="23">
        <v>4</v>
      </c>
      <c r="J20" s="23">
        <v>3</v>
      </c>
      <c r="K20" s="23"/>
      <c r="L20" s="23">
        <v>1</v>
      </c>
      <c r="M20" s="23">
        <v>2271</v>
      </c>
      <c r="N20" s="24">
        <v>6</v>
      </c>
    </row>
    <row r="21" spans="1:14" ht="15.75" customHeight="1" x14ac:dyDescent="0.3">
      <c r="B21" s="334" t="s">
        <v>1420</v>
      </c>
      <c r="E21" s="12"/>
      <c r="H21" s="245" t="s">
        <v>855</v>
      </c>
      <c r="I21" s="31">
        <v>4</v>
      </c>
      <c r="J21" s="31">
        <v>3</v>
      </c>
      <c r="K21" s="31"/>
      <c r="L21" s="31">
        <v>1</v>
      </c>
      <c r="M21" s="31">
        <v>2266</v>
      </c>
      <c r="N21" s="28">
        <v>6</v>
      </c>
    </row>
    <row r="22" spans="1:14" ht="15.75" customHeight="1" x14ac:dyDescent="0.3">
      <c r="B22" s="216" t="s">
        <v>1412</v>
      </c>
      <c r="E22" s="12"/>
      <c r="H22" s="245" t="s">
        <v>858</v>
      </c>
      <c r="I22" s="31">
        <v>4</v>
      </c>
      <c r="J22" s="31">
        <v>3</v>
      </c>
      <c r="K22" s="31"/>
      <c r="L22" s="31">
        <v>1</v>
      </c>
      <c r="M22" s="31">
        <v>2252</v>
      </c>
      <c r="N22" s="28">
        <v>6</v>
      </c>
    </row>
    <row r="23" spans="1:14" ht="15.75" customHeight="1" x14ac:dyDescent="0.3">
      <c r="E23" s="12"/>
      <c r="H23" s="245" t="s">
        <v>852</v>
      </c>
      <c r="I23" s="31">
        <v>4</v>
      </c>
      <c r="J23" s="31">
        <v>2</v>
      </c>
      <c r="K23" s="31"/>
      <c r="L23" s="31">
        <v>2</v>
      </c>
      <c r="M23" s="31">
        <v>2280</v>
      </c>
      <c r="N23" s="28">
        <v>4</v>
      </c>
    </row>
    <row r="24" spans="1:14" ht="15.75" customHeight="1" x14ac:dyDescent="0.3">
      <c r="H24" s="245" t="s">
        <v>856</v>
      </c>
      <c r="I24" s="31">
        <v>4</v>
      </c>
      <c r="J24" s="31">
        <v>1</v>
      </c>
      <c r="K24" s="31"/>
      <c r="L24" s="31">
        <v>3</v>
      </c>
      <c r="M24" s="31">
        <v>1698</v>
      </c>
      <c r="N24" s="28">
        <v>2</v>
      </c>
    </row>
    <row r="25" spans="1:14" ht="15.75" customHeight="1" x14ac:dyDescent="0.3">
      <c r="H25" s="246" t="s">
        <v>857</v>
      </c>
      <c r="I25" s="32">
        <v>4</v>
      </c>
      <c r="J25" s="32"/>
      <c r="K25" s="32"/>
      <c r="L25" s="32">
        <v>4</v>
      </c>
      <c r="M25" s="32">
        <v>2207</v>
      </c>
      <c r="N25" s="33">
        <v>0</v>
      </c>
    </row>
    <row r="26" spans="1:14" ht="15.75" customHeight="1" x14ac:dyDescent="0.3"/>
    <row r="27" spans="1:14" ht="15.75" customHeight="1" x14ac:dyDescent="0.3">
      <c r="A27" s="12" t="s">
        <v>848</v>
      </c>
      <c r="G27" s="247" t="s">
        <v>1499</v>
      </c>
    </row>
    <row r="28" spans="1:14" ht="15.75" customHeight="1" x14ac:dyDescent="0.3">
      <c r="A28" s="12" t="s">
        <v>907</v>
      </c>
      <c r="E28" s="12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871CDBC7-9011-4E74-9DD8-C6AA503CF55C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754D4-8511-4ACD-9ED4-FD00F28B0241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213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5" width="4.140625" style="12" customWidth="1"/>
    <col min="26" max="27" width="4.140625" customWidth="1"/>
    <col min="28" max="1025" width="10.28515625" customWidth="1"/>
  </cols>
  <sheetData>
    <row r="1" spans="1:25" ht="18" x14ac:dyDescent="0.35">
      <c r="A1" s="44"/>
      <c r="B1" s="4" t="s">
        <v>860</v>
      </c>
      <c r="C1" s="4"/>
      <c r="D1" s="4"/>
      <c r="E1" s="4"/>
      <c r="F1" s="4"/>
      <c r="G1" s="4"/>
      <c r="H1" s="4"/>
      <c r="I1" s="4" t="s">
        <v>867</v>
      </c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15.75" customHeight="1" x14ac:dyDescent="0.3">
      <c r="A2" s="229"/>
      <c r="B2" s="482" t="s">
        <v>1</v>
      </c>
      <c r="C2" s="214"/>
      <c r="D2" s="214"/>
      <c r="E2" s="214"/>
      <c r="F2" s="214"/>
      <c r="G2" s="214"/>
      <c r="H2" s="214"/>
      <c r="I2" s="248" t="s">
        <v>821</v>
      </c>
      <c r="J2" s="214"/>
    </row>
    <row r="3" spans="1:25" ht="15.75" customHeight="1" x14ac:dyDescent="0.3">
      <c r="A3" s="249"/>
      <c r="B3" s="250" t="s">
        <v>3</v>
      </c>
      <c r="C3" s="251" t="s">
        <v>861</v>
      </c>
      <c r="D3" s="251"/>
      <c r="E3" s="330" t="s">
        <v>1333</v>
      </c>
      <c r="F3" s="250"/>
      <c r="G3" s="250"/>
      <c r="H3" s="250"/>
      <c r="I3" s="250"/>
      <c r="K3" s="217">
        <v>1</v>
      </c>
    </row>
    <row r="4" spans="1:25" ht="15.75" customHeight="1" x14ac:dyDescent="0.3">
      <c r="A4" s="218">
        <v>2</v>
      </c>
      <c r="B4" s="219" t="s">
        <v>7</v>
      </c>
      <c r="C4" s="220" t="s">
        <v>8</v>
      </c>
      <c r="D4" s="221"/>
      <c r="E4" s="222"/>
      <c r="F4" s="223" t="s">
        <v>9</v>
      </c>
      <c r="G4" s="223" t="s">
        <v>10</v>
      </c>
      <c r="H4" s="223" t="s">
        <v>11</v>
      </c>
      <c r="I4" s="224" t="s">
        <v>12</v>
      </c>
    </row>
    <row r="5" spans="1:25" ht="15.75" customHeight="1" x14ac:dyDescent="0.3">
      <c r="A5" s="393">
        <v>3</v>
      </c>
      <c r="B5" s="394" t="s">
        <v>702</v>
      </c>
      <c r="C5" s="394" t="s">
        <v>97</v>
      </c>
      <c r="D5" s="395">
        <v>100</v>
      </c>
      <c r="E5" s="395">
        <v>99</v>
      </c>
      <c r="F5" s="395">
        <f>SUM(D5:E5)</f>
        <v>199</v>
      </c>
      <c r="G5" s="395">
        <v>8</v>
      </c>
      <c r="H5" s="395">
        <v>794</v>
      </c>
      <c r="I5" s="396">
        <v>32</v>
      </c>
    </row>
    <row r="6" spans="1:25" ht="15.75" customHeight="1" x14ac:dyDescent="0.3">
      <c r="A6" s="34">
        <v>7</v>
      </c>
      <c r="B6" s="26" t="s">
        <v>651</v>
      </c>
      <c r="C6" s="26" t="s">
        <v>62</v>
      </c>
      <c r="D6" s="31">
        <v>96</v>
      </c>
      <c r="E6" s="31">
        <v>97</v>
      </c>
      <c r="F6" s="31">
        <f>SUM(D6:E6)</f>
        <v>193</v>
      </c>
      <c r="G6" s="23">
        <v>7</v>
      </c>
      <c r="H6" s="31">
        <v>765</v>
      </c>
      <c r="I6" s="28">
        <v>28</v>
      </c>
    </row>
    <row r="7" spans="1:25" ht="15.75" customHeight="1" x14ac:dyDescent="0.3">
      <c r="A7" s="34">
        <v>5</v>
      </c>
      <c r="B7" s="26" t="s">
        <v>831</v>
      </c>
      <c r="C7" s="26" t="s">
        <v>84</v>
      </c>
      <c r="D7" s="31">
        <v>95</v>
      </c>
      <c r="E7" s="31">
        <v>92</v>
      </c>
      <c r="F7" s="31">
        <f>SUM(D7:E7)</f>
        <v>187</v>
      </c>
      <c r="G7" s="23">
        <v>6</v>
      </c>
      <c r="H7" s="31">
        <v>751</v>
      </c>
      <c r="I7" s="28">
        <v>23</v>
      </c>
      <c r="J7" s="225"/>
    </row>
    <row r="8" spans="1:25" ht="15.75" customHeight="1" x14ac:dyDescent="0.3">
      <c r="A8" s="34">
        <v>6</v>
      </c>
      <c r="B8" s="26" t="s">
        <v>89</v>
      </c>
      <c r="C8" s="26" t="s">
        <v>257</v>
      </c>
      <c r="D8" s="31">
        <v>91</v>
      </c>
      <c r="E8" s="31">
        <v>92</v>
      </c>
      <c r="F8" s="31">
        <f>SUM(D8:E8)</f>
        <v>183</v>
      </c>
      <c r="G8" s="23">
        <v>3</v>
      </c>
      <c r="H8" s="31">
        <v>745</v>
      </c>
      <c r="I8" s="28">
        <v>19</v>
      </c>
      <c r="K8" s="213"/>
    </row>
    <row r="9" spans="1:25" ht="15.75" customHeight="1" x14ac:dyDescent="0.3">
      <c r="A9" s="34">
        <v>8</v>
      </c>
      <c r="B9" s="26" t="s">
        <v>281</v>
      </c>
      <c r="C9" s="26" t="s">
        <v>282</v>
      </c>
      <c r="D9" s="31">
        <v>91</v>
      </c>
      <c r="E9" s="31">
        <v>95</v>
      </c>
      <c r="F9" s="31">
        <f>SUM(D9:E9)</f>
        <v>186</v>
      </c>
      <c r="G9" s="23">
        <v>4</v>
      </c>
      <c r="H9" s="31">
        <v>737</v>
      </c>
      <c r="I9" s="28">
        <v>15</v>
      </c>
    </row>
    <row r="10" spans="1:25" ht="15.75" customHeight="1" x14ac:dyDescent="0.3">
      <c r="A10" s="34">
        <v>1</v>
      </c>
      <c r="B10" s="26" t="s">
        <v>836</v>
      </c>
      <c r="C10" s="26" t="s">
        <v>34</v>
      </c>
      <c r="D10" s="31">
        <v>93</v>
      </c>
      <c r="E10" s="31">
        <v>94</v>
      </c>
      <c r="F10" s="31">
        <f>SUM(D10:E10)</f>
        <v>187</v>
      </c>
      <c r="G10" s="23">
        <v>6</v>
      </c>
      <c r="H10" s="31">
        <v>717</v>
      </c>
      <c r="I10" s="28">
        <v>13</v>
      </c>
    </row>
    <row r="11" spans="1:25" ht="15.75" customHeight="1" x14ac:dyDescent="0.3">
      <c r="A11" s="34">
        <v>4</v>
      </c>
      <c r="B11" s="26" t="s">
        <v>299</v>
      </c>
      <c r="C11" s="26" t="s">
        <v>282</v>
      </c>
      <c r="D11" s="31">
        <v>93</v>
      </c>
      <c r="E11" s="31">
        <v>86</v>
      </c>
      <c r="F11" s="31">
        <f>SUM(D11:E11)</f>
        <v>179</v>
      </c>
      <c r="G11" s="23">
        <v>2</v>
      </c>
      <c r="H11" s="31">
        <v>713</v>
      </c>
      <c r="I11" s="28">
        <v>9</v>
      </c>
    </row>
    <row r="12" spans="1:25" ht="15.75" customHeight="1" x14ac:dyDescent="0.3">
      <c r="A12" s="397">
        <v>2</v>
      </c>
      <c r="B12" s="398" t="s">
        <v>357</v>
      </c>
      <c r="C12" s="398" t="s">
        <v>282</v>
      </c>
      <c r="D12" s="399">
        <v>88</v>
      </c>
      <c r="E12" s="399">
        <v>89</v>
      </c>
      <c r="F12" s="399">
        <f>SUM(D12:E12)</f>
        <v>177</v>
      </c>
      <c r="G12" s="400">
        <v>1</v>
      </c>
      <c r="H12" s="32">
        <v>710</v>
      </c>
      <c r="I12" s="33">
        <v>8</v>
      </c>
    </row>
    <row r="13" spans="1:25" ht="15.75" customHeight="1" x14ac:dyDescent="0.3">
      <c r="A13" s="12"/>
    </row>
    <row r="14" spans="1:25" ht="15.75" customHeight="1" x14ac:dyDescent="0.3">
      <c r="A14" s="249"/>
      <c r="B14" s="250" t="s">
        <v>5</v>
      </c>
      <c r="C14" s="251" t="s">
        <v>862</v>
      </c>
      <c r="D14" s="251"/>
      <c r="E14" s="330" t="s">
        <v>1290</v>
      </c>
      <c r="F14" s="250"/>
      <c r="G14" s="250"/>
      <c r="H14" s="250"/>
      <c r="I14" s="250"/>
    </row>
    <row r="15" spans="1:25" ht="15.75" customHeight="1" x14ac:dyDescent="0.3">
      <c r="A15" s="218">
        <v>2</v>
      </c>
      <c r="B15" s="219" t="s">
        <v>7</v>
      </c>
      <c r="C15" s="220" t="s">
        <v>8</v>
      </c>
      <c r="D15" s="221"/>
      <c r="E15" s="222"/>
      <c r="F15" s="223" t="s">
        <v>9</v>
      </c>
      <c r="G15" s="223" t="s">
        <v>10</v>
      </c>
      <c r="H15" s="223" t="s">
        <v>11</v>
      </c>
      <c r="I15" s="224" t="s">
        <v>12</v>
      </c>
    </row>
    <row r="16" spans="1:25" ht="15.75" customHeight="1" x14ac:dyDescent="0.3">
      <c r="A16" s="393">
        <v>1</v>
      </c>
      <c r="B16" s="394" t="s">
        <v>451</v>
      </c>
      <c r="C16" s="394" t="s">
        <v>62</v>
      </c>
      <c r="D16" s="395">
        <v>96</v>
      </c>
      <c r="E16" s="395">
        <v>93</v>
      </c>
      <c r="F16" s="395">
        <f>SUM(D16:E16)</f>
        <v>189</v>
      </c>
      <c r="G16" s="395">
        <v>7</v>
      </c>
      <c r="H16" s="395">
        <v>762</v>
      </c>
      <c r="I16" s="396">
        <v>28</v>
      </c>
    </row>
    <row r="17" spans="1:9" ht="15.75" customHeight="1" x14ac:dyDescent="0.3">
      <c r="A17" s="34">
        <v>3</v>
      </c>
      <c r="B17" s="26" t="s">
        <v>864</v>
      </c>
      <c r="C17" s="26" t="s">
        <v>62</v>
      </c>
      <c r="D17" s="31">
        <v>92</v>
      </c>
      <c r="E17" s="31">
        <v>89</v>
      </c>
      <c r="F17" s="31">
        <f>SUM(D17:E17)</f>
        <v>181</v>
      </c>
      <c r="G17" s="23">
        <v>5</v>
      </c>
      <c r="H17" s="31">
        <v>725</v>
      </c>
      <c r="I17" s="28">
        <v>22</v>
      </c>
    </row>
    <row r="18" spans="1:9" ht="15.75" customHeight="1" x14ac:dyDescent="0.3">
      <c r="A18" s="34">
        <v>6</v>
      </c>
      <c r="B18" s="26" t="s">
        <v>842</v>
      </c>
      <c r="C18" s="26" t="s">
        <v>346</v>
      </c>
      <c r="D18" s="31">
        <v>91</v>
      </c>
      <c r="E18" s="31">
        <v>89</v>
      </c>
      <c r="F18" s="31">
        <f>SUM(D18:E18)</f>
        <v>180</v>
      </c>
      <c r="G18" s="23">
        <v>4</v>
      </c>
      <c r="H18" s="31">
        <v>712</v>
      </c>
      <c r="I18" s="28">
        <v>18</v>
      </c>
    </row>
    <row r="19" spans="1:9" ht="15.75" customHeight="1" x14ac:dyDescent="0.3">
      <c r="A19" s="34">
        <v>5</v>
      </c>
      <c r="B19" s="26" t="s">
        <v>118</v>
      </c>
      <c r="C19" s="26" t="s">
        <v>72</v>
      </c>
      <c r="D19" s="31">
        <v>92</v>
      </c>
      <c r="E19" s="31">
        <v>97</v>
      </c>
      <c r="F19" s="31">
        <f>SUM(D19:E19)</f>
        <v>189</v>
      </c>
      <c r="G19" s="23">
        <v>7</v>
      </c>
      <c r="H19" s="31">
        <v>709</v>
      </c>
      <c r="I19" s="28">
        <v>16</v>
      </c>
    </row>
    <row r="20" spans="1:9" ht="15.75" customHeight="1" x14ac:dyDescent="0.3">
      <c r="A20" s="34">
        <v>2</v>
      </c>
      <c r="B20" s="26" t="s">
        <v>863</v>
      </c>
      <c r="C20" s="26" t="s">
        <v>425</v>
      </c>
      <c r="D20" s="31" t="s">
        <v>30</v>
      </c>
      <c r="E20" s="31"/>
      <c r="F20" s="31">
        <f>SUM(D20:E20)</f>
        <v>0</v>
      </c>
      <c r="G20" s="23">
        <v>0</v>
      </c>
      <c r="H20" s="31">
        <v>532</v>
      </c>
      <c r="I20" s="28">
        <v>15</v>
      </c>
    </row>
    <row r="21" spans="1:9" ht="15.75" customHeight="1" x14ac:dyDescent="0.3">
      <c r="A21" s="34">
        <v>7</v>
      </c>
      <c r="B21" s="26" t="s">
        <v>865</v>
      </c>
      <c r="C21" s="26" t="s">
        <v>62</v>
      </c>
      <c r="D21" s="31" t="s">
        <v>30</v>
      </c>
      <c r="E21" s="31"/>
      <c r="F21" s="31">
        <f>SUM(D21:E21)</f>
        <v>0</v>
      </c>
      <c r="G21" s="23">
        <v>0</v>
      </c>
      <c r="H21" s="31">
        <v>284</v>
      </c>
      <c r="I21" s="28">
        <v>4</v>
      </c>
    </row>
    <row r="22" spans="1:9" ht="15.75" customHeight="1" x14ac:dyDescent="0.3">
      <c r="A22" s="397">
        <v>4</v>
      </c>
      <c r="B22" s="398" t="s">
        <v>163</v>
      </c>
      <c r="C22" s="398" t="s">
        <v>79</v>
      </c>
      <c r="D22" s="399" t="s">
        <v>30</v>
      </c>
      <c r="E22" s="399"/>
      <c r="F22" s="399">
        <f>SUM(D22:E22)</f>
        <v>0</v>
      </c>
      <c r="G22" s="400">
        <v>0</v>
      </c>
      <c r="H22" s="32">
        <v>0</v>
      </c>
      <c r="I22" s="33">
        <v>0</v>
      </c>
    </row>
    <row r="23" spans="1:9" ht="15.75" customHeight="1" x14ac:dyDescent="0.3">
      <c r="A23" s="12"/>
    </row>
    <row r="24" spans="1:9" ht="15.75" customHeight="1" x14ac:dyDescent="0.3">
      <c r="B24" s="12" t="s">
        <v>848</v>
      </c>
      <c r="F24" s="227" t="s">
        <v>1499</v>
      </c>
    </row>
    <row r="25" spans="1:9" ht="15.75" customHeight="1" x14ac:dyDescent="0.3">
      <c r="B25" s="12" t="s">
        <v>907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16:I22">
    <sortCondition descending="1" ref="I16"/>
    <sortCondition descending="1" ref="H16"/>
  </sortState>
  <hyperlinks>
    <hyperlink ref="B2" location="'Index'!A3" tooltip="Go to the Index sheet" display="á" xr:uid="{8799CDED-553A-4592-9EF0-50583AA6E6B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4A386-D7AD-4E86-B389-4AC3C234D2B4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2" customWidth="1"/>
    <col min="2" max="3" width="20.7109375" style="312" customWidth="1"/>
    <col min="4" max="7" width="5" style="312" customWidth="1"/>
    <col min="8" max="8" width="1.7109375" style="312" customWidth="1"/>
    <col min="9" max="9" width="2.7109375" style="312" customWidth="1"/>
    <col min="10" max="11" width="20.7109375" style="312" customWidth="1"/>
    <col min="12" max="15" width="5" style="312" customWidth="1"/>
    <col min="16" max="25" width="11.7109375" style="312"/>
  </cols>
  <sheetData>
    <row r="1" spans="1:25" ht="18" x14ac:dyDescent="0.35">
      <c r="A1" s="310"/>
      <c r="B1" s="310" t="s">
        <v>1154</v>
      </c>
      <c r="C1" s="310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310"/>
      <c r="N1" s="90"/>
      <c r="O1" s="90"/>
      <c r="P1" s="90"/>
      <c r="Q1" s="90"/>
      <c r="R1" s="90"/>
      <c r="S1" s="90"/>
      <c r="T1" s="90"/>
      <c r="U1" s="90"/>
      <c r="V1" s="90"/>
      <c r="W1" s="90"/>
      <c r="X1" s="310"/>
      <c r="Y1" s="310"/>
    </row>
    <row r="2" spans="1:25" ht="15.75" customHeight="1" x14ac:dyDescent="0.3">
      <c r="B2" s="93" t="s">
        <v>1</v>
      </c>
      <c r="I2" s="313" t="s">
        <v>1155</v>
      </c>
    </row>
    <row r="3" spans="1:25" ht="15.75" customHeight="1" x14ac:dyDescent="0.3">
      <c r="A3" s="315"/>
      <c r="B3" s="315" t="s">
        <v>3</v>
      </c>
      <c r="C3" s="316" t="s">
        <v>1156</v>
      </c>
      <c r="D3" s="316"/>
      <c r="E3" s="316" t="s">
        <v>1338</v>
      </c>
      <c r="F3" s="315"/>
      <c r="G3" s="315"/>
      <c r="H3" s="315"/>
      <c r="Q3" s="315"/>
      <c r="R3" s="315"/>
      <c r="S3" s="315"/>
      <c r="T3" s="315"/>
      <c r="U3" s="315"/>
      <c r="V3" s="315"/>
      <c r="W3" s="315"/>
      <c r="X3" s="315"/>
      <c r="Y3" s="315"/>
    </row>
    <row r="4" spans="1:25" ht="15.75" customHeight="1" x14ac:dyDescent="0.3">
      <c r="A4" s="293">
        <v>1</v>
      </c>
      <c r="B4" s="317" t="s">
        <v>7</v>
      </c>
      <c r="C4" s="317" t="s">
        <v>8</v>
      </c>
      <c r="D4" s="318" t="s">
        <v>9</v>
      </c>
      <c r="E4" s="318" t="s">
        <v>10</v>
      </c>
      <c r="F4" s="318" t="s">
        <v>11</v>
      </c>
      <c r="G4" s="319" t="s">
        <v>12</v>
      </c>
    </row>
    <row r="5" spans="1:25" ht="15.75" customHeight="1" x14ac:dyDescent="0.3">
      <c r="A5" s="411">
        <v>3</v>
      </c>
      <c r="B5" s="252" t="s">
        <v>1157</v>
      </c>
      <c r="C5" s="252" t="s">
        <v>24</v>
      </c>
      <c r="D5" s="254">
        <v>94</v>
      </c>
      <c r="E5" s="412">
        <v>6</v>
      </c>
      <c r="F5" s="254">
        <v>366</v>
      </c>
      <c r="G5" s="449">
        <v>24</v>
      </c>
    </row>
    <row r="6" spans="1:25" ht="15.75" customHeight="1" x14ac:dyDescent="0.3">
      <c r="A6" s="321">
        <v>4</v>
      </c>
      <c r="B6" s="108" t="s">
        <v>1158</v>
      </c>
      <c r="C6" s="108" t="s">
        <v>24</v>
      </c>
      <c r="D6" s="109">
        <v>88</v>
      </c>
      <c r="E6" s="320">
        <v>5</v>
      </c>
      <c r="F6" s="109">
        <v>341</v>
      </c>
      <c r="G6" s="110">
        <v>16</v>
      </c>
      <c r="V6" s="91"/>
      <c r="W6" s="91"/>
    </row>
    <row r="7" spans="1:25" ht="15.75" customHeight="1" x14ac:dyDescent="0.3">
      <c r="A7" s="321">
        <v>6</v>
      </c>
      <c r="B7" s="108" t="s">
        <v>600</v>
      </c>
      <c r="C7" s="108" t="s">
        <v>601</v>
      </c>
      <c r="D7" s="322">
        <v>79</v>
      </c>
      <c r="E7" s="320">
        <v>1</v>
      </c>
      <c r="F7" s="322">
        <v>340</v>
      </c>
      <c r="G7" s="323">
        <v>16</v>
      </c>
      <c r="H7" s="91"/>
      <c r="I7" s="91"/>
      <c r="J7" s="145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X7" s="91"/>
      <c r="Y7" s="91"/>
    </row>
    <row r="8" spans="1:25" ht="15.75" customHeight="1" x14ac:dyDescent="0.3">
      <c r="A8" s="321">
        <v>2</v>
      </c>
      <c r="B8" s="108" t="s">
        <v>606</v>
      </c>
      <c r="C8" s="108" t="s">
        <v>24</v>
      </c>
      <c r="D8" s="322">
        <v>82</v>
      </c>
      <c r="E8" s="320">
        <v>4</v>
      </c>
      <c r="F8" s="322">
        <v>331</v>
      </c>
      <c r="G8" s="323">
        <v>14</v>
      </c>
      <c r="H8" s="91"/>
      <c r="I8" s="91"/>
      <c r="J8" s="91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X8" s="91"/>
      <c r="Y8" s="91"/>
    </row>
    <row r="9" spans="1:25" ht="15.75" customHeight="1" x14ac:dyDescent="0.3">
      <c r="A9" s="321">
        <v>5</v>
      </c>
      <c r="B9" s="108" t="s">
        <v>1159</v>
      </c>
      <c r="C9" s="108" t="s">
        <v>24</v>
      </c>
      <c r="D9" s="322">
        <v>81</v>
      </c>
      <c r="E9" s="320">
        <v>3</v>
      </c>
      <c r="F9" s="322">
        <v>307</v>
      </c>
      <c r="G9" s="323">
        <v>9</v>
      </c>
    </row>
    <row r="10" spans="1:25" ht="15.75" customHeight="1" x14ac:dyDescent="0.3">
      <c r="A10" s="413">
        <v>1</v>
      </c>
      <c r="B10" s="339" t="s">
        <v>654</v>
      </c>
      <c r="C10" s="339" t="s">
        <v>24</v>
      </c>
      <c r="D10" s="414">
        <v>80</v>
      </c>
      <c r="E10" s="415">
        <v>2</v>
      </c>
      <c r="F10" s="445">
        <v>308</v>
      </c>
      <c r="G10" s="446">
        <v>7</v>
      </c>
      <c r="V10" s="91"/>
      <c r="W10" s="91"/>
    </row>
    <row r="11" spans="1:25" ht="15.75" customHeight="1" x14ac:dyDescent="0.3"/>
    <row r="12" spans="1:25" ht="15.75" customHeight="1" x14ac:dyDescent="0.3">
      <c r="B12" s="315" t="s">
        <v>635</v>
      </c>
    </row>
    <row r="13" spans="1:25" ht="15.75" customHeight="1" x14ac:dyDescent="0.3"/>
    <row r="14" spans="1:25" ht="15.75" customHeight="1" x14ac:dyDescent="0.3">
      <c r="B14" s="91" t="s">
        <v>1160</v>
      </c>
      <c r="C14" s="91"/>
      <c r="D14" s="91"/>
      <c r="E14" s="91"/>
      <c r="F14" s="113" t="s">
        <v>1499</v>
      </c>
      <c r="G14" s="91"/>
    </row>
    <row r="15" spans="1:25" ht="15.75" customHeight="1" x14ac:dyDescent="0.3">
      <c r="B15" s="91" t="s">
        <v>907</v>
      </c>
      <c r="C15" s="91"/>
      <c r="D15" s="91"/>
      <c r="E15" s="91"/>
      <c r="F15" s="91"/>
      <c r="G15" s="91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á" xr:uid="{AED84020-5B64-4E8F-95B9-EA7CE537021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C629-D67E-4183-BD6B-D63C3610ADC5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2" customWidth="1"/>
    <col min="2" max="3" width="20.7109375" style="312" customWidth="1"/>
    <col min="4" max="7" width="5" style="312" customWidth="1"/>
    <col min="8" max="8" width="1.7109375" style="312" customWidth="1"/>
    <col min="9" max="9" width="2.7109375" style="312" customWidth="1"/>
    <col min="10" max="11" width="20.7109375" style="312" customWidth="1"/>
    <col min="12" max="15" width="5" style="312" customWidth="1"/>
    <col min="16" max="25" width="11.7109375" style="312"/>
  </cols>
  <sheetData>
    <row r="1" spans="1:25" ht="18" x14ac:dyDescent="0.35">
      <c r="A1" s="310"/>
      <c r="B1" s="310" t="s">
        <v>1161</v>
      </c>
      <c r="C1" s="310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310"/>
      <c r="N1" s="90"/>
      <c r="O1" s="90"/>
      <c r="P1" s="90"/>
      <c r="Q1" s="90"/>
      <c r="R1" s="90"/>
      <c r="S1" s="90"/>
      <c r="T1" s="90"/>
      <c r="U1" s="90"/>
      <c r="V1" s="90"/>
      <c r="W1" s="90"/>
      <c r="X1" s="310"/>
      <c r="Y1" s="310"/>
    </row>
    <row r="2" spans="1:25" ht="15.75" customHeight="1" x14ac:dyDescent="0.3">
      <c r="B2" s="93" t="s">
        <v>1</v>
      </c>
      <c r="I2" s="313" t="s">
        <v>1155</v>
      </c>
    </row>
    <row r="3" spans="1:25" ht="15.75" customHeight="1" x14ac:dyDescent="0.3">
      <c r="A3" s="315"/>
      <c r="B3" s="315" t="s">
        <v>3</v>
      </c>
      <c r="C3" s="316" t="s">
        <v>1162</v>
      </c>
      <c r="D3" s="316"/>
      <c r="E3" s="316" t="s">
        <v>1339</v>
      </c>
      <c r="F3" s="315"/>
      <c r="G3" s="315"/>
      <c r="H3" s="315"/>
      <c r="Q3" s="315"/>
      <c r="R3" s="315"/>
      <c r="S3" s="315"/>
      <c r="T3" s="315"/>
      <c r="U3" s="315"/>
      <c r="V3" s="315"/>
      <c r="W3" s="315"/>
      <c r="X3" s="315"/>
      <c r="Y3" s="315"/>
    </row>
    <row r="4" spans="1:25" ht="15.75" customHeight="1" x14ac:dyDescent="0.3">
      <c r="A4" s="293">
        <v>1</v>
      </c>
      <c r="B4" s="317" t="s">
        <v>7</v>
      </c>
      <c r="C4" s="317" t="s">
        <v>8</v>
      </c>
      <c r="D4" s="318" t="s">
        <v>9</v>
      </c>
      <c r="E4" s="318" t="s">
        <v>10</v>
      </c>
      <c r="F4" s="318" t="s">
        <v>11</v>
      </c>
      <c r="G4" s="319" t="s">
        <v>12</v>
      </c>
    </row>
    <row r="5" spans="1:25" ht="15.75" customHeight="1" x14ac:dyDescent="0.3">
      <c r="A5" s="411">
        <v>6</v>
      </c>
      <c r="B5" s="252" t="s">
        <v>1164</v>
      </c>
      <c r="C5" s="252" t="s">
        <v>57</v>
      </c>
      <c r="D5" s="412">
        <v>93</v>
      </c>
      <c r="E5" s="412">
        <v>10</v>
      </c>
      <c r="F5" s="412">
        <v>380</v>
      </c>
      <c r="G5" s="463">
        <v>42</v>
      </c>
    </row>
    <row r="6" spans="1:25" ht="15.75" customHeight="1" x14ac:dyDescent="0.3">
      <c r="A6" s="321">
        <v>4</v>
      </c>
      <c r="B6" s="164" t="s">
        <v>400</v>
      </c>
      <c r="C6" s="108" t="s">
        <v>132</v>
      </c>
      <c r="D6" s="109">
        <v>95</v>
      </c>
      <c r="E6" s="320">
        <v>11</v>
      </c>
      <c r="F6" s="109">
        <v>365</v>
      </c>
      <c r="G6" s="110">
        <v>35</v>
      </c>
    </row>
    <row r="7" spans="1:25" ht="15.75" customHeight="1" x14ac:dyDescent="0.3">
      <c r="A7" s="321">
        <v>8</v>
      </c>
      <c r="B7" s="108" t="s">
        <v>398</v>
      </c>
      <c r="C7" s="108" t="s">
        <v>72</v>
      </c>
      <c r="D7" s="322">
        <v>92</v>
      </c>
      <c r="E7" s="320">
        <v>9</v>
      </c>
      <c r="F7" s="322">
        <v>364</v>
      </c>
      <c r="G7" s="323">
        <v>35</v>
      </c>
      <c r="H7" s="91"/>
      <c r="I7" s="91"/>
      <c r="J7" s="145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.75" customHeight="1" x14ac:dyDescent="0.3">
      <c r="A8" s="321">
        <v>7</v>
      </c>
      <c r="B8" s="164" t="s">
        <v>397</v>
      </c>
      <c r="C8" s="108" t="s">
        <v>132</v>
      </c>
      <c r="D8" s="322">
        <v>84</v>
      </c>
      <c r="E8" s="320">
        <v>6</v>
      </c>
      <c r="F8" s="322">
        <v>358</v>
      </c>
      <c r="G8" s="323">
        <v>33</v>
      </c>
      <c r="H8" s="91"/>
      <c r="I8" s="91"/>
      <c r="J8" s="91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X8" s="91"/>
      <c r="Y8" s="91"/>
    </row>
    <row r="9" spans="1:25" ht="15.75" customHeight="1" x14ac:dyDescent="0.3">
      <c r="A9" s="321">
        <v>3</v>
      </c>
      <c r="B9" s="108" t="s">
        <v>83</v>
      </c>
      <c r="C9" s="108" t="s">
        <v>84</v>
      </c>
      <c r="D9" s="109">
        <v>84</v>
      </c>
      <c r="E9" s="320">
        <v>6</v>
      </c>
      <c r="F9" s="109">
        <v>356</v>
      </c>
      <c r="G9" s="110">
        <v>31</v>
      </c>
    </row>
    <row r="10" spans="1:25" ht="15.75" customHeight="1" x14ac:dyDescent="0.3">
      <c r="A10" s="321">
        <v>10</v>
      </c>
      <c r="B10" s="108" t="s">
        <v>600</v>
      </c>
      <c r="C10" s="108" t="s">
        <v>601</v>
      </c>
      <c r="D10" s="322">
        <v>87</v>
      </c>
      <c r="E10" s="320">
        <v>8</v>
      </c>
      <c r="F10" s="322">
        <v>350</v>
      </c>
      <c r="G10" s="323">
        <v>26</v>
      </c>
    </row>
    <row r="11" spans="1:25" ht="15.75" customHeight="1" x14ac:dyDescent="0.3">
      <c r="A11" s="321">
        <v>11</v>
      </c>
      <c r="B11" s="108" t="s">
        <v>1165</v>
      </c>
      <c r="C11" s="108" t="s">
        <v>72</v>
      </c>
      <c r="D11" s="322">
        <v>85</v>
      </c>
      <c r="E11" s="320">
        <v>7</v>
      </c>
      <c r="F11" s="322">
        <v>341</v>
      </c>
      <c r="G11" s="323">
        <v>26</v>
      </c>
    </row>
    <row r="12" spans="1:25" ht="15.75" customHeight="1" x14ac:dyDescent="0.3">
      <c r="A12" s="321">
        <v>9</v>
      </c>
      <c r="B12" s="108" t="s">
        <v>1158</v>
      </c>
      <c r="C12" s="108" t="s">
        <v>24</v>
      </c>
      <c r="D12" s="322">
        <v>78</v>
      </c>
      <c r="E12" s="320">
        <v>3</v>
      </c>
      <c r="F12" s="322">
        <v>336</v>
      </c>
      <c r="G12" s="323">
        <v>18</v>
      </c>
    </row>
    <row r="13" spans="1:25" ht="15.75" customHeight="1" x14ac:dyDescent="0.3">
      <c r="A13" s="321">
        <v>5</v>
      </c>
      <c r="B13" s="108" t="s">
        <v>590</v>
      </c>
      <c r="C13" s="108" t="s">
        <v>24</v>
      </c>
      <c r="D13" s="322">
        <v>80</v>
      </c>
      <c r="E13" s="320">
        <v>4</v>
      </c>
      <c r="F13" s="322">
        <v>323</v>
      </c>
      <c r="G13" s="323">
        <v>14</v>
      </c>
    </row>
    <row r="14" spans="1:25" ht="15.75" customHeight="1" x14ac:dyDescent="0.3">
      <c r="A14" s="321">
        <v>1</v>
      </c>
      <c r="B14" s="108" t="s">
        <v>655</v>
      </c>
      <c r="C14" s="108" t="s">
        <v>601</v>
      </c>
      <c r="D14" s="322">
        <v>57</v>
      </c>
      <c r="E14" s="320">
        <v>2</v>
      </c>
      <c r="F14" s="162">
        <v>275</v>
      </c>
      <c r="G14" s="163">
        <v>8</v>
      </c>
      <c r="V14" s="91"/>
      <c r="W14" s="91"/>
    </row>
    <row r="15" spans="1:25" ht="15.75" customHeight="1" x14ac:dyDescent="0.3">
      <c r="A15" s="413">
        <v>2</v>
      </c>
      <c r="B15" s="339" t="s">
        <v>1163</v>
      </c>
      <c r="C15" s="339" t="s">
        <v>601</v>
      </c>
      <c r="D15" s="414">
        <v>47</v>
      </c>
      <c r="E15" s="415">
        <v>1</v>
      </c>
      <c r="F15" s="324">
        <v>200</v>
      </c>
      <c r="G15" s="325">
        <v>4</v>
      </c>
    </row>
    <row r="16" spans="1:25" ht="15.75" customHeight="1" x14ac:dyDescent="0.3"/>
    <row r="17" spans="2:7" ht="15.75" customHeight="1" x14ac:dyDescent="0.3">
      <c r="B17" s="315" t="s">
        <v>635</v>
      </c>
    </row>
    <row r="18" spans="2:7" ht="15.75" customHeight="1" x14ac:dyDescent="0.3"/>
    <row r="19" spans="2:7" ht="15.75" customHeight="1" x14ac:dyDescent="0.3">
      <c r="B19" s="91" t="s">
        <v>1160</v>
      </c>
      <c r="C19" s="91"/>
      <c r="D19" s="91"/>
      <c r="E19" s="91"/>
      <c r="F19" s="113" t="s">
        <v>1499</v>
      </c>
      <c r="G19" s="91"/>
    </row>
    <row r="20" spans="2:7" ht="15.75" customHeight="1" x14ac:dyDescent="0.3">
      <c r="B20" s="91" t="s">
        <v>907</v>
      </c>
      <c r="C20" s="91"/>
      <c r="D20" s="91"/>
      <c r="E20" s="91"/>
      <c r="F20" s="91"/>
      <c r="G20" s="91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5:G15">
    <sortCondition descending="1" ref="G5"/>
    <sortCondition descending="1" ref="F5"/>
  </sortState>
  <hyperlinks>
    <hyperlink ref="B2" location="'Index'!A3" tooltip="Go to the Index sheet" display="á" xr:uid="{D9762A10-DADB-4026-8272-89147094BB1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B5B9-2A19-4373-8458-7DE224229ECB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2" customWidth="1"/>
    <col min="2" max="3" width="20.7109375" style="312" customWidth="1"/>
    <col min="4" max="7" width="5" style="312" customWidth="1"/>
    <col min="8" max="8" width="1.7109375" style="312" customWidth="1"/>
    <col min="9" max="9" width="2.7109375" style="312" customWidth="1"/>
    <col min="10" max="11" width="20.7109375" style="312" customWidth="1"/>
    <col min="12" max="15" width="5" style="312" customWidth="1"/>
    <col min="16" max="25" width="11.7109375" style="312"/>
  </cols>
  <sheetData>
    <row r="1" spans="1:25" ht="18" x14ac:dyDescent="0.35">
      <c r="A1" s="310"/>
      <c r="B1" s="310" t="s">
        <v>1166</v>
      </c>
      <c r="C1" s="310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310"/>
      <c r="N1" s="90"/>
      <c r="O1" s="90"/>
      <c r="P1" s="90"/>
      <c r="Q1" s="90"/>
      <c r="R1" s="90"/>
      <c r="S1" s="90"/>
      <c r="T1" s="90"/>
      <c r="U1" s="90"/>
      <c r="V1" s="90"/>
      <c r="W1" s="90"/>
      <c r="X1" s="310"/>
      <c r="Y1" s="310"/>
    </row>
    <row r="2" spans="1:25" ht="15.75" customHeight="1" x14ac:dyDescent="0.3">
      <c r="B2" s="93" t="s">
        <v>1</v>
      </c>
      <c r="I2" s="313" t="s">
        <v>1155</v>
      </c>
    </row>
    <row r="3" spans="1:25" ht="15.75" customHeight="1" x14ac:dyDescent="0.3">
      <c r="A3" s="315"/>
      <c r="B3" s="315" t="s">
        <v>3</v>
      </c>
      <c r="C3" s="316" t="s">
        <v>1167</v>
      </c>
      <c r="D3" s="316"/>
      <c r="E3" s="316" t="s">
        <v>1340</v>
      </c>
      <c r="F3" s="315"/>
      <c r="G3" s="315"/>
      <c r="H3" s="315"/>
      <c r="Q3" s="315"/>
      <c r="R3" s="315"/>
      <c r="S3" s="315"/>
      <c r="T3" s="315"/>
      <c r="U3" s="315"/>
      <c r="V3" s="315"/>
      <c r="W3" s="315"/>
      <c r="X3" s="315"/>
      <c r="Y3" s="315"/>
    </row>
    <row r="4" spans="1:25" ht="15.75" customHeight="1" x14ac:dyDescent="0.3">
      <c r="A4" s="293">
        <v>1</v>
      </c>
      <c r="B4" s="317" t="s">
        <v>7</v>
      </c>
      <c r="C4" s="317" t="s">
        <v>8</v>
      </c>
      <c r="D4" s="318" t="s">
        <v>9</v>
      </c>
      <c r="E4" s="318" t="s">
        <v>10</v>
      </c>
      <c r="F4" s="318" t="s">
        <v>11</v>
      </c>
      <c r="G4" s="319" t="s">
        <v>12</v>
      </c>
    </row>
    <row r="5" spans="1:25" ht="15.75" customHeight="1" x14ac:dyDescent="0.3">
      <c r="A5" s="411">
        <v>2</v>
      </c>
      <c r="B5" s="252" t="s">
        <v>83</v>
      </c>
      <c r="C5" s="252" t="s">
        <v>84</v>
      </c>
      <c r="D5" s="412">
        <v>90</v>
      </c>
      <c r="E5" s="412">
        <v>7</v>
      </c>
      <c r="F5" s="412">
        <v>350</v>
      </c>
      <c r="G5" s="463">
        <v>26</v>
      </c>
    </row>
    <row r="6" spans="1:25" ht="15.75" customHeight="1" x14ac:dyDescent="0.3">
      <c r="A6" s="321">
        <v>7</v>
      </c>
      <c r="B6" s="108" t="s">
        <v>614</v>
      </c>
      <c r="C6" s="108" t="s">
        <v>43</v>
      </c>
      <c r="D6" s="322">
        <v>81</v>
      </c>
      <c r="E6" s="320">
        <v>5</v>
      </c>
      <c r="F6" s="322">
        <v>342</v>
      </c>
      <c r="G6" s="323">
        <v>24</v>
      </c>
      <c r="V6" s="91"/>
      <c r="W6" s="91"/>
    </row>
    <row r="7" spans="1:25" ht="15.75" customHeight="1" x14ac:dyDescent="0.3">
      <c r="A7" s="321">
        <v>6</v>
      </c>
      <c r="B7" s="108" t="s">
        <v>1170</v>
      </c>
      <c r="C7" s="108" t="s">
        <v>132</v>
      </c>
      <c r="D7" s="322">
        <v>89</v>
      </c>
      <c r="E7" s="320">
        <v>6</v>
      </c>
      <c r="F7" s="322">
        <v>347</v>
      </c>
      <c r="G7" s="323">
        <v>22</v>
      </c>
      <c r="H7" s="91"/>
      <c r="I7" s="91"/>
      <c r="J7" s="145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X7" s="91"/>
      <c r="Y7" s="91"/>
    </row>
    <row r="8" spans="1:25" ht="15.75" customHeight="1" x14ac:dyDescent="0.3">
      <c r="A8" s="321">
        <v>1</v>
      </c>
      <c r="B8" s="108" t="s">
        <v>606</v>
      </c>
      <c r="C8" s="108" t="s">
        <v>24</v>
      </c>
      <c r="D8" s="322">
        <v>75</v>
      </c>
      <c r="E8" s="320">
        <v>4</v>
      </c>
      <c r="F8" s="162">
        <v>309</v>
      </c>
      <c r="G8" s="163">
        <v>15</v>
      </c>
      <c r="H8" s="91"/>
      <c r="I8" s="91"/>
      <c r="J8" s="91"/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.75" customHeight="1" x14ac:dyDescent="0.3">
      <c r="A9" s="321">
        <v>4</v>
      </c>
      <c r="B9" s="108" t="s">
        <v>1169</v>
      </c>
      <c r="C9" s="108" t="s">
        <v>43</v>
      </c>
      <c r="D9" s="109">
        <v>72</v>
      </c>
      <c r="E9" s="320">
        <v>3</v>
      </c>
      <c r="F9" s="109">
        <v>311</v>
      </c>
      <c r="G9" s="110">
        <v>13</v>
      </c>
    </row>
    <row r="10" spans="1:25" ht="15.75" customHeight="1" x14ac:dyDescent="0.3">
      <c r="A10" s="321">
        <v>3</v>
      </c>
      <c r="B10" s="108" t="s">
        <v>1168</v>
      </c>
      <c r="C10" s="108" t="s">
        <v>84</v>
      </c>
      <c r="D10" s="109">
        <v>70</v>
      </c>
      <c r="E10" s="320">
        <v>2</v>
      </c>
      <c r="F10" s="109">
        <v>283</v>
      </c>
      <c r="G10" s="110">
        <v>9</v>
      </c>
    </row>
    <row r="11" spans="1:25" ht="15.75" customHeight="1" x14ac:dyDescent="0.3">
      <c r="A11" s="413">
        <v>5</v>
      </c>
      <c r="B11" s="339" t="s">
        <v>592</v>
      </c>
      <c r="C11" s="339" t="s">
        <v>593</v>
      </c>
      <c r="D11" s="414" t="s">
        <v>37</v>
      </c>
      <c r="E11" s="415">
        <v>0</v>
      </c>
      <c r="F11" s="324">
        <v>0</v>
      </c>
      <c r="G11" s="325">
        <v>0</v>
      </c>
    </row>
    <row r="12" spans="1:25" ht="15.75" customHeight="1" x14ac:dyDescent="0.3"/>
    <row r="13" spans="1:25" ht="15.75" customHeight="1" x14ac:dyDescent="0.3">
      <c r="A13" s="315"/>
      <c r="B13" s="315" t="s">
        <v>5</v>
      </c>
      <c r="C13" s="316" t="s">
        <v>1171</v>
      </c>
      <c r="D13" s="316"/>
      <c r="E13" s="316" t="s">
        <v>1341</v>
      </c>
      <c r="F13" s="315"/>
      <c r="G13" s="315"/>
    </row>
    <row r="14" spans="1:25" ht="15.75" customHeight="1" x14ac:dyDescent="0.3">
      <c r="A14" s="293">
        <v>1</v>
      </c>
      <c r="B14" s="317" t="s">
        <v>7</v>
      </c>
      <c r="C14" s="317" t="s">
        <v>8</v>
      </c>
      <c r="D14" s="318" t="s">
        <v>9</v>
      </c>
      <c r="E14" s="318" t="s">
        <v>10</v>
      </c>
      <c r="F14" s="318" t="s">
        <v>11</v>
      </c>
      <c r="G14" s="319" t="s">
        <v>12</v>
      </c>
    </row>
    <row r="15" spans="1:25" ht="15.75" customHeight="1" x14ac:dyDescent="0.3">
      <c r="A15" s="411">
        <v>6</v>
      </c>
      <c r="B15" s="252" t="s">
        <v>675</v>
      </c>
      <c r="C15" s="252" t="s">
        <v>84</v>
      </c>
      <c r="D15" s="412">
        <v>72</v>
      </c>
      <c r="E15" s="412">
        <v>6</v>
      </c>
      <c r="F15" s="412">
        <v>299</v>
      </c>
      <c r="G15" s="463">
        <v>27</v>
      </c>
    </row>
    <row r="16" spans="1:25" ht="15.75" customHeight="1" x14ac:dyDescent="0.3">
      <c r="A16" s="321">
        <v>7</v>
      </c>
      <c r="B16" s="108" t="s">
        <v>1173</v>
      </c>
      <c r="C16" s="108" t="s">
        <v>43</v>
      </c>
      <c r="D16" s="322">
        <v>82</v>
      </c>
      <c r="E16" s="320">
        <v>7</v>
      </c>
      <c r="F16" s="322">
        <v>293</v>
      </c>
      <c r="G16" s="323">
        <v>25</v>
      </c>
    </row>
    <row r="17" spans="1:7" ht="15.75" customHeight="1" x14ac:dyDescent="0.3">
      <c r="A17" s="321">
        <v>1</v>
      </c>
      <c r="B17" s="108" t="s">
        <v>1163</v>
      </c>
      <c r="C17" s="108" t="s">
        <v>601</v>
      </c>
      <c r="D17" s="322">
        <v>66</v>
      </c>
      <c r="E17" s="320">
        <v>5</v>
      </c>
      <c r="F17" s="162">
        <v>241</v>
      </c>
      <c r="G17" s="163">
        <v>17</v>
      </c>
    </row>
    <row r="18" spans="1:7" ht="15.75" customHeight="1" x14ac:dyDescent="0.3">
      <c r="A18" s="321">
        <v>3</v>
      </c>
      <c r="B18" s="108" t="s">
        <v>681</v>
      </c>
      <c r="C18" s="108" t="s">
        <v>43</v>
      </c>
      <c r="D18" s="322">
        <v>66</v>
      </c>
      <c r="E18" s="320">
        <v>5</v>
      </c>
      <c r="F18" s="322">
        <v>235</v>
      </c>
      <c r="G18" s="323">
        <v>16</v>
      </c>
    </row>
    <row r="19" spans="1:7" ht="15.75" customHeight="1" x14ac:dyDescent="0.3">
      <c r="A19" s="321">
        <v>2</v>
      </c>
      <c r="B19" s="108" t="s">
        <v>1172</v>
      </c>
      <c r="C19" s="108" t="s">
        <v>84</v>
      </c>
      <c r="D19" s="322">
        <v>51</v>
      </c>
      <c r="E19" s="320">
        <v>3</v>
      </c>
      <c r="F19" s="322">
        <v>209</v>
      </c>
      <c r="G19" s="323">
        <v>12</v>
      </c>
    </row>
    <row r="20" spans="1:7" ht="15.75" customHeight="1" x14ac:dyDescent="0.3">
      <c r="A20" s="321">
        <v>5</v>
      </c>
      <c r="B20" s="108" t="s">
        <v>990</v>
      </c>
      <c r="C20" s="108" t="s">
        <v>28</v>
      </c>
      <c r="D20" s="322" t="s">
        <v>30</v>
      </c>
      <c r="E20" s="320">
        <v>0</v>
      </c>
      <c r="F20" s="322">
        <v>127</v>
      </c>
      <c r="G20" s="323">
        <v>8</v>
      </c>
    </row>
    <row r="21" spans="1:7" ht="15.75" customHeight="1" x14ac:dyDescent="0.3">
      <c r="A21" s="413">
        <v>4</v>
      </c>
      <c r="B21" s="339" t="s">
        <v>94</v>
      </c>
      <c r="C21" s="339" t="s">
        <v>43</v>
      </c>
      <c r="D21" s="414" t="s">
        <v>37</v>
      </c>
      <c r="E21" s="415">
        <v>0</v>
      </c>
      <c r="F21" s="324">
        <v>0</v>
      </c>
      <c r="G21" s="325">
        <v>0</v>
      </c>
    </row>
    <row r="22" spans="1:7" ht="15.75" customHeight="1" x14ac:dyDescent="0.3"/>
    <row r="23" spans="1:7" ht="15.75" customHeight="1" x14ac:dyDescent="0.3">
      <c r="B23" s="315" t="s">
        <v>635</v>
      </c>
    </row>
    <row r="24" spans="1:7" ht="15.75" customHeight="1" x14ac:dyDescent="0.3"/>
    <row r="25" spans="1:7" ht="15.75" customHeight="1" x14ac:dyDescent="0.3">
      <c r="B25" s="91" t="s">
        <v>1160</v>
      </c>
      <c r="C25" s="91"/>
      <c r="D25" s="91"/>
      <c r="E25" s="91"/>
      <c r="F25" s="113" t="s">
        <v>1499</v>
      </c>
      <c r="G25" s="91"/>
    </row>
    <row r="26" spans="1:7" ht="15.75" customHeight="1" x14ac:dyDescent="0.3">
      <c r="B26" s="91" t="s">
        <v>907</v>
      </c>
      <c r="C26" s="91"/>
      <c r="D26" s="91"/>
      <c r="E26" s="91"/>
      <c r="F26" s="91"/>
      <c r="G26" s="91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á" xr:uid="{4EA7B066-7610-4730-9367-15400836579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F1BC7-D58C-46F7-9FB4-02D2F9C229B4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11" width="5" style="91" customWidth="1"/>
    <col min="12" max="12" width="1.7109375" style="91" customWidth="1"/>
    <col min="13" max="13" width="2.7109375" style="91" customWidth="1"/>
    <col min="14" max="15" width="20.7109375" style="91" customWidth="1"/>
    <col min="16" max="22" width="5" style="91" customWidth="1"/>
    <col min="23" max="25" width="4.140625" style="91" customWidth="1"/>
    <col min="26" max="27" width="4.140625" customWidth="1"/>
  </cols>
  <sheetData>
    <row r="1" spans="1:25" ht="18" x14ac:dyDescent="0.35">
      <c r="A1" s="88"/>
      <c r="B1" s="89" t="s">
        <v>206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89"/>
      <c r="O1" s="90"/>
      <c r="P1" s="90"/>
      <c r="Q1" s="90"/>
      <c r="R1" s="90"/>
      <c r="S1" s="90"/>
      <c r="T1" s="90"/>
      <c r="U1" s="90"/>
      <c r="V1" s="90"/>
      <c r="W1" s="90"/>
      <c r="X1" s="90"/>
      <c r="Y1" s="89"/>
    </row>
    <row r="2" spans="1:25" ht="15.75" customHeight="1" x14ac:dyDescent="0.3">
      <c r="B2" s="93" t="s">
        <v>1</v>
      </c>
      <c r="I2" s="94" t="s">
        <v>207</v>
      </c>
    </row>
    <row r="3" spans="1:25" ht="15.75" customHeight="1" x14ac:dyDescent="0.3">
      <c r="A3" s="96"/>
      <c r="B3" s="97" t="s">
        <v>3</v>
      </c>
      <c r="C3" s="98" t="s">
        <v>208</v>
      </c>
      <c r="D3" s="98"/>
      <c r="E3" s="98" t="s">
        <v>1347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99">
        <v>4</v>
      </c>
      <c r="B4" s="100" t="s">
        <v>7</v>
      </c>
      <c r="C4" s="101" t="s">
        <v>8</v>
      </c>
      <c r="D4" s="102"/>
      <c r="E4" s="102"/>
      <c r="F4" s="102"/>
      <c r="G4" s="103"/>
      <c r="H4" s="104" t="s">
        <v>9</v>
      </c>
      <c r="I4" s="104" t="s">
        <v>10</v>
      </c>
      <c r="J4" s="104" t="s">
        <v>11</v>
      </c>
      <c r="K4" s="105" t="s">
        <v>12</v>
      </c>
    </row>
    <row r="5" spans="1:25" ht="15.75" customHeight="1" x14ac:dyDescent="0.3">
      <c r="A5" s="336">
        <v>10</v>
      </c>
      <c r="B5" s="252" t="s">
        <v>221</v>
      </c>
      <c r="C5" s="252" t="s">
        <v>210</v>
      </c>
      <c r="D5" s="254">
        <v>47</v>
      </c>
      <c r="E5" s="254">
        <v>47</v>
      </c>
      <c r="F5" s="254">
        <v>44</v>
      </c>
      <c r="G5" s="254">
        <v>44</v>
      </c>
      <c r="H5" s="254">
        <f>SUM(D5:G5)</f>
        <v>182</v>
      </c>
      <c r="I5" s="254">
        <v>11</v>
      </c>
      <c r="J5" s="254">
        <v>733</v>
      </c>
      <c r="K5" s="449">
        <v>44</v>
      </c>
    </row>
    <row r="6" spans="1:25" ht="15.75" customHeight="1" x14ac:dyDescent="0.3">
      <c r="A6" s="107">
        <v>5</v>
      </c>
      <c r="B6" s="108" t="s">
        <v>215</v>
      </c>
      <c r="C6" s="108" t="s">
        <v>212</v>
      </c>
      <c r="D6" s="109">
        <v>43</v>
      </c>
      <c r="E6" s="109">
        <v>43</v>
      </c>
      <c r="F6" s="109">
        <v>43</v>
      </c>
      <c r="G6" s="109">
        <v>45</v>
      </c>
      <c r="H6" s="109">
        <f>SUM(D6:G6)</f>
        <v>174</v>
      </c>
      <c r="I6" s="106">
        <v>10</v>
      </c>
      <c r="J6" s="109">
        <v>706</v>
      </c>
      <c r="K6" s="110">
        <v>40</v>
      </c>
    </row>
    <row r="7" spans="1:25" ht="15.75" customHeight="1" x14ac:dyDescent="0.3">
      <c r="A7" s="107">
        <v>7</v>
      </c>
      <c r="B7" s="108" t="s">
        <v>218</v>
      </c>
      <c r="C7" s="108" t="s">
        <v>132</v>
      </c>
      <c r="D7" s="109">
        <v>43</v>
      </c>
      <c r="E7" s="109">
        <v>42</v>
      </c>
      <c r="F7" s="109">
        <v>44</v>
      </c>
      <c r="G7" s="109">
        <v>37</v>
      </c>
      <c r="H7" s="109">
        <f>SUM(D7:G7)</f>
        <v>166</v>
      </c>
      <c r="I7" s="106">
        <v>8</v>
      </c>
      <c r="J7" s="109">
        <v>678</v>
      </c>
      <c r="K7" s="110">
        <v>35</v>
      </c>
    </row>
    <row r="8" spans="1:25" ht="15.75" customHeight="1" x14ac:dyDescent="0.3">
      <c r="A8" s="107">
        <v>8</v>
      </c>
      <c r="B8" s="108" t="s">
        <v>219</v>
      </c>
      <c r="C8" s="108" t="s">
        <v>210</v>
      </c>
      <c r="D8" s="109">
        <v>43</v>
      </c>
      <c r="E8" s="109">
        <v>42</v>
      </c>
      <c r="F8" s="109">
        <v>40</v>
      </c>
      <c r="G8" s="109">
        <v>45</v>
      </c>
      <c r="H8" s="109">
        <f>SUM(D8:G8)</f>
        <v>170</v>
      </c>
      <c r="I8" s="106">
        <v>9</v>
      </c>
      <c r="J8" s="109">
        <v>654</v>
      </c>
      <c r="K8" s="110">
        <v>31</v>
      </c>
    </row>
    <row r="9" spans="1:25" ht="15.75" customHeight="1" x14ac:dyDescent="0.3">
      <c r="A9" s="107">
        <v>1</v>
      </c>
      <c r="B9" s="108" t="s">
        <v>209</v>
      </c>
      <c r="C9" s="108" t="s">
        <v>210</v>
      </c>
      <c r="D9" s="109">
        <v>37</v>
      </c>
      <c r="E9" s="109">
        <v>43</v>
      </c>
      <c r="F9" s="109">
        <v>43</v>
      </c>
      <c r="G9" s="109">
        <v>41</v>
      </c>
      <c r="H9" s="109">
        <f>SUM(D9:G9)</f>
        <v>164</v>
      </c>
      <c r="I9" s="106">
        <v>6</v>
      </c>
      <c r="J9" s="162">
        <v>640</v>
      </c>
      <c r="K9" s="163">
        <v>27</v>
      </c>
    </row>
    <row r="10" spans="1:25" ht="15.75" customHeight="1" x14ac:dyDescent="0.3">
      <c r="A10" s="107">
        <v>11</v>
      </c>
      <c r="B10" s="108" t="s">
        <v>164</v>
      </c>
      <c r="C10" s="108" t="s">
        <v>132</v>
      </c>
      <c r="D10" s="109">
        <v>39</v>
      </c>
      <c r="E10" s="109">
        <v>41</v>
      </c>
      <c r="F10" s="109">
        <v>44</v>
      </c>
      <c r="G10" s="109">
        <v>37</v>
      </c>
      <c r="H10" s="109">
        <f>SUM(D10:G10)</f>
        <v>161</v>
      </c>
      <c r="I10" s="106">
        <v>5</v>
      </c>
      <c r="J10" s="109">
        <v>632</v>
      </c>
      <c r="K10" s="110">
        <v>25</v>
      </c>
    </row>
    <row r="11" spans="1:25" ht="15.75" customHeight="1" x14ac:dyDescent="0.3">
      <c r="A11" s="107">
        <v>2</v>
      </c>
      <c r="B11" s="108" t="s">
        <v>211</v>
      </c>
      <c r="C11" s="108" t="s">
        <v>212</v>
      </c>
      <c r="D11" s="109">
        <v>40</v>
      </c>
      <c r="E11" s="109">
        <v>45</v>
      </c>
      <c r="F11" s="109">
        <v>37</v>
      </c>
      <c r="G11" s="109">
        <v>43</v>
      </c>
      <c r="H11" s="109">
        <f>SUM(D11:G11)</f>
        <v>165</v>
      </c>
      <c r="I11" s="106">
        <v>7</v>
      </c>
      <c r="J11" s="109">
        <v>573</v>
      </c>
      <c r="K11" s="110">
        <v>19</v>
      </c>
    </row>
    <row r="12" spans="1:25" ht="15.75" customHeight="1" x14ac:dyDescent="0.3">
      <c r="A12" s="107">
        <v>4</v>
      </c>
      <c r="B12" s="108" t="s">
        <v>214</v>
      </c>
      <c r="C12" s="108" t="s">
        <v>210</v>
      </c>
      <c r="D12" s="109">
        <v>37</v>
      </c>
      <c r="E12" s="109">
        <v>32</v>
      </c>
      <c r="F12" s="109">
        <v>41</v>
      </c>
      <c r="G12" s="109">
        <v>41</v>
      </c>
      <c r="H12" s="109">
        <f>SUM(D12:G12)</f>
        <v>151</v>
      </c>
      <c r="I12" s="106">
        <v>3</v>
      </c>
      <c r="J12" s="109">
        <v>616</v>
      </c>
      <c r="K12" s="110">
        <v>17</v>
      </c>
    </row>
    <row r="13" spans="1:25" ht="15.75" customHeight="1" x14ac:dyDescent="0.3">
      <c r="A13" s="107">
        <v>9</v>
      </c>
      <c r="B13" s="108" t="s">
        <v>220</v>
      </c>
      <c r="C13" s="108" t="s">
        <v>72</v>
      </c>
      <c r="D13" s="109">
        <v>38</v>
      </c>
      <c r="E13" s="109">
        <v>38</v>
      </c>
      <c r="F13" s="109">
        <v>35</v>
      </c>
      <c r="G13" s="109">
        <v>41</v>
      </c>
      <c r="H13" s="109">
        <f>SUM(D13:G13)</f>
        <v>152</v>
      </c>
      <c r="I13" s="106">
        <v>4</v>
      </c>
      <c r="J13" s="109">
        <v>584</v>
      </c>
      <c r="K13" s="110">
        <v>14</v>
      </c>
    </row>
    <row r="14" spans="1:25" ht="15.75" customHeight="1" x14ac:dyDescent="0.3">
      <c r="A14" s="107">
        <v>3</v>
      </c>
      <c r="B14" s="108" t="s">
        <v>213</v>
      </c>
      <c r="C14" s="108" t="s">
        <v>210</v>
      </c>
      <c r="D14" s="109">
        <v>34</v>
      </c>
      <c r="E14" s="109">
        <v>35</v>
      </c>
      <c r="F14" s="109">
        <v>39</v>
      </c>
      <c r="G14" s="109">
        <v>43</v>
      </c>
      <c r="H14" s="109">
        <f>SUM(D14:G14)</f>
        <v>151</v>
      </c>
      <c r="I14" s="106">
        <v>3</v>
      </c>
      <c r="J14" s="109">
        <v>569</v>
      </c>
      <c r="K14" s="110">
        <v>12</v>
      </c>
    </row>
    <row r="15" spans="1:25" ht="15.75" customHeight="1" x14ac:dyDescent="0.3">
      <c r="A15" s="338">
        <v>6</v>
      </c>
      <c r="B15" s="339" t="s">
        <v>216</v>
      </c>
      <c r="C15" s="339" t="s">
        <v>217</v>
      </c>
      <c r="D15" s="340" t="s">
        <v>30</v>
      </c>
      <c r="E15" s="340"/>
      <c r="F15" s="340"/>
      <c r="G15" s="340"/>
      <c r="H15" s="340">
        <f>SUM(D15:G15)</f>
        <v>0</v>
      </c>
      <c r="I15" s="341">
        <v>0</v>
      </c>
      <c r="J15" s="111">
        <v>0</v>
      </c>
      <c r="K15" s="112">
        <v>0</v>
      </c>
    </row>
    <row r="16" spans="1:25" ht="15.75" customHeight="1" x14ac:dyDescent="0.3">
      <c r="A16" s="91"/>
    </row>
    <row r="17" spans="1:6" ht="15.75" customHeight="1" x14ac:dyDescent="0.3">
      <c r="A17" s="91"/>
      <c r="B17" s="97" t="s">
        <v>222</v>
      </c>
    </row>
    <row r="18" spans="1:6" ht="15.75" customHeight="1" x14ac:dyDescent="0.3">
      <c r="A18" s="91"/>
    </row>
    <row r="19" spans="1:6" ht="15.75" customHeight="1" x14ac:dyDescent="0.3">
      <c r="A19" s="91"/>
      <c r="B19" s="91" t="s">
        <v>223</v>
      </c>
      <c r="F19" s="113" t="s">
        <v>1499</v>
      </c>
    </row>
    <row r="20" spans="1:6" ht="15.75" customHeight="1" x14ac:dyDescent="0.3">
      <c r="A20" s="91"/>
      <c r="B20" s="91" t="s">
        <v>907</v>
      </c>
    </row>
    <row r="21" spans="1:6" ht="15.75" customHeight="1" x14ac:dyDescent="0.3">
      <c r="A21" s="91"/>
    </row>
    <row r="22" spans="1:6" ht="15.75" customHeight="1" x14ac:dyDescent="0.3">
      <c r="A22" s="91"/>
    </row>
    <row r="23" spans="1:6" ht="15.75" customHeight="1" x14ac:dyDescent="0.3">
      <c r="A23" s="91"/>
    </row>
    <row r="24" spans="1:6" ht="15.75" customHeight="1" x14ac:dyDescent="0.3">
      <c r="A24" s="91"/>
    </row>
    <row r="25" spans="1:6" ht="15.75" customHeight="1" x14ac:dyDescent="0.3">
      <c r="A25" s="91"/>
    </row>
    <row r="26" spans="1:6" ht="15.75" customHeight="1" x14ac:dyDescent="0.3">
      <c r="A26" s="91"/>
    </row>
    <row r="27" spans="1:6" ht="15.75" customHeight="1" x14ac:dyDescent="0.3">
      <c r="A27" s="91"/>
    </row>
    <row r="28" spans="1:6" ht="15.75" customHeight="1" x14ac:dyDescent="0.3">
      <c r="A28" s="91"/>
    </row>
    <row r="29" spans="1:6" ht="15.75" customHeight="1" x14ac:dyDescent="0.3">
      <c r="A29" s="91"/>
    </row>
    <row r="30" spans="1:6" ht="15.75" customHeight="1" x14ac:dyDescent="0.3">
      <c r="A30" s="91"/>
    </row>
    <row r="31" spans="1:6" ht="15.75" customHeight="1" x14ac:dyDescent="0.3">
      <c r="A31" s="91"/>
    </row>
    <row r="32" spans="1:6" ht="15.75" customHeight="1" x14ac:dyDescent="0.3">
      <c r="A32" s="91"/>
    </row>
    <row r="33" spans="1:1" ht="15.75" customHeight="1" x14ac:dyDescent="0.3">
      <c r="A33" s="91"/>
    </row>
    <row r="34" spans="1:1" ht="15.75" customHeight="1" x14ac:dyDescent="0.3">
      <c r="A34" s="91"/>
    </row>
    <row r="35" spans="1:1" ht="15.75" customHeight="1" x14ac:dyDescent="0.3">
      <c r="A35" s="91"/>
    </row>
    <row r="36" spans="1:1" ht="15.75" customHeight="1" x14ac:dyDescent="0.3">
      <c r="A36" s="91"/>
    </row>
    <row r="37" spans="1:1" ht="15.75" customHeight="1" x14ac:dyDescent="0.3">
      <c r="A37" s="91"/>
    </row>
    <row r="38" spans="1:1" ht="15.75" customHeight="1" x14ac:dyDescent="0.3">
      <c r="A38" s="91"/>
    </row>
    <row r="39" spans="1:1" ht="15.75" customHeight="1" x14ac:dyDescent="0.3">
      <c r="A39" s="91"/>
    </row>
    <row r="40" spans="1:1" ht="15.75" customHeight="1" x14ac:dyDescent="0.3">
      <c r="A40" s="91"/>
    </row>
    <row r="41" spans="1:1" ht="15.75" customHeight="1" x14ac:dyDescent="0.3">
      <c r="A41" s="91"/>
    </row>
    <row r="42" spans="1:1" ht="15.75" customHeight="1" x14ac:dyDescent="0.3">
      <c r="A42" s="91"/>
    </row>
    <row r="43" spans="1:1" ht="15.75" customHeight="1" x14ac:dyDescent="0.3">
      <c r="A43" s="91"/>
    </row>
    <row r="44" spans="1:1" ht="15.75" customHeight="1" x14ac:dyDescent="0.3">
      <c r="A44" s="91"/>
    </row>
    <row r="45" spans="1:1" ht="15.75" customHeight="1" x14ac:dyDescent="0.3">
      <c r="A45" s="91"/>
    </row>
    <row r="46" spans="1:1" ht="15.75" customHeight="1" x14ac:dyDescent="0.3">
      <c r="A46" s="91"/>
    </row>
    <row r="47" spans="1:1" ht="15.75" customHeight="1" x14ac:dyDescent="0.3">
      <c r="A47" s="91"/>
    </row>
    <row r="48" spans="1:1" ht="15.75" customHeight="1" x14ac:dyDescent="0.3">
      <c r="A48" s="91"/>
    </row>
    <row r="49" spans="1:1" ht="15.75" customHeight="1" x14ac:dyDescent="0.3">
      <c r="A49" s="91"/>
    </row>
    <row r="50" spans="1:1" ht="15.75" customHeight="1" x14ac:dyDescent="0.3">
      <c r="A50" s="91"/>
    </row>
    <row r="51" spans="1:1" ht="15.75" customHeight="1" x14ac:dyDescent="0.3">
      <c r="A51" s="91"/>
    </row>
    <row r="52" spans="1:1" ht="15.75" customHeight="1" x14ac:dyDescent="0.3">
      <c r="A52" s="91"/>
    </row>
    <row r="53" spans="1:1" ht="15.75" customHeight="1" x14ac:dyDescent="0.3">
      <c r="A53" s="91"/>
    </row>
    <row r="54" spans="1:1" ht="15.75" customHeight="1" x14ac:dyDescent="0.3">
      <c r="A54" s="91"/>
    </row>
    <row r="55" spans="1:1" ht="15.75" customHeight="1" x14ac:dyDescent="0.3">
      <c r="A55" s="91"/>
    </row>
    <row r="56" spans="1:1" ht="15.75" customHeight="1" x14ac:dyDescent="0.3">
      <c r="A56" s="91"/>
    </row>
    <row r="57" spans="1:1" ht="15.75" customHeight="1" x14ac:dyDescent="0.3">
      <c r="A57" s="91"/>
    </row>
    <row r="58" spans="1:1" ht="15.75" customHeight="1" x14ac:dyDescent="0.3">
      <c r="A58" s="91"/>
    </row>
    <row r="59" spans="1:1" ht="15.75" customHeight="1" x14ac:dyDescent="0.3">
      <c r="A59" s="91"/>
    </row>
    <row r="60" spans="1:1" ht="15.75" customHeight="1" x14ac:dyDescent="0.3">
      <c r="A60" s="91"/>
    </row>
    <row r="61" spans="1:1" ht="15.75" customHeight="1" x14ac:dyDescent="0.3">
      <c r="A61" s="91"/>
    </row>
    <row r="62" spans="1:1" ht="15.75" customHeight="1" x14ac:dyDescent="0.3">
      <c r="A62" s="91"/>
    </row>
    <row r="63" spans="1:1" ht="15.75" customHeight="1" x14ac:dyDescent="0.3">
      <c r="A63" s="91"/>
    </row>
    <row r="64" spans="1:1" ht="15.75" customHeight="1" x14ac:dyDescent="0.3">
      <c r="A64" s="91"/>
    </row>
    <row r="65" spans="1:1" ht="15.75" customHeight="1" x14ac:dyDescent="0.3">
      <c r="A65" s="91"/>
    </row>
    <row r="66" spans="1:1" ht="15.75" customHeight="1" x14ac:dyDescent="0.3">
      <c r="A66" s="91"/>
    </row>
    <row r="67" spans="1:1" ht="15.75" customHeight="1" x14ac:dyDescent="0.3">
      <c r="A67" s="91"/>
    </row>
    <row r="68" spans="1:1" ht="15.75" customHeight="1" x14ac:dyDescent="0.3">
      <c r="A68" s="91"/>
    </row>
    <row r="69" spans="1:1" ht="15.75" customHeight="1" x14ac:dyDescent="0.3">
      <c r="A69" s="91"/>
    </row>
    <row r="70" spans="1:1" ht="15.75" customHeight="1" x14ac:dyDescent="0.3">
      <c r="A70" s="91"/>
    </row>
    <row r="71" spans="1:1" ht="15.75" customHeight="1" x14ac:dyDescent="0.3">
      <c r="A71" s="91"/>
    </row>
    <row r="72" spans="1:1" ht="15.75" customHeight="1" x14ac:dyDescent="0.3">
      <c r="A72" s="91"/>
    </row>
    <row r="73" spans="1:1" ht="15.75" customHeight="1" x14ac:dyDescent="0.3">
      <c r="A73" s="91"/>
    </row>
    <row r="74" spans="1:1" ht="15.75" customHeight="1" x14ac:dyDescent="0.3">
      <c r="A74" s="91"/>
    </row>
    <row r="75" spans="1:1" ht="15.75" customHeight="1" x14ac:dyDescent="0.3">
      <c r="A75" s="91"/>
    </row>
    <row r="76" spans="1:1" ht="15.75" customHeight="1" x14ac:dyDescent="0.3">
      <c r="A76" s="91"/>
    </row>
    <row r="77" spans="1:1" ht="15.75" customHeight="1" x14ac:dyDescent="0.3">
      <c r="A77" s="91"/>
    </row>
    <row r="78" spans="1:1" ht="15.75" customHeight="1" x14ac:dyDescent="0.3">
      <c r="A78" s="91"/>
    </row>
    <row r="79" spans="1:1" ht="15.75" customHeight="1" x14ac:dyDescent="0.3">
      <c r="A79" s="91"/>
    </row>
    <row r="80" spans="1:1" ht="15.75" customHeight="1" x14ac:dyDescent="0.3">
      <c r="A80" s="91"/>
    </row>
    <row r="81" spans="1:1" ht="15.75" customHeight="1" x14ac:dyDescent="0.3">
      <c r="A81" s="91"/>
    </row>
    <row r="82" spans="1:1" ht="15.75" customHeight="1" x14ac:dyDescent="0.3">
      <c r="A82" s="91"/>
    </row>
    <row r="83" spans="1:1" ht="15.75" customHeight="1" x14ac:dyDescent="0.3">
      <c r="A83" s="91"/>
    </row>
    <row r="84" spans="1:1" ht="15.75" customHeight="1" x14ac:dyDescent="0.3">
      <c r="A84" s="91"/>
    </row>
    <row r="85" spans="1:1" ht="15.75" customHeight="1" x14ac:dyDescent="0.3">
      <c r="A85" s="91"/>
    </row>
    <row r="86" spans="1:1" ht="15.75" customHeight="1" x14ac:dyDescent="0.3">
      <c r="A86" s="91"/>
    </row>
    <row r="87" spans="1:1" ht="15.75" customHeight="1" x14ac:dyDescent="0.3">
      <c r="A87" s="91"/>
    </row>
    <row r="88" spans="1:1" ht="15.75" customHeight="1" x14ac:dyDescent="0.3">
      <c r="A88" s="91"/>
    </row>
    <row r="89" spans="1:1" ht="15.75" customHeight="1" x14ac:dyDescent="0.3">
      <c r="A89" s="91"/>
    </row>
    <row r="90" spans="1:1" ht="15.75" customHeight="1" x14ac:dyDescent="0.3">
      <c r="A90" s="91"/>
    </row>
    <row r="91" spans="1:1" ht="15.75" customHeight="1" x14ac:dyDescent="0.3">
      <c r="A91" s="91"/>
    </row>
    <row r="92" spans="1:1" ht="15.75" customHeight="1" x14ac:dyDescent="0.3">
      <c r="A92" s="91"/>
    </row>
    <row r="93" spans="1:1" ht="15.75" customHeight="1" x14ac:dyDescent="0.3">
      <c r="A93" s="91"/>
    </row>
    <row r="94" spans="1:1" ht="15.75" customHeight="1" x14ac:dyDescent="0.3">
      <c r="A94" s="91"/>
    </row>
    <row r="95" spans="1:1" ht="15.75" customHeight="1" x14ac:dyDescent="0.3">
      <c r="A95" s="91"/>
    </row>
    <row r="96" spans="1:1" ht="15.75" customHeight="1" x14ac:dyDescent="0.3">
      <c r="A96" s="91"/>
    </row>
    <row r="97" spans="1:1" ht="15.75" customHeight="1" x14ac:dyDescent="0.3">
      <c r="A97" s="91"/>
    </row>
    <row r="98" spans="1:1" ht="15.75" customHeight="1" x14ac:dyDescent="0.3">
      <c r="A98" s="91"/>
    </row>
    <row r="99" spans="1:1" ht="15.75" customHeight="1" x14ac:dyDescent="0.3">
      <c r="A99" s="91"/>
    </row>
    <row r="100" spans="1:1" ht="15.75" customHeight="1" x14ac:dyDescent="0.3">
      <c r="A100" s="91"/>
    </row>
    <row r="101" spans="1:1" ht="15.75" customHeight="1" x14ac:dyDescent="0.3">
      <c r="A101" s="91"/>
    </row>
    <row r="102" spans="1:1" ht="15.75" customHeight="1" x14ac:dyDescent="0.3">
      <c r="A102" s="91"/>
    </row>
    <row r="103" spans="1:1" ht="15.75" customHeight="1" x14ac:dyDescent="0.3">
      <c r="A103" s="91"/>
    </row>
    <row r="104" spans="1:1" ht="15.75" customHeight="1" x14ac:dyDescent="0.3">
      <c r="A104" s="91"/>
    </row>
    <row r="105" spans="1:1" ht="15.75" customHeight="1" x14ac:dyDescent="0.3">
      <c r="A105" s="91"/>
    </row>
    <row r="106" spans="1:1" ht="15.75" customHeight="1" x14ac:dyDescent="0.3">
      <c r="A106" s="91"/>
    </row>
    <row r="107" spans="1:1" ht="15.75" customHeight="1" x14ac:dyDescent="0.3">
      <c r="A107" s="91"/>
    </row>
    <row r="108" spans="1:1" ht="15.75" customHeight="1" x14ac:dyDescent="0.3">
      <c r="A108" s="91"/>
    </row>
    <row r="109" spans="1:1" ht="15.75" customHeight="1" x14ac:dyDescent="0.3">
      <c r="A109" s="91"/>
    </row>
    <row r="110" spans="1:1" ht="15.75" customHeight="1" x14ac:dyDescent="0.3">
      <c r="A110" s="91"/>
    </row>
    <row r="111" spans="1:1" ht="15.75" customHeight="1" x14ac:dyDescent="0.3">
      <c r="A111" s="91"/>
    </row>
    <row r="112" spans="1:1" ht="15.75" customHeight="1" x14ac:dyDescent="0.3">
      <c r="A112" s="91"/>
    </row>
    <row r="113" spans="1:1" ht="15.75" customHeight="1" x14ac:dyDescent="0.3">
      <c r="A113" s="91"/>
    </row>
    <row r="114" spans="1:1" ht="15.75" customHeight="1" x14ac:dyDescent="0.3">
      <c r="A114" s="91"/>
    </row>
    <row r="115" spans="1:1" ht="15.75" customHeight="1" x14ac:dyDescent="0.3">
      <c r="A115" s="91"/>
    </row>
    <row r="116" spans="1:1" ht="15.75" customHeight="1" x14ac:dyDescent="0.3">
      <c r="A116" s="91"/>
    </row>
    <row r="117" spans="1:1" ht="15.75" customHeight="1" x14ac:dyDescent="0.3">
      <c r="A117" s="91"/>
    </row>
    <row r="118" spans="1:1" ht="15.75" customHeight="1" x14ac:dyDescent="0.3">
      <c r="A118" s="91"/>
    </row>
    <row r="119" spans="1:1" ht="15.75" customHeight="1" x14ac:dyDescent="0.3">
      <c r="A119" s="91"/>
    </row>
    <row r="120" spans="1:1" ht="15.75" customHeight="1" x14ac:dyDescent="0.3">
      <c r="A120" s="91"/>
    </row>
    <row r="121" spans="1:1" ht="15.75" customHeight="1" x14ac:dyDescent="0.3">
      <c r="A121" s="91"/>
    </row>
    <row r="122" spans="1:1" ht="15.75" customHeight="1" x14ac:dyDescent="0.3">
      <c r="A122" s="91"/>
    </row>
    <row r="123" spans="1:1" ht="15.75" customHeight="1" x14ac:dyDescent="0.3">
      <c r="A123" s="91"/>
    </row>
    <row r="124" spans="1:1" ht="15.75" customHeight="1" x14ac:dyDescent="0.3">
      <c r="A124" s="91"/>
    </row>
    <row r="125" spans="1:1" ht="15.75" customHeight="1" x14ac:dyDescent="0.3">
      <c r="A125" s="91"/>
    </row>
    <row r="126" spans="1:1" ht="15.75" customHeight="1" x14ac:dyDescent="0.3">
      <c r="A126" s="91"/>
    </row>
    <row r="127" spans="1:1" ht="15.75" customHeight="1" x14ac:dyDescent="0.3">
      <c r="A127" s="91"/>
    </row>
    <row r="128" spans="1:1" ht="15.75" customHeight="1" x14ac:dyDescent="0.3">
      <c r="A128" s="91"/>
    </row>
    <row r="129" spans="1:1" ht="15.75" customHeight="1" x14ac:dyDescent="0.3">
      <c r="A129" s="91"/>
    </row>
    <row r="130" spans="1:1" ht="15.75" customHeight="1" x14ac:dyDescent="0.3">
      <c r="A130" s="91"/>
    </row>
    <row r="131" spans="1:1" ht="15.75" customHeight="1" x14ac:dyDescent="0.3">
      <c r="A131" s="91"/>
    </row>
    <row r="132" spans="1:1" ht="15.75" customHeight="1" x14ac:dyDescent="0.3">
      <c r="A132" s="91"/>
    </row>
    <row r="133" spans="1:1" ht="15.75" customHeight="1" x14ac:dyDescent="0.3">
      <c r="A133" s="91"/>
    </row>
    <row r="134" spans="1:1" ht="15.75" customHeight="1" x14ac:dyDescent="0.3">
      <c r="A134" s="91"/>
    </row>
    <row r="135" spans="1:1" ht="15.75" customHeight="1" x14ac:dyDescent="0.3">
      <c r="A135" s="91"/>
    </row>
    <row r="136" spans="1:1" ht="15.75" customHeight="1" x14ac:dyDescent="0.3">
      <c r="A136" s="91"/>
    </row>
    <row r="137" spans="1:1" ht="15.75" customHeight="1" x14ac:dyDescent="0.3">
      <c r="A137" s="91"/>
    </row>
    <row r="138" spans="1:1" ht="15.75" customHeight="1" x14ac:dyDescent="0.3">
      <c r="A138" s="91"/>
    </row>
    <row r="139" spans="1:1" ht="15.75" customHeight="1" x14ac:dyDescent="0.3">
      <c r="A139" s="91"/>
    </row>
    <row r="140" spans="1:1" ht="15.75" customHeight="1" x14ac:dyDescent="0.3">
      <c r="A140" s="91"/>
    </row>
    <row r="141" spans="1:1" ht="15.75" customHeight="1" x14ac:dyDescent="0.3">
      <c r="A141" s="91"/>
    </row>
    <row r="142" spans="1:1" ht="15.75" customHeight="1" x14ac:dyDescent="0.3">
      <c r="A142" s="91"/>
    </row>
    <row r="143" spans="1:1" ht="15.75" customHeight="1" x14ac:dyDescent="0.3">
      <c r="A143" s="91"/>
    </row>
    <row r="144" spans="1:1" ht="15.75" customHeight="1" x14ac:dyDescent="0.3">
      <c r="A144" s="91"/>
    </row>
    <row r="145" spans="1:1" ht="15.75" customHeight="1" x14ac:dyDescent="0.3">
      <c r="A145" s="91"/>
    </row>
    <row r="146" spans="1:1" ht="15.75" customHeight="1" x14ac:dyDescent="0.3">
      <c r="A146" s="91"/>
    </row>
    <row r="147" spans="1:1" ht="15.75" customHeight="1" x14ac:dyDescent="0.3">
      <c r="A147" s="91"/>
    </row>
    <row r="148" spans="1:1" ht="15.75" customHeight="1" x14ac:dyDescent="0.3">
      <c r="A148" s="91"/>
    </row>
    <row r="149" spans="1:1" ht="15.75" customHeight="1" x14ac:dyDescent="0.3">
      <c r="A149" s="91"/>
    </row>
    <row r="150" spans="1:1" ht="15.75" customHeight="1" x14ac:dyDescent="0.3">
      <c r="A150" s="91"/>
    </row>
    <row r="151" spans="1:1" ht="15.75" customHeight="1" x14ac:dyDescent="0.3">
      <c r="A151" s="91"/>
    </row>
    <row r="152" spans="1:1" ht="15.75" customHeight="1" x14ac:dyDescent="0.3">
      <c r="A152" s="91"/>
    </row>
    <row r="153" spans="1:1" ht="15.75" customHeight="1" x14ac:dyDescent="0.3">
      <c r="A153" s="91"/>
    </row>
    <row r="154" spans="1:1" ht="15.75" customHeight="1" x14ac:dyDescent="0.3">
      <c r="A154" s="91"/>
    </row>
    <row r="155" spans="1:1" ht="15.75" customHeight="1" x14ac:dyDescent="0.3">
      <c r="A155" s="91"/>
    </row>
    <row r="156" spans="1:1" ht="15.75" customHeight="1" x14ac:dyDescent="0.3">
      <c r="A156" s="91"/>
    </row>
    <row r="157" spans="1:1" ht="15.75" customHeight="1" x14ac:dyDescent="0.3">
      <c r="A157" s="91"/>
    </row>
    <row r="158" spans="1:1" ht="15.75" customHeight="1" x14ac:dyDescent="0.3">
      <c r="A158" s="91"/>
    </row>
    <row r="159" spans="1:1" ht="15.75" customHeight="1" x14ac:dyDescent="0.3">
      <c r="A159" s="91"/>
    </row>
    <row r="160" spans="1:1" ht="15.75" customHeight="1" x14ac:dyDescent="0.3">
      <c r="A160" s="91"/>
    </row>
    <row r="161" spans="1:1" ht="15.75" customHeight="1" x14ac:dyDescent="0.3">
      <c r="A161" s="91"/>
    </row>
    <row r="162" spans="1:1" ht="15.75" customHeight="1" x14ac:dyDescent="0.3">
      <c r="A162" s="91"/>
    </row>
    <row r="163" spans="1:1" ht="15.75" customHeight="1" x14ac:dyDescent="0.3">
      <c r="A163" s="91"/>
    </row>
    <row r="164" spans="1:1" ht="15.75" customHeight="1" x14ac:dyDescent="0.3">
      <c r="A164" s="91"/>
    </row>
    <row r="165" spans="1:1" ht="15.75" customHeight="1" x14ac:dyDescent="0.3">
      <c r="A165" s="91"/>
    </row>
    <row r="166" spans="1:1" ht="15.75" customHeight="1" x14ac:dyDescent="0.3">
      <c r="A166" s="91"/>
    </row>
    <row r="167" spans="1:1" ht="15.75" customHeight="1" x14ac:dyDescent="0.3">
      <c r="A167" s="91"/>
    </row>
    <row r="168" spans="1:1" ht="15.75" customHeight="1" x14ac:dyDescent="0.3">
      <c r="A168" s="91"/>
    </row>
    <row r="169" spans="1:1" ht="15.75" customHeight="1" x14ac:dyDescent="0.3">
      <c r="A169" s="91"/>
    </row>
    <row r="170" spans="1:1" ht="15.75" customHeight="1" x14ac:dyDescent="0.3">
      <c r="A170" s="91"/>
    </row>
    <row r="171" spans="1:1" ht="15.75" customHeight="1" x14ac:dyDescent="0.3">
      <c r="A171" s="91"/>
    </row>
    <row r="172" spans="1:1" ht="15.75" customHeight="1" x14ac:dyDescent="0.3">
      <c r="A172" s="91"/>
    </row>
    <row r="173" spans="1:1" ht="15.75" customHeight="1" x14ac:dyDescent="0.3">
      <c r="A173" s="91"/>
    </row>
    <row r="174" spans="1:1" ht="15.75" customHeight="1" x14ac:dyDescent="0.3">
      <c r="A174" s="91"/>
    </row>
    <row r="175" spans="1:1" ht="15.75" customHeight="1" x14ac:dyDescent="0.3">
      <c r="A175" s="91"/>
    </row>
    <row r="176" spans="1:1" ht="15.75" customHeight="1" x14ac:dyDescent="0.3">
      <c r="A176" s="91"/>
    </row>
    <row r="177" spans="1:1" ht="15.75" customHeight="1" x14ac:dyDescent="0.3">
      <c r="A177" s="91"/>
    </row>
    <row r="178" spans="1:1" ht="15.75" customHeight="1" x14ac:dyDescent="0.3">
      <c r="A178" s="91"/>
    </row>
    <row r="179" spans="1:1" ht="15.75" customHeight="1" x14ac:dyDescent="0.3">
      <c r="A179" s="91"/>
    </row>
    <row r="180" spans="1:1" ht="15.75" customHeight="1" x14ac:dyDescent="0.3">
      <c r="A180" s="91"/>
    </row>
    <row r="181" spans="1:1" ht="15.75" customHeight="1" x14ac:dyDescent="0.3">
      <c r="A181" s="91"/>
    </row>
    <row r="182" spans="1:1" ht="15.75" customHeight="1" x14ac:dyDescent="0.3">
      <c r="A182" s="91"/>
    </row>
    <row r="183" spans="1:1" ht="15.75" customHeight="1" x14ac:dyDescent="0.3">
      <c r="A183" s="91"/>
    </row>
    <row r="184" spans="1:1" ht="15.75" customHeight="1" x14ac:dyDescent="0.3">
      <c r="A184" s="91"/>
    </row>
    <row r="185" spans="1:1" ht="15.75" customHeight="1" x14ac:dyDescent="0.3">
      <c r="A185" s="91"/>
    </row>
    <row r="186" spans="1:1" ht="15.75" customHeight="1" x14ac:dyDescent="0.3">
      <c r="A186" s="91"/>
    </row>
    <row r="187" spans="1:1" ht="15.75" customHeight="1" x14ac:dyDescent="0.3">
      <c r="A187" s="91"/>
    </row>
    <row r="188" spans="1:1" ht="15.75" customHeight="1" x14ac:dyDescent="0.3">
      <c r="A188" s="91"/>
    </row>
    <row r="189" spans="1:1" ht="15.75" customHeight="1" x14ac:dyDescent="0.3">
      <c r="A189" s="91"/>
    </row>
    <row r="190" spans="1:1" ht="15.75" customHeight="1" x14ac:dyDescent="0.3">
      <c r="A190" s="91"/>
    </row>
    <row r="191" spans="1:1" ht="15.75" customHeight="1" x14ac:dyDescent="0.3">
      <c r="A191" s="91"/>
    </row>
    <row r="192" spans="1:1" ht="15.75" customHeight="1" x14ac:dyDescent="0.3">
      <c r="A192" s="91"/>
    </row>
  </sheetData>
  <sortState xmlns:xlrd2="http://schemas.microsoft.com/office/spreadsheetml/2017/richdata2" ref="A5:K15">
    <sortCondition descending="1" ref="K5"/>
    <sortCondition descending="1" ref="J5"/>
  </sortState>
  <hyperlinks>
    <hyperlink ref="B2" location="'Index'!A3" tooltip="Go to the Index sheet" display="á" xr:uid="{C41C3595-CE06-43F9-B2BE-D183E70FD0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AB00-5B35-4BB5-9142-51770099C5F2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10" width="5" style="91" customWidth="1"/>
    <col min="11" max="11" width="1.7109375" style="91" customWidth="1"/>
    <col min="12" max="12" width="2.7109375" style="91" customWidth="1"/>
    <col min="13" max="14" width="20.7109375" style="91" customWidth="1"/>
    <col min="15" max="21" width="5" style="91" customWidth="1"/>
    <col min="22" max="25" width="4.140625" style="91" customWidth="1"/>
    <col min="26" max="26" width="4.140625" customWidth="1"/>
  </cols>
  <sheetData>
    <row r="1" spans="1:25" ht="18" x14ac:dyDescent="0.35">
      <c r="A1" s="88"/>
      <c r="B1" s="89" t="s">
        <v>1255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89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94" t="s">
        <v>1256</v>
      </c>
    </row>
    <row r="3" spans="1:25" ht="15.75" customHeight="1" x14ac:dyDescent="0.3">
      <c r="A3" s="96"/>
      <c r="B3" s="97" t="s">
        <v>3</v>
      </c>
      <c r="C3" s="98" t="s">
        <v>1257</v>
      </c>
      <c r="D3" s="98"/>
      <c r="E3" s="98" t="s">
        <v>1348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293">
        <v>3</v>
      </c>
      <c r="B4" s="327" t="s">
        <v>7</v>
      </c>
      <c r="C4" s="327" t="s">
        <v>8</v>
      </c>
      <c r="D4" s="307">
        <v>150</v>
      </c>
      <c r="E4" s="307">
        <v>20</v>
      </c>
      <c r="F4" s="307">
        <v>10</v>
      </c>
      <c r="G4" s="307" t="s">
        <v>9</v>
      </c>
      <c r="H4" s="307" t="s">
        <v>10</v>
      </c>
      <c r="I4" s="307" t="s">
        <v>11</v>
      </c>
      <c r="J4" s="308" t="s">
        <v>12</v>
      </c>
    </row>
    <row r="5" spans="1:25" ht="15.75" customHeight="1" x14ac:dyDescent="0.3">
      <c r="A5" s="336">
        <v>5</v>
      </c>
      <c r="B5" s="252" t="s">
        <v>60</v>
      </c>
      <c r="C5" s="252" t="s">
        <v>20</v>
      </c>
      <c r="D5" s="254">
        <v>96</v>
      </c>
      <c r="E5" s="254">
        <v>90</v>
      </c>
      <c r="F5" s="254">
        <v>85</v>
      </c>
      <c r="G5" s="254">
        <f>SUM(D5:F5)</f>
        <v>271</v>
      </c>
      <c r="H5" s="254">
        <v>6</v>
      </c>
      <c r="I5" s="254">
        <v>1106</v>
      </c>
      <c r="J5" s="449">
        <v>28</v>
      </c>
    </row>
    <row r="6" spans="1:25" ht="15.75" customHeight="1" x14ac:dyDescent="0.3">
      <c r="A6" s="107">
        <v>8</v>
      </c>
      <c r="B6" s="108" t="s">
        <v>39</v>
      </c>
      <c r="C6" s="108" t="s">
        <v>40</v>
      </c>
      <c r="D6" s="109">
        <v>94</v>
      </c>
      <c r="E6" s="109">
        <v>92</v>
      </c>
      <c r="F6" s="109">
        <v>93</v>
      </c>
      <c r="G6" s="109">
        <f>SUM(D6:F6)</f>
        <v>279</v>
      </c>
      <c r="H6" s="106">
        <v>8</v>
      </c>
      <c r="I6" s="109">
        <v>1097</v>
      </c>
      <c r="J6" s="110">
        <v>25</v>
      </c>
    </row>
    <row r="7" spans="1:25" ht="15.75" customHeight="1" x14ac:dyDescent="0.3">
      <c r="A7" s="107">
        <v>7</v>
      </c>
      <c r="B7" s="108" t="s">
        <v>71</v>
      </c>
      <c r="C7" s="108" t="s">
        <v>72</v>
      </c>
      <c r="D7" s="106">
        <v>89</v>
      </c>
      <c r="E7" s="109">
        <v>89</v>
      </c>
      <c r="F7" s="109">
        <v>89</v>
      </c>
      <c r="G7" s="109">
        <f>SUM(D7:F7)</f>
        <v>267</v>
      </c>
      <c r="H7" s="106">
        <v>5</v>
      </c>
      <c r="I7" s="109">
        <v>1068</v>
      </c>
      <c r="J7" s="110">
        <v>22</v>
      </c>
    </row>
    <row r="8" spans="1:25" ht="15.75" customHeight="1" x14ac:dyDescent="0.3">
      <c r="A8" s="107">
        <v>3</v>
      </c>
      <c r="B8" s="108" t="s">
        <v>609</v>
      </c>
      <c r="C8" s="108" t="s">
        <v>43</v>
      </c>
      <c r="D8" s="109" t="s">
        <v>30</v>
      </c>
      <c r="E8" s="109"/>
      <c r="F8" s="109"/>
      <c r="G8" s="109">
        <f>SUM(D8:F8)</f>
        <v>0</v>
      </c>
      <c r="H8" s="106">
        <v>0</v>
      </c>
      <c r="I8" s="109">
        <v>831</v>
      </c>
      <c r="J8" s="110">
        <v>22</v>
      </c>
      <c r="K8" s="92"/>
    </row>
    <row r="9" spans="1:25" ht="15.75" customHeight="1" x14ac:dyDescent="0.3">
      <c r="A9" s="107">
        <v>6</v>
      </c>
      <c r="B9" s="108" t="s">
        <v>711</v>
      </c>
      <c r="C9" s="108" t="s">
        <v>417</v>
      </c>
      <c r="D9" s="109">
        <v>91</v>
      </c>
      <c r="E9" s="109">
        <v>96</v>
      </c>
      <c r="F9" s="109">
        <v>88</v>
      </c>
      <c r="G9" s="109">
        <f>SUM(D9:F9)</f>
        <v>275</v>
      </c>
      <c r="H9" s="106">
        <v>7</v>
      </c>
      <c r="I9" s="109">
        <v>1060</v>
      </c>
      <c r="J9" s="110">
        <v>18</v>
      </c>
    </row>
    <row r="10" spans="1:25" ht="15.75" customHeight="1" x14ac:dyDescent="0.3">
      <c r="A10" s="107">
        <v>2</v>
      </c>
      <c r="B10" s="108" t="s">
        <v>1202</v>
      </c>
      <c r="C10" s="108" t="s">
        <v>97</v>
      </c>
      <c r="D10" s="109">
        <v>81</v>
      </c>
      <c r="E10" s="109">
        <v>84</v>
      </c>
      <c r="F10" s="109">
        <v>77</v>
      </c>
      <c r="G10" s="109">
        <f>SUM(D10:F10)</f>
        <v>242</v>
      </c>
      <c r="H10" s="106">
        <v>4</v>
      </c>
      <c r="I10" s="109">
        <v>988</v>
      </c>
      <c r="J10" s="110">
        <v>10</v>
      </c>
    </row>
    <row r="11" spans="1:25" ht="15.75" customHeight="1" x14ac:dyDescent="0.3">
      <c r="A11" s="107">
        <v>4</v>
      </c>
      <c r="B11" s="108" t="s">
        <v>112</v>
      </c>
      <c r="C11" s="108" t="s">
        <v>113</v>
      </c>
      <c r="D11" s="109">
        <v>75</v>
      </c>
      <c r="E11" s="109">
        <v>81</v>
      </c>
      <c r="F11" s="109">
        <v>78</v>
      </c>
      <c r="G11" s="109">
        <f>SUM(D11:F11)</f>
        <v>234</v>
      </c>
      <c r="H11" s="106">
        <v>3</v>
      </c>
      <c r="I11" s="109">
        <v>990</v>
      </c>
      <c r="J11" s="110">
        <v>9</v>
      </c>
    </row>
    <row r="12" spans="1:25" ht="15.75" customHeight="1" x14ac:dyDescent="0.3">
      <c r="A12" s="338">
        <v>1</v>
      </c>
      <c r="B12" s="339" t="s">
        <v>19</v>
      </c>
      <c r="C12" s="339" t="s">
        <v>20</v>
      </c>
      <c r="D12" s="340" t="s">
        <v>30</v>
      </c>
      <c r="E12" s="340"/>
      <c r="F12" s="340"/>
      <c r="G12" s="340">
        <f>SUM(D12:F12)</f>
        <v>0</v>
      </c>
      <c r="H12" s="341">
        <v>0</v>
      </c>
      <c r="I12" s="445">
        <v>525</v>
      </c>
      <c r="J12" s="446">
        <v>8</v>
      </c>
    </row>
    <row r="13" spans="1:25" ht="15.75" customHeight="1" x14ac:dyDescent="0.3">
      <c r="A13" s="91"/>
    </row>
    <row r="14" spans="1:25" ht="15.75" customHeight="1" x14ac:dyDescent="0.3">
      <c r="A14" s="96"/>
      <c r="B14" s="97" t="s">
        <v>5</v>
      </c>
      <c r="C14" s="98" t="s">
        <v>1258</v>
      </c>
      <c r="D14" s="98"/>
      <c r="E14" s="98" t="s">
        <v>1349</v>
      </c>
      <c r="F14" s="97"/>
      <c r="G14" s="97"/>
      <c r="H14" s="97"/>
      <c r="I14" s="97"/>
      <c r="J14" s="97"/>
    </row>
    <row r="15" spans="1:25" ht="15.75" customHeight="1" x14ac:dyDescent="0.3">
      <c r="A15" s="293">
        <v>3</v>
      </c>
      <c r="B15" s="327" t="s">
        <v>7</v>
      </c>
      <c r="C15" s="327" t="s">
        <v>8</v>
      </c>
      <c r="D15" s="307">
        <v>150</v>
      </c>
      <c r="E15" s="307">
        <v>20</v>
      </c>
      <c r="F15" s="307">
        <v>10</v>
      </c>
      <c r="G15" s="307" t="s">
        <v>9</v>
      </c>
      <c r="H15" s="307" t="s">
        <v>10</v>
      </c>
      <c r="I15" s="307" t="s">
        <v>11</v>
      </c>
      <c r="J15" s="308" t="s">
        <v>12</v>
      </c>
    </row>
    <row r="16" spans="1:25" ht="15.75" customHeight="1" x14ac:dyDescent="0.3">
      <c r="A16" s="336">
        <v>2</v>
      </c>
      <c r="B16" s="252" t="s">
        <v>105</v>
      </c>
      <c r="C16" s="252" t="s">
        <v>43</v>
      </c>
      <c r="D16" s="254">
        <v>90</v>
      </c>
      <c r="E16" s="254">
        <v>82</v>
      </c>
      <c r="F16" s="254">
        <v>80</v>
      </c>
      <c r="G16" s="254">
        <f>SUM(D16:F16)</f>
        <v>252</v>
      </c>
      <c r="H16" s="254">
        <v>6</v>
      </c>
      <c r="I16" s="254">
        <v>1042</v>
      </c>
      <c r="J16" s="449">
        <v>26</v>
      </c>
    </row>
    <row r="17" spans="1:10" ht="15.75" customHeight="1" x14ac:dyDescent="0.3">
      <c r="A17" s="107">
        <v>6</v>
      </c>
      <c r="B17" s="108" t="s">
        <v>419</v>
      </c>
      <c r="C17" s="108" t="s">
        <v>417</v>
      </c>
      <c r="D17" s="109">
        <v>77</v>
      </c>
      <c r="E17" s="109">
        <v>84</v>
      </c>
      <c r="F17" s="109">
        <v>78</v>
      </c>
      <c r="G17" s="109">
        <f>SUM(D17:F17)</f>
        <v>239</v>
      </c>
      <c r="H17" s="106">
        <v>5</v>
      </c>
      <c r="I17" s="109">
        <v>994</v>
      </c>
      <c r="J17" s="110">
        <v>22</v>
      </c>
    </row>
    <row r="18" spans="1:10" ht="15.75" customHeight="1" x14ac:dyDescent="0.3">
      <c r="A18" s="107">
        <v>5</v>
      </c>
      <c r="B18" s="108" t="s">
        <v>993</v>
      </c>
      <c r="C18" s="108" t="s">
        <v>417</v>
      </c>
      <c r="D18" s="109">
        <v>87</v>
      </c>
      <c r="E18" s="109">
        <v>91</v>
      </c>
      <c r="F18" s="109">
        <v>84</v>
      </c>
      <c r="G18" s="109">
        <f>SUM(D18:F18)</f>
        <v>262</v>
      </c>
      <c r="H18" s="106">
        <v>7</v>
      </c>
      <c r="I18" s="109">
        <v>990</v>
      </c>
      <c r="J18" s="110">
        <v>22</v>
      </c>
    </row>
    <row r="19" spans="1:10" ht="15.75" customHeight="1" x14ac:dyDescent="0.3">
      <c r="A19" s="107">
        <v>3</v>
      </c>
      <c r="B19" s="108" t="s">
        <v>153</v>
      </c>
      <c r="C19" s="108" t="s">
        <v>22</v>
      </c>
      <c r="D19" s="106">
        <v>80</v>
      </c>
      <c r="E19" s="109">
        <v>73</v>
      </c>
      <c r="F19" s="109">
        <v>80</v>
      </c>
      <c r="G19" s="109">
        <f>SUM(D19:F19)</f>
        <v>233</v>
      </c>
      <c r="H19" s="106">
        <v>4</v>
      </c>
      <c r="I19" s="109">
        <v>892</v>
      </c>
      <c r="J19" s="110">
        <v>16</v>
      </c>
    </row>
    <row r="20" spans="1:10" ht="15.75" customHeight="1" x14ac:dyDescent="0.3">
      <c r="A20" s="107">
        <v>1</v>
      </c>
      <c r="B20" s="108" t="s">
        <v>106</v>
      </c>
      <c r="C20" s="108" t="s">
        <v>40</v>
      </c>
      <c r="D20" s="109">
        <v>80</v>
      </c>
      <c r="E20" s="109">
        <v>75</v>
      </c>
      <c r="F20" s="109">
        <v>66</v>
      </c>
      <c r="G20" s="109">
        <f>SUM(D20:F20)</f>
        <v>221</v>
      </c>
      <c r="H20" s="106">
        <v>3</v>
      </c>
      <c r="I20" s="162">
        <v>851</v>
      </c>
      <c r="J20" s="163">
        <v>14</v>
      </c>
    </row>
    <row r="21" spans="1:10" ht="15.75" customHeight="1" x14ac:dyDescent="0.3">
      <c r="A21" s="107">
        <v>4</v>
      </c>
      <c r="B21" s="108" t="s">
        <v>680</v>
      </c>
      <c r="C21" s="108" t="s">
        <v>623</v>
      </c>
      <c r="D21" s="109" t="s">
        <v>30</v>
      </c>
      <c r="E21" s="109"/>
      <c r="F21" s="109"/>
      <c r="G21" s="109">
        <f>SUM(D21:F21)</f>
        <v>0</v>
      </c>
      <c r="H21" s="106">
        <v>0</v>
      </c>
      <c r="I21" s="109">
        <v>0</v>
      </c>
      <c r="J21" s="110">
        <v>0</v>
      </c>
    </row>
    <row r="22" spans="1:10" ht="15.75" customHeight="1" x14ac:dyDescent="0.3">
      <c r="A22" s="338">
        <v>7</v>
      </c>
      <c r="B22" s="339" t="s">
        <v>94</v>
      </c>
      <c r="C22" s="339" t="s">
        <v>43</v>
      </c>
      <c r="D22" s="340" t="s">
        <v>30</v>
      </c>
      <c r="E22" s="340"/>
      <c r="F22" s="340"/>
      <c r="G22" s="340">
        <f>SUM(D22:F22)</f>
        <v>0</v>
      </c>
      <c r="H22" s="341">
        <v>0</v>
      </c>
      <c r="I22" s="111">
        <v>0</v>
      </c>
      <c r="J22" s="112">
        <v>0</v>
      </c>
    </row>
    <row r="23" spans="1:10" ht="15.75" customHeight="1" x14ac:dyDescent="0.3">
      <c r="A23" s="91"/>
    </row>
    <row r="24" spans="1:10" ht="15.75" customHeight="1" x14ac:dyDescent="0.3">
      <c r="A24" s="96"/>
      <c r="B24" s="97" t="s">
        <v>45</v>
      </c>
      <c r="C24" s="98" t="s">
        <v>1259</v>
      </c>
      <c r="D24" s="98"/>
      <c r="E24" s="98" t="s">
        <v>1350</v>
      </c>
      <c r="F24" s="97"/>
      <c r="G24" s="97"/>
      <c r="H24" s="97"/>
      <c r="I24" s="97"/>
      <c r="J24" s="97"/>
    </row>
    <row r="25" spans="1:10" ht="15.75" customHeight="1" x14ac:dyDescent="0.3">
      <c r="A25" s="293">
        <v>3</v>
      </c>
      <c r="B25" s="327" t="s">
        <v>7</v>
      </c>
      <c r="C25" s="327" t="s">
        <v>8</v>
      </c>
      <c r="D25" s="307">
        <v>150</v>
      </c>
      <c r="E25" s="307">
        <v>20</v>
      </c>
      <c r="F25" s="307">
        <v>10</v>
      </c>
      <c r="G25" s="307" t="s">
        <v>9</v>
      </c>
      <c r="H25" s="307" t="s">
        <v>10</v>
      </c>
      <c r="I25" s="307" t="s">
        <v>11</v>
      </c>
      <c r="J25" s="308" t="s">
        <v>12</v>
      </c>
    </row>
    <row r="26" spans="1:10" ht="15.75" customHeight="1" x14ac:dyDescent="0.3">
      <c r="A26" s="336">
        <v>6</v>
      </c>
      <c r="B26" s="252" t="s">
        <v>1261</v>
      </c>
      <c r="C26" s="252" t="s">
        <v>417</v>
      </c>
      <c r="D26" s="254">
        <v>84</v>
      </c>
      <c r="E26" s="254">
        <v>83</v>
      </c>
      <c r="F26" s="254">
        <v>90</v>
      </c>
      <c r="G26" s="254">
        <f>SUM(D26:F26)</f>
        <v>257</v>
      </c>
      <c r="H26" s="254">
        <v>7</v>
      </c>
      <c r="I26" s="254">
        <v>990</v>
      </c>
      <c r="J26" s="449">
        <v>27</v>
      </c>
    </row>
    <row r="27" spans="1:10" ht="15.75" customHeight="1" x14ac:dyDescent="0.3">
      <c r="A27" s="107">
        <v>3</v>
      </c>
      <c r="B27" s="108" t="s">
        <v>160</v>
      </c>
      <c r="C27" s="108" t="s">
        <v>40</v>
      </c>
      <c r="D27" s="109">
        <v>74</v>
      </c>
      <c r="E27" s="109">
        <v>78</v>
      </c>
      <c r="F27" s="109">
        <v>68</v>
      </c>
      <c r="G27" s="109">
        <f>SUM(D27:F27)</f>
        <v>220</v>
      </c>
      <c r="H27" s="106">
        <v>5</v>
      </c>
      <c r="I27" s="109">
        <v>911</v>
      </c>
      <c r="J27" s="110">
        <v>21</v>
      </c>
    </row>
    <row r="28" spans="1:10" ht="15.75" customHeight="1" x14ac:dyDescent="0.3">
      <c r="A28" s="107">
        <v>1</v>
      </c>
      <c r="B28" s="108" t="s">
        <v>1260</v>
      </c>
      <c r="C28" s="108" t="s">
        <v>40</v>
      </c>
      <c r="D28" s="109">
        <v>72</v>
      </c>
      <c r="E28" s="109">
        <v>64</v>
      </c>
      <c r="F28" s="109">
        <v>69</v>
      </c>
      <c r="G28" s="109">
        <f>SUM(D28:F28)</f>
        <v>205</v>
      </c>
      <c r="H28" s="106">
        <v>4</v>
      </c>
      <c r="I28" s="162">
        <v>834</v>
      </c>
      <c r="J28" s="163">
        <v>16</v>
      </c>
    </row>
    <row r="29" spans="1:10" ht="15.75" customHeight="1" x14ac:dyDescent="0.3">
      <c r="A29" s="107">
        <v>2</v>
      </c>
      <c r="B29" s="108" t="s">
        <v>723</v>
      </c>
      <c r="C29" s="108" t="s">
        <v>417</v>
      </c>
      <c r="D29" s="109">
        <v>75</v>
      </c>
      <c r="E29" s="109">
        <v>81</v>
      </c>
      <c r="F29" s="109">
        <v>66</v>
      </c>
      <c r="G29" s="109">
        <f>SUM(D29:F29)</f>
        <v>222</v>
      </c>
      <c r="H29" s="106">
        <v>6</v>
      </c>
      <c r="I29" s="109">
        <v>800</v>
      </c>
      <c r="J29" s="110">
        <v>14</v>
      </c>
    </row>
    <row r="30" spans="1:10" ht="15.75" customHeight="1" x14ac:dyDescent="0.3">
      <c r="A30" s="107">
        <v>4</v>
      </c>
      <c r="B30" s="108" t="s">
        <v>702</v>
      </c>
      <c r="C30" s="108" t="s">
        <v>97</v>
      </c>
      <c r="D30" s="109">
        <v>75</v>
      </c>
      <c r="E30" s="109">
        <v>70</v>
      </c>
      <c r="F30" s="109">
        <v>56</v>
      </c>
      <c r="G30" s="109">
        <f>SUM(D30:F30)</f>
        <v>201</v>
      </c>
      <c r="H30" s="106">
        <v>3</v>
      </c>
      <c r="I30" s="109">
        <v>781</v>
      </c>
      <c r="J30" s="110">
        <v>12</v>
      </c>
    </row>
    <row r="31" spans="1:10" ht="15.75" customHeight="1" x14ac:dyDescent="0.3">
      <c r="A31" s="107">
        <v>7</v>
      </c>
      <c r="B31" s="108" t="s">
        <v>865</v>
      </c>
      <c r="C31" s="108" t="s">
        <v>62</v>
      </c>
      <c r="D31" s="109" t="s">
        <v>30</v>
      </c>
      <c r="E31" s="109"/>
      <c r="F31" s="109"/>
      <c r="G31" s="109">
        <f>SUM(D31:F31)</f>
        <v>0</v>
      </c>
      <c r="H31" s="106">
        <v>0</v>
      </c>
      <c r="I31" s="109">
        <v>469</v>
      </c>
      <c r="J31" s="110">
        <v>12</v>
      </c>
    </row>
    <row r="32" spans="1:10" ht="15.75" customHeight="1" x14ac:dyDescent="0.3">
      <c r="A32" s="338">
        <v>5</v>
      </c>
      <c r="B32" s="339" t="s">
        <v>681</v>
      </c>
      <c r="C32" s="339" t="s">
        <v>43</v>
      </c>
      <c r="D32" s="340">
        <v>83</v>
      </c>
      <c r="E32" s="340">
        <v>53</v>
      </c>
      <c r="F32" s="340">
        <v>33</v>
      </c>
      <c r="G32" s="340">
        <f>SUM(D32:F32)</f>
        <v>169</v>
      </c>
      <c r="H32" s="341">
        <v>2</v>
      </c>
      <c r="I32" s="111">
        <v>674</v>
      </c>
      <c r="J32" s="112">
        <v>8</v>
      </c>
    </row>
    <row r="33" spans="1:6" ht="15.75" customHeight="1" x14ac:dyDescent="0.3">
      <c r="A33" s="91"/>
    </row>
    <row r="34" spans="1:6" ht="15.75" customHeight="1" x14ac:dyDescent="0.3">
      <c r="A34" s="91"/>
      <c r="B34" s="97" t="s">
        <v>1262</v>
      </c>
    </row>
    <row r="35" spans="1:6" ht="15.75" customHeight="1" x14ac:dyDescent="0.3">
      <c r="A35" s="91"/>
    </row>
    <row r="36" spans="1:6" ht="15.75" customHeight="1" x14ac:dyDescent="0.3">
      <c r="A36" s="91"/>
      <c r="B36" s="91" t="s">
        <v>1263</v>
      </c>
      <c r="F36" s="113" t="s">
        <v>1499</v>
      </c>
    </row>
    <row r="37" spans="1:6" ht="15.75" customHeight="1" x14ac:dyDescent="0.3">
      <c r="A37" s="91"/>
      <c r="B37" s="91" t="s">
        <v>907</v>
      </c>
    </row>
    <row r="38" spans="1:6" ht="15.75" customHeight="1" x14ac:dyDescent="0.3">
      <c r="A38" s="91"/>
    </row>
    <row r="39" spans="1:6" ht="15.75" customHeight="1" x14ac:dyDescent="0.3">
      <c r="A39" s="91"/>
    </row>
    <row r="40" spans="1:6" ht="15.75" customHeight="1" x14ac:dyDescent="0.3">
      <c r="A40" s="91"/>
    </row>
    <row r="41" spans="1:6" ht="15.75" customHeight="1" x14ac:dyDescent="0.3">
      <c r="A41" s="91"/>
    </row>
    <row r="42" spans="1:6" ht="15.75" customHeight="1" x14ac:dyDescent="0.3">
      <c r="A42" s="91"/>
    </row>
    <row r="43" spans="1:6" ht="15.75" customHeight="1" x14ac:dyDescent="0.3">
      <c r="A43" s="91"/>
    </row>
    <row r="44" spans="1:6" ht="15.75" customHeight="1" x14ac:dyDescent="0.3">
      <c r="A44" s="91"/>
    </row>
    <row r="45" spans="1:6" ht="15.75" customHeight="1" x14ac:dyDescent="0.3">
      <c r="A45" s="91"/>
    </row>
    <row r="46" spans="1:6" ht="15.75" customHeight="1" x14ac:dyDescent="0.3">
      <c r="A46" s="91"/>
    </row>
    <row r="47" spans="1:6" ht="15.75" customHeight="1" x14ac:dyDescent="0.3">
      <c r="A47" s="91"/>
    </row>
    <row r="48" spans="1:6" ht="15.75" customHeight="1" x14ac:dyDescent="0.3">
      <c r="A48" s="91"/>
    </row>
    <row r="49" spans="1:1" ht="15.75" customHeight="1" x14ac:dyDescent="0.3">
      <c r="A49" s="91"/>
    </row>
    <row r="50" spans="1:1" ht="15.75" customHeight="1" x14ac:dyDescent="0.3">
      <c r="A50" s="91"/>
    </row>
    <row r="51" spans="1:1" ht="15.75" customHeight="1" x14ac:dyDescent="0.3">
      <c r="A51" s="91"/>
    </row>
    <row r="52" spans="1:1" ht="15.75" customHeight="1" x14ac:dyDescent="0.3">
      <c r="A52" s="91"/>
    </row>
    <row r="53" spans="1:1" ht="15.75" customHeight="1" x14ac:dyDescent="0.3">
      <c r="A53" s="91"/>
    </row>
    <row r="54" spans="1:1" ht="15.75" customHeight="1" x14ac:dyDescent="0.3">
      <c r="A54" s="91"/>
    </row>
    <row r="55" spans="1:1" ht="15.75" customHeight="1" x14ac:dyDescent="0.3">
      <c r="A55" s="91"/>
    </row>
    <row r="56" spans="1:1" ht="15.75" customHeight="1" x14ac:dyDescent="0.3">
      <c r="A56" s="91"/>
    </row>
    <row r="57" spans="1:1" ht="15.75" customHeight="1" x14ac:dyDescent="0.3">
      <c r="A57" s="91"/>
    </row>
    <row r="58" spans="1:1" ht="15.75" customHeight="1" x14ac:dyDescent="0.3">
      <c r="A58" s="91"/>
    </row>
    <row r="59" spans="1:1" ht="15.75" customHeight="1" x14ac:dyDescent="0.3">
      <c r="A59" s="91"/>
    </row>
    <row r="60" spans="1:1" ht="15.75" customHeight="1" x14ac:dyDescent="0.3">
      <c r="A60" s="91"/>
    </row>
    <row r="61" spans="1:1" ht="15.75" customHeight="1" x14ac:dyDescent="0.3">
      <c r="A61" s="91"/>
    </row>
    <row r="62" spans="1:1" ht="15.75" customHeight="1" x14ac:dyDescent="0.3">
      <c r="A62" s="91"/>
    </row>
    <row r="63" spans="1:1" ht="15.75" customHeight="1" x14ac:dyDescent="0.3">
      <c r="A63" s="91"/>
    </row>
    <row r="64" spans="1:1" ht="15.75" customHeight="1" x14ac:dyDescent="0.3">
      <c r="A64" s="91"/>
    </row>
    <row r="65" spans="1:1" ht="15.75" customHeight="1" x14ac:dyDescent="0.3">
      <c r="A65" s="91"/>
    </row>
    <row r="66" spans="1:1" ht="15.75" customHeight="1" x14ac:dyDescent="0.3">
      <c r="A66" s="91"/>
    </row>
    <row r="67" spans="1:1" ht="15.75" customHeight="1" x14ac:dyDescent="0.3">
      <c r="A67" s="91"/>
    </row>
    <row r="68" spans="1:1" ht="15.75" customHeight="1" x14ac:dyDescent="0.3">
      <c r="A68" s="91"/>
    </row>
    <row r="69" spans="1:1" ht="15.75" customHeight="1" x14ac:dyDescent="0.3">
      <c r="A69" s="91"/>
    </row>
    <row r="70" spans="1:1" ht="15.75" customHeight="1" x14ac:dyDescent="0.3">
      <c r="A70" s="91"/>
    </row>
    <row r="71" spans="1:1" ht="15.75" customHeight="1" x14ac:dyDescent="0.3">
      <c r="A71" s="91"/>
    </row>
    <row r="72" spans="1:1" ht="15.75" customHeight="1" x14ac:dyDescent="0.3">
      <c r="A72" s="91"/>
    </row>
    <row r="73" spans="1:1" ht="15.75" customHeight="1" x14ac:dyDescent="0.3">
      <c r="A73" s="91"/>
    </row>
    <row r="74" spans="1:1" ht="15.75" customHeight="1" x14ac:dyDescent="0.3">
      <c r="A74" s="91"/>
    </row>
    <row r="75" spans="1:1" ht="15.75" customHeight="1" x14ac:dyDescent="0.3">
      <c r="A75" s="91"/>
    </row>
    <row r="76" spans="1:1" ht="15.75" customHeight="1" x14ac:dyDescent="0.3">
      <c r="A76" s="91"/>
    </row>
    <row r="77" spans="1:1" ht="15.75" customHeight="1" x14ac:dyDescent="0.3">
      <c r="A77" s="91"/>
    </row>
    <row r="78" spans="1:1" ht="15.75" customHeight="1" x14ac:dyDescent="0.3">
      <c r="A78" s="91"/>
    </row>
    <row r="79" spans="1:1" ht="15.75" customHeight="1" x14ac:dyDescent="0.3">
      <c r="A79" s="91"/>
    </row>
    <row r="80" spans="1:1" ht="15.75" customHeight="1" x14ac:dyDescent="0.3">
      <c r="A80" s="91"/>
    </row>
    <row r="81" spans="1:1" ht="15.75" customHeight="1" x14ac:dyDescent="0.3">
      <c r="A81" s="91"/>
    </row>
    <row r="82" spans="1:1" ht="15.75" customHeight="1" x14ac:dyDescent="0.3">
      <c r="A82" s="91"/>
    </row>
    <row r="83" spans="1:1" ht="15.75" customHeight="1" x14ac:dyDescent="0.3">
      <c r="A83" s="91"/>
    </row>
    <row r="84" spans="1:1" ht="15.75" customHeight="1" x14ac:dyDescent="0.3">
      <c r="A84" s="91"/>
    </row>
    <row r="85" spans="1:1" ht="15.75" customHeight="1" x14ac:dyDescent="0.3">
      <c r="A85" s="91"/>
    </row>
    <row r="86" spans="1:1" ht="15.75" customHeight="1" x14ac:dyDescent="0.3">
      <c r="A86" s="91"/>
    </row>
    <row r="87" spans="1:1" ht="15.75" customHeight="1" x14ac:dyDescent="0.3">
      <c r="A87" s="91"/>
    </row>
    <row r="88" spans="1:1" ht="15.75" customHeight="1" x14ac:dyDescent="0.3">
      <c r="A88" s="91"/>
    </row>
    <row r="89" spans="1:1" ht="15.75" customHeight="1" x14ac:dyDescent="0.3">
      <c r="A89" s="91"/>
    </row>
    <row r="90" spans="1:1" ht="15.75" customHeight="1" x14ac:dyDescent="0.3">
      <c r="A90" s="91"/>
    </row>
    <row r="91" spans="1:1" ht="15.75" customHeight="1" x14ac:dyDescent="0.3">
      <c r="A91" s="91"/>
    </row>
    <row r="92" spans="1:1" ht="15.75" customHeight="1" x14ac:dyDescent="0.3">
      <c r="A92" s="91"/>
    </row>
    <row r="93" spans="1:1" ht="15.75" customHeight="1" x14ac:dyDescent="0.3">
      <c r="A93" s="91"/>
    </row>
    <row r="94" spans="1:1" ht="15.75" customHeight="1" x14ac:dyDescent="0.3">
      <c r="A94" s="91"/>
    </row>
    <row r="95" spans="1:1" ht="15.75" customHeight="1" x14ac:dyDescent="0.3">
      <c r="A95" s="91"/>
    </row>
    <row r="96" spans="1:1" ht="15.75" customHeight="1" x14ac:dyDescent="0.3">
      <c r="A96" s="91"/>
    </row>
    <row r="97" spans="1:1" ht="15.75" customHeight="1" x14ac:dyDescent="0.3">
      <c r="A97" s="91"/>
    </row>
    <row r="98" spans="1:1" ht="15.75" customHeight="1" x14ac:dyDescent="0.3">
      <c r="A98" s="91"/>
    </row>
    <row r="99" spans="1:1" ht="15.75" customHeight="1" x14ac:dyDescent="0.3">
      <c r="A99" s="91"/>
    </row>
    <row r="100" spans="1:1" ht="15.75" customHeight="1" x14ac:dyDescent="0.3">
      <c r="A100" s="91"/>
    </row>
    <row r="101" spans="1:1" ht="15.75" customHeight="1" x14ac:dyDescent="0.3">
      <c r="A101" s="91"/>
    </row>
    <row r="102" spans="1:1" ht="15.75" customHeight="1" x14ac:dyDescent="0.3">
      <c r="A102" s="91"/>
    </row>
    <row r="103" spans="1:1" ht="15.75" customHeight="1" x14ac:dyDescent="0.3">
      <c r="A103" s="91"/>
    </row>
    <row r="104" spans="1:1" ht="15.75" customHeight="1" x14ac:dyDescent="0.3">
      <c r="A104" s="91"/>
    </row>
    <row r="105" spans="1:1" ht="15.75" customHeight="1" x14ac:dyDescent="0.3">
      <c r="A105" s="91"/>
    </row>
    <row r="106" spans="1:1" ht="15.75" customHeight="1" x14ac:dyDescent="0.3">
      <c r="A106" s="91"/>
    </row>
    <row r="107" spans="1:1" ht="15.75" customHeight="1" x14ac:dyDescent="0.3">
      <c r="A107" s="91"/>
    </row>
    <row r="108" spans="1:1" ht="15.75" customHeight="1" x14ac:dyDescent="0.3">
      <c r="A108" s="91"/>
    </row>
    <row r="109" spans="1:1" ht="15.75" customHeight="1" x14ac:dyDescent="0.3">
      <c r="A109" s="91"/>
    </row>
    <row r="110" spans="1:1" ht="15.75" customHeight="1" x14ac:dyDescent="0.3">
      <c r="A110" s="91"/>
    </row>
    <row r="111" spans="1:1" ht="15.75" customHeight="1" x14ac:dyDescent="0.3">
      <c r="A111" s="91"/>
    </row>
    <row r="112" spans="1:1" ht="15.75" customHeight="1" x14ac:dyDescent="0.3">
      <c r="A112" s="91"/>
    </row>
    <row r="113" spans="1:1" ht="15.75" customHeight="1" x14ac:dyDescent="0.3">
      <c r="A113" s="91"/>
    </row>
    <row r="114" spans="1:1" ht="15.75" customHeight="1" x14ac:dyDescent="0.3">
      <c r="A114" s="91"/>
    </row>
    <row r="115" spans="1:1" ht="15.75" customHeight="1" x14ac:dyDescent="0.3">
      <c r="A115" s="91"/>
    </row>
    <row r="116" spans="1:1" ht="15.75" customHeight="1" x14ac:dyDescent="0.3">
      <c r="A116" s="91"/>
    </row>
    <row r="117" spans="1:1" ht="15.75" customHeight="1" x14ac:dyDescent="0.3">
      <c r="A117" s="91"/>
    </row>
    <row r="118" spans="1:1" ht="15.75" customHeight="1" x14ac:dyDescent="0.3">
      <c r="A118" s="91"/>
    </row>
    <row r="119" spans="1:1" ht="15.75" customHeight="1" x14ac:dyDescent="0.3">
      <c r="A119" s="91"/>
    </row>
    <row r="120" spans="1:1" ht="15.75" customHeight="1" x14ac:dyDescent="0.3">
      <c r="A120" s="91"/>
    </row>
    <row r="121" spans="1:1" ht="15.75" customHeight="1" x14ac:dyDescent="0.3">
      <c r="A121" s="91"/>
    </row>
    <row r="122" spans="1:1" ht="15.75" customHeight="1" x14ac:dyDescent="0.3">
      <c r="A122" s="91"/>
    </row>
    <row r="123" spans="1:1" ht="15.75" customHeight="1" x14ac:dyDescent="0.3">
      <c r="A123" s="91"/>
    </row>
    <row r="124" spans="1:1" ht="15.75" customHeight="1" x14ac:dyDescent="0.3">
      <c r="A124" s="91"/>
    </row>
    <row r="125" spans="1:1" ht="15.75" customHeight="1" x14ac:dyDescent="0.3">
      <c r="A125" s="91"/>
    </row>
    <row r="126" spans="1:1" ht="15.75" customHeight="1" x14ac:dyDescent="0.3">
      <c r="A126" s="91"/>
    </row>
    <row r="127" spans="1:1" ht="15.75" customHeight="1" x14ac:dyDescent="0.3">
      <c r="A127" s="91"/>
    </row>
    <row r="128" spans="1:1" ht="15.75" customHeight="1" x14ac:dyDescent="0.3">
      <c r="A128" s="91"/>
    </row>
    <row r="129" spans="1:1" ht="15.75" customHeight="1" x14ac:dyDescent="0.3">
      <c r="A129" s="91"/>
    </row>
    <row r="130" spans="1:1" ht="15.75" customHeight="1" x14ac:dyDescent="0.3">
      <c r="A130" s="91"/>
    </row>
    <row r="131" spans="1:1" ht="15.75" customHeight="1" x14ac:dyDescent="0.3">
      <c r="A131" s="91"/>
    </row>
    <row r="132" spans="1:1" ht="15.75" customHeight="1" x14ac:dyDescent="0.3">
      <c r="A132" s="91"/>
    </row>
    <row r="133" spans="1:1" ht="15.75" customHeight="1" x14ac:dyDescent="0.3">
      <c r="A133" s="91"/>
    </row>
    <row r="134" spans="1:1" ht="15.75" customHeight="1" x14ac:dyDescent="0.3">
      <c r="A134" s="91"/>
    </row>
    <row r="135" spans="1:1" ht="15.75" customHeight="1" x14ac:dyDescent="0.3">
      <c r="A135" s="91"/>
    </row>
    <row r="136" spans="1:1" ht="15.75" customHeight="1" x14ac:dyDescent="0.3">
      <c r="A136" s="91"/>
    </row>
    <row r="137" spans="1:1" ht="15.75" customHeight="1" x14ac:dyDescent="0.3">
      <c r="A137" s="91"/>
    </row>
    <row r="138" spans="1:1" ht="15.75" customHeight="1" x14ac:dyDescent="0.3">
      <c r="A138" s="91"/>
    </row>
    <row r="139" spans="1:1" ht="15.75" customHeight="1" x14ac:dyDescent="0.3">
      <c r="A139" s="91"/>
    </row>
    <row r="140" spans="1:1" ht="15.75" customHeight="1" x14ac:dyDescent="0.3">
      <c r="A140" s="91"/>
    </row>
    <row r="141" spans="1:1" ht="15.75" customHeight="1" x14ac:dyDescent="0.3">
      <c r="A141" s="91"/>
    </row>
    <row r="142" spans="1:1" ht="15.75" customHeight="1" x14ac:dyDescent="0.3">
      <c r="A142" s="91"/>
    </row>
    <row r="143" spans="1:1" ht="15.75" customHeight="1" x14ac:dyDescent="0.3">
      <c r="A143" s="91"/>
    </row>
    <row r="144" spans="1:1" ht="15.75" customHeight="1" x14ac:dyDescent="0.3">
      <c r="A144" s="91"/>
    </row>
    <row r="145" spans="1:1" ht="15.75" customHeight="1" x14ac:dyDescent="0.3">
      <c r="A145" s="91"/>
    </row>
    <row r="146" spans="1:1" ht="15.75" customHeight="1" x14ac:dyDescent="0.3">
      <c r="A146" s="91"/>
    </row>
    <row r="147" spans="1:1" ht="15.75" customHeight="1" x14ac:dyDescent="0.3">
      <c r="A147" s="91"/>
    </row>
    <row r="148" spans="1:1" ht="15.75" customHeight="1" x14ac:dyDescent="0.3">
      <c r="A148" s="91"/>
    </row>
    <row r="149" spans="1:1" ht="15.75" customHeight="1" x14ac:dyDescent="0.3">
      <c r="A149" s="91"/>
    </row>
    <row r="150" spans="1:1" ht="15.75" customHeight="1" x14ac:dyDescent="0.3">
      <c r="A150" s="91"/>
    </row>
    <row r="151" spans="1:1" ht="15.75" customHeight="1" x14ac:dyDescent="0.3">
      <c r="A151" s="91"/>
    </row>
    <row r="152" spans="1:1" ht="15.75" customHeight="1" x14ac:dyDescent="0.3">
      <c r="A152" s="91"/>
    </row>
    <row r="153" spans="1:1" ht="15.75" customHeight="1" x14ac:dyDescent="0.3">
      <c r="A153" s="91"/>
    </row>
    <row r="154" spans="1:1" ht="15.75" customHeight="1" x14ac:dyDescent="0.3">
      <c r="A154" s="91"/>
    </row>
    <row r="155" spans="1:1" ht="15.75" customHeight="1" x14ac:dyDescent="0.3">
      <c r="A155" s="91"/>
    </row>
    <row r="156" spans="1:1" ht="15.75" customHeight="1" x14ac:dyDescent="0.3">
      <c r="A156" s="91"/>
    </row>
    <row r="157" spans="1:1" ht="15.75" customHeight="1" x14ac:dyDescent="0.3">
      <c r="A157" s="91"/>
    </row>
    <row r="158" spans="1:1" ht="15.75" customHeight="1" x14ac:dyDescent="0.3">
      <c r="A158" s="91"/>
    </row>
    <row r="159" spans="1:1" ht="15.75" customHeight="1" x14ac:dyDescent="0.3">
      <c r="A159" s="91"/>
    </row>
    <row r="160" spans="1:1" ht="15.75" customHeight="1" x14ac:dyDescent="0.3">
      <c r="A160" s="91"/>
    </row>
    <row r="161" spans="1:1" ht="15.75" customHeight="1" x14ac:dyDescent="0.3">
      <c r="A161" s="91"/>
    </row>
    <row r="162" spans="1:1" ht="15.75" customHeight="1" x14ac:dyDescent="0.3">
      <c r="A162" s="91"/>
    </row>
    <row r="163" spans="1:1" ht="15.75" customHeight="1" x14ac:dyDescent="0.3">
      <c r="A163" s="91"/>
    </row>
    <row r="164" spans="1:1" ht="15.75" customHeight="1" x14ac:dyDescent="0.3">
      <c r="A164" s="91"/>
    </row>
    <row r="165" spans="1:1" ht="15.75" customHeight="1" x14ac:dyDescent="0.3">
      <c r="A165" s="91"/>
    </row>
    <row r="166" spans="1:1" ht="15.75" customHeight="1" x14ac:dyDescent="0.3">
      <c r="A166" s="91"/>
    </row>
    <row r="167" spans="1:1" ht="15.75" customHeight="1" x14ac:dyDescent="0.3">
      <c r="A167" s="91"/>
    </row>
    <row r="168" spans="1:1" ht="15.75" customHeight="1" x14ac:dyDescent="0.3">
      <c r="A168" s="91"/>
    </row>
    <row r="169" spans="1:1" ht="15.75" customHeight="1" x14ac:dyDescent="0.3">
      <c r="A169" s="91"/>
    </row>
    <row r="170" spans="1:1" ht="15.75" customHeight="1" x14ac:dyDescent="0.3">
      <c r="A170" s="91"/>
    </row>
    <row r="171" spans="1:1" ht="15.75" customHeight="1" x14ac:dyDescent="0.3">
      <c r="A171" s="91"/>
    </row>
    <row r="172" spans="1:1" ht="15.75" customHeight="1" x14ac:dyDescent="0.3">
      <c r="A172" s="91"/>
    </row>
    <row r="173" spans="1:1" ht="15.75" customHeight="1" x14ac:dyDescent="0.3">
      <c r="A173" s="91"/>
    </row>
    <row r="174" spans="1:1" ht="15.75" customHeight="1" x14ac:dyDescent="0.3">
      <c r="A174" s="91"/>
    </row>
    <row r="175" spans="1:1" ht="15.75" customHeight="1" x14ac:dyDescent="0.3">
      <c r="A175" s="91"/>
    </row>
    <row r="176" spans="1:1" ht="15.75" customHeight="1" x14ac:dyDescent="0.3">
      <c r="A176" s="91"/>
    </row>
    <row r="177" spans="1:1" ht="15.75" customHeight="1" x14ac:dyDescent="0.3">
      <c r="A177" s="91"/>
    </row>
    <row r="178" spans="1:1" ht="15.75" customHeight="1" x14ac:dyDescent="0.3">
      <c r="A178" s="91"/>
    </row>
    <row r="179" spans="1:1" ht="15.75" customHeight="1" x14ac:dyDescent="0.3">
      <c r="A179" s="91"/>
    </row>
    <row r="180" spans="1:1" ht="15.75" customHeight="1" x14ac:dyDescent="0.3">
      <c r="A180" s="91"/>
    </row>
    <row r="181" spans="1:1" ht="15.75" customHeight="1" x14ac:dyDescent="0.3">
      <c r="A181" s="91"/>
    </row>
    <row r="182" spans="1:1" ht="15.75" customHeight="1" x14ac:dyDescent="0.3">
      <c r="A182" s="91"/>
    </row>
    <row r="183" spans="1:1" ht="15.75" customHeight="1" x14ac:dyDescent="0.3">
      <c r="A183" s="91"/>
    </row>
    <row r="184" spans="1:1" ht="15.75" customHeight="1" x14ac:dyDescent="0.3">
      <c r="A184" s="91"/>
    </row>
    <row r="185" spans="1:1" ht="15.75" customHeight="1" x14ac:dyDescent="0.3">
      <c r="A185" s="91"/>
    </row>
    <row r="186" spans="1:1" ht="15.75" customHeight="1" x14ac:dyDescent="0.3">
      <c r="A186" s="91"/>
    </row>
    <row r="187" spans="1:1" ht="15.75" customHeight="1" x14ac:dyDescent="0.3">
      <c r="A187" s="91"/>
    </row>
    <row r="188" spans="1:1" ht="15.75" customHeight="1" x14ac:dyDescent="0.3">
      <c r="A188" s="91"/>
    </row>
    <row r="189" spans="1:1" ht="15.75" customHeight="1" x14ac:dyDescent="0.3">
      <c r="A189" s="91"/>
    </row>
    <row r="190" spans="1:1" ht="15.75" customHeight="1" x14ac:dyDescent="0.3">
      <c r="A190" s="91"/>
    </row>
    <row r="191" spans="1:1" ht="15.75" customHeight="1" x14ac:dyDescent="0.3">
      <c r="A191" s="91"/>
    </row>
    <row r="192" spans="1:1" ht="15.75" customHeight="1" x14ac:dyDescent="0.3">
      <c r="A192" s="91"/>
    </row>
  </sheetData>
  <sortState xmlns:xlrd2="http://schemas.microsoft.com/office/spreadsheetml/2017/richdata2" ref="A26:J32">
    <sortCondition descending="1" ref="J26"/>
    <sortCondition descending="1" ref="I26"/>
  </sortState>
  <hyperlinks>
    <hyperlink ref="B2" location="'Index'!A3" tooltip="Go to the Index sheet" display="á" xr:uid="{038A9B8C-E2B4-451C-969C-2B6073D60F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C16D-3A14-4273-9AE2-7D0EC2248232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6" width="2.42578125" style="91" customWidth="1"/>
    <col min="17" max="24" width="4.140625" style="91" customWidth="1"/>
    <col min="25" max="25" width="10.28515625" style="91"/>
  </cols>
  <sheetData>
    <row r="1" spans="1:25" ht="18" x14ac:dyDescent="0.35">
      <c r="A1" s="88"/>
      <c r="B1" s="89" t="s">
        <v>383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A2" s="91"/>
      <c r="B2" s="93" t="s">
        <v>1</v>
      </c>
      <c r="I2" s="116" t="s">
        <v>384</v>
      </c>
    </row>
    <row r="3" spans="1:25" ht="15.75" customHeight="1" x14ac:dyDescent="0.3">
      <c r="A3" s="96"/>
      <c r="B3" s="97" t="s">
        <v>3</v>
      </c>
      <c r="C3" s="98" t="s">
        <v>554</v>
      </c>
      <c r="D3" s="98"/>
      <c r="E3" s="98" t="s">
        <v>1284</v>
      </c>
      <c r="F3" s="97"/>
      <c r="G3" s="97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2">
        <v>6</v>
      </c>
      <c r="B5" s="345" t="s">
        <v>398</v>
      </c>
      <c r="C5" s="345" t="s">
        <v>72</v>
      </c>
      <c r="D5" s="453">
        <v>190</v>
      </c>
      <c r="E5" s="346">
        <v>9</v>
      </c>
      <c r="F5" s="450">
        <v>756</v>
      </c>
      <c r="G5" s="257">
        <v>36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1</v>
      </c>
      <c r="B6" s="348" t="s">
        <v>388</v>
      </c>
      <c r="C6" s="348" t="s">
        <v>20</v>
      </c>
      <c r="D6" s="350">
        <v>181</v>
      </c>
      <c r="E6" s="350">
        <v>7</v>
      </c>
      <c r="F6" s="162">
        <v>726</v>
      </c>
      <c r="G6" s="163">
        <v>29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4</v>
      </c>
      <c r="B7" s="348" t="s">
        <v>418</v>
      </c>
      <c r="C7" s="348" t="s">
        <v>296</v>
      </c>
      <c r="D7" s="349">
        <v>176</v>
      </c>
      <c r="E7" s="350">
        <v>5</v>
      </c>
      <c r="F7" s="118">
        <v>708</v>
      </c>
      <c r="G7" s="119">
        <v>23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2</v>
      </c>
      <c r="B8" s="348" t="s">
        <v>413</v>
      </c>
      <c r="C8" s="348" t="s">
        <v>217</v>
      </c>
      <c r="D8" s="349">
        <v>186</v>
      </c>
      <c r="E8" s="350">
        <v>8</v>
      </c>
      <c r="F8" s="118">
        <v>715</v>
      </c>
      <c r="G8" s="119">
        <v>20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7</v>
      </c>
      <c r="B9" s="348" t="s">
        <v>423</v>
      </c>
      <c r="C9" s="348" t="s">
        <v>40</v>
      </c>
      <c r="D9" s="349">
        <v>175</v>
      </c>
      <c r="E9" s="350">
        <v>4</v>
      </c>
      <c r="F9" s="118">
        <v>710</v>
      </c>
      <c r="G9" s="119">
        <v>20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8</v>
      </c>
      <c r="B10" s="348" t="s">
        <v>426</v>
      </c>
      <c r="C10" s="348" t="s">
        <v>427</v>
      </c>
      <c r="D10" s="349">
        <v>177</v>
      </c>
      <c r="E10" s="350">
        <v>6</v>
      </c>
      <c r="F10" s="118">
        <v>705</v>
      </c>
      <c r="G10" s="119">
        <v>18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3</v>
      </c>
      <c r="B11" s="348" t="s">
        <v>456</v>
      </c>
      <c r="C11" s="348" t="s">
        <v>20</v>
      </c>
      <c r="D11" s="349">
        <v>169</v>
      </c>
      <c r="E11" s="350">
        <v>1</v>
      </c>
      <c r="F11" s="118">
        <v>689</v>
      </c>
      <c r="G11" s="119">
        <v>14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1">
        <v>9</v>
      </c>
      <c r="B12" s="348" t="s">
        <v>429</v>
      </c>
      <c r="C12" s="348" t="s">
        <v>427</v>
      </c>
      <c r="D12" s="349">
        <v>173</v>
      </c>
      <c r="E12" s="350">
        <v>3</v>
      </c>
      <c r="F12" s="118">
        <v>696</v>
      </c>
      <c r="G12" s="119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2">
        <v>5</v>
      </c>
      <c r="B13" s="353" t="s">
        <v>420</v>
      </c>
      <c r="C13" s="353" t="s">
        <v>57</v>
      </c>
      <c r="D13" s="354">
        <v>171</v>
      </c>
      <c r="E13" s="355">
        <v>2</v>
      </c>
      <c r="F13" s="120">
        <v>681</v>
      </c>
      <c r="G13" s="121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6"/>
      <c r="B15" s="97" t="s">
        <v>5</v>
      </c>
      <c r="C15" s="98" t="s">
        <v>555</v>
      </c>
      <c r="D15" s="98"/>
      <c r="E15" s="98" t="s">
        <v>1285</v>
      </c>
      <c r="F15" s="97"/>
      <c r="G15" s="97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99">
        <v>1</v>
      </c>
      <c r="B16" s="100" t="s">
        <v>7</v>
      </c>
      <c r="C16" s="100" t="s">
        <v>8</v>
      </c>
      <c r="D16" s="104" t="s">
        <v>9</v>
      </c>
      <c r="E16" s="104" t="s">
        <v>10</v>
      </c>
      <c r="F16" s="104" t="s">
        <v>11</v>
      </c>
      <c r="G16" s="105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4">
        <v>1</v>
      </c>
      <c r="B17" s="345" t="s">
        <v>451</v>
      </c>
      <c r="C17" s="345" t="s">
        <v>57</v>
      </c>
      <c r="D17" s="346">
        <v>177</v>
      </c>
      <c r="E17" s="346">
        <v>9</v>
      </c>
      <c r="F17" s="337">
        <v>683</v>
      </c>
      <c r="G17" s="255">
        <v>27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1">
        <v>7</v>
      </c>
      <c r="B18" s="348" t="s">
        <v>457</v>
      </c>
      <c r="C18" s="348" t="s">
        <v>296</v>
      </c>
      <c r="D18" s="349">
        <v>175</v>
      </c>
      <c r="E18" s="350">
        <v>8</v>
      </c>
      <c r="F18" s="118">
        <v>675</v>
      </c>
      <c r="G18" s="119">
        <v>26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7">
        <v>8</v>
      </c>
      <c r="B19" s="348" t="s">
        <v>459</v>
      </c>
      <c r="C19" s="348" t="s">
        <v>271</v>
      </c>
      <c r="D19" s="349">
        <v>171</v>
      </c>
      <c r="E19" s="350">
        <v>5</v>
      </c>
      <c r="F19" s="118">
        <v>683</v>
      </c>
      <c r="G19" s="119">
        <v>24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1">
        <v>9</v>
      </c>
      <c r="B20" s="348" t="s">
        <v>164</v>
      </c>
      <c r="C20" s="348" t="s">
        <v>132</v>
      </c>
      <c r="D20" s="349">
        <v>164</v>
      </c>
      <c r="E20" s="350">
        <v>2</v>
      </c>
      <c r="F20" s="118">
        <v>678</v>
      </c>
      <c r="G20" s="119">
        <v>24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47">
        <v>4</v>
      </c>
      <c r="B21" s="348" t="s">
        <v>471</v>
      </c>
      <c r="C21" s="348" t="s">
        <v>72</v>
      </c>
      <c r="D21" s="349">
        <v>168</v>
      </c>
      <c r="E21" s="350">
        <v>4</v>
      </c>
      <c r="F21" s="118">
        <v>669</v>
      </c>
      <c r="G21" s="119">
        <v>20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47">
        <v>6</v>
      </c>
      <c r="B22" s="348" t="s">
        <v>155</v>
      </c>
      <c r="C22" s="348" t="s">
        <v>65</v>
      </c>
      <c r="D22" s="349">
        <v>175</v>
      </c>
      <c r="E22" s="350">
        <v>8</v>
      </c>
      <c r="F22" s="118">
        <v>672</v>
      </c>
      <c r="G22" s="119">
        <v>19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7">
        <v>2</v>
      </c>
      <c r="B23" s="348" t="s">
        <v>467</v>
      </c>
      <c r="C23" s="348" t="s">
        <v>57</v>
      </c>
      <c r="D23" s="349">
        <v>165</v>
      </c>
      <c r="E23" s="350">
        <v>3</v>
      </c>
      <c r="F23" s="118">
        <v>662</v>
      </c>
      <c r="G23" s="119">
        <v>17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1">
        <v>5</v>
      </c>
      <c r="B24" s="348" t="s">
        <v>470</v>
      </c>
      <c r="C24" s="348" t="s">
        <v>20</v>
      </c>
      <c r="D24" s="349">
        <v>172</v>
      </c>
      <c r="E24" s="350">
        <v>6</v>
      </c>
      <c r="F24" s="118">
        <v>663</v>
      </c>
      <c r="G24" s="119">
        <v>15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52">
        <v>3</v>
      </c>
      <c r="B25" s="353" t="s">
        <v>338</v>
      </c>
      <c r="C25" s="353" t="s">
        <v>134</v>
      </c>
      <c r="D25" s="354">
        <v>154</v>
      </c>
      <c r="E25" s="355">
        <v>1</v>
      </c>
      <c r="F25" s="120">
        <v>650</v>
      </c>
      <c r="G25" s="121">
        <v>13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96"/>
      <c r="B27" s="97" t="s">
        <v>45</v>
      </c>
      <c r="C27" s="98" t="s">
        <v>556</v>
      </c>
      <c r="D27" s="98"/>
      <c r="E27" s="98" t="s">
        <v>1271</v>
      </c>
      <c r="F27" s="97"/>
      <c r="G27" s="9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99">
        <v>1</v>
      </c>
      <c r="B28" s="100" t="s">
        <v>7</v>
      </c>
      <c r="C28" s="100" t="s">
        <v>8</v>
      </c>
      <c r="D28" s="104" t="s">
        <v>9</v>
      </c>
      <c r="E28" s="104" t="s">
        <v>10</v>
      </c>
      <c r="F28" s="104" t="s">
        <v>11</v>
      </c>
      <c r="G28" s="105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52">
        <v>8</v>
      </c>
      <c r="B29" s="345" t="s">
        <v>477</v>
      </c>
      <c r="C29" s="345" t="s">
        <v>20</v>
      </c>
      <c r="D29" s="453">
        <v>160</v>
      </c>
      <c r="E29" s="346">
        <v>8</v>
      </c>
      <c r="F29" s="450">
        <v>658</v>
      </c>
      <c r="G29" s="257">
        <v>32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51">
        <v>3</v>
      </c>
      <c r="B30" s="348" t="s">
        <v>213</v>
      </c>
      <c r="C30" s="348" t="s">
        <v>210</v>
      </c>
      <c r="D30" s="349">
        <v>156</v>
      </c>
      <c r="E30" s="350">
        <v>6</v>
      </c>
      <c r="F30" s="118">
        <v>642</v>
      </c>
      <c r="G30" s="119">
        <v>26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51">
        <v>9</v>
      </c>
      <c r="B31" s="348" t="s">
        <v>64</v>
      </c>
      <c r="C31" s="348" t="s">
        <v>65</v>
      </c>
      <c r="D31" s="349">
        <v>141</v>
      </c>
      <c r="E31" s="350">
        <v>2</v>
      </c>
      <c r="F31" s="118">
        <v>626</v>
      </c>
      <c r="G31" s="119">
        <v>23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51">
        <v>5</v>
      </c>
      <c r="B32" s="348" t="s">
        <v>169</v>
      </c>
      <c r="C32" s="348" t="s">
        <v>65</v>
      </c>
      <c r="D32" s="349">
        <v>169</v>
      </c>
      <c r="E32" s="350">
        <v>9</v>
      </c>
      <c r="F32" s="118">
        <v>627</v>
      </c>
      <c r="G32" s="119">
        <v>20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47">
        <v>6</v>
      </c>
      <c r="B33" s="348" t="s">
        <v>220</v>
      </c>
      <c r="C33" s="348" t="s">
        <v>72</v>
      </c>
      <c r="D33" s="349">
        <v>154</v>
      </c>
      <c r="E33" s="350">
        <v>4</v>
      </c>
      <c r="F33" s="118">
        <v>616</v>
      </c>
      <c r="G33" s="119">
        <v>20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47">
        <v>2</v>
      </c>
      <c r="B34" s="348" t="s">
        <v>489</v>
      </c>
      <c r="C34" s="348" t="s">
        <v>296</v>
      </c>
      <c r="D34" s="349">
        <v>160</v>
      </c>
      <c r="E34" s="350">
        <v>8</v>
      </c>
      <c r="F34" s="118">
        <v>620</v>
      </c>
      <c r="G34" s="119">
        <v>19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47">
        <v>4</v>
      </c>
      <c r="B35" s="356" t="s">
        <v>466</v>
      </c>
      <c r="C35" s="348" t="s">
        <v>132</v>
      </c>
      <c r="D35" s="350">
        <v>155</v>
      </c>
      <c r="E35" s="350">
        <v>5</v>
      </c>
      <c r="F35" s="118">
        <v>616</v>
      </c>
      <c r="G35" s="119">
        <v>19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51">
        <v>1</v>
      </c>
      <c r="B36" s="348" t="s">
        <v>485</v>
      </c>
      <c r="C36" s="348" t="s">
        <v>20</v>
      </c>
      <c r="D36" s="350">
        <v>145</v>
      </c>
      <c r="E36" s="350">
        <v>3</v>
      </c>
      <c r="F36" s="162">
        <v>610</v>
      </c>
      <c r="G36" s="163">
        <v>19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52">
        <v>7</v>
      </c>
      <c r="B37" s="353" t="s">
        <v>494</v>
      </c>
      <c r="C37" s="353" t="s">
        <v>495</v>
      </c>
      <c r="D37" s="354">
        <v>140</v>
      </c>
      <c r="E37" s="355">
        <v>1</v>
      </c>
      <c r="F37" s="120">
        <v>462</v>
      </c>
      <c r="G37" s="121">
        <v>11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96"/>
      <c r="B39" s="97" t="s">
        <v>47</v>
      </c>
      <c r="C39" s="98" t="s">
        <v>557</v>
      </c>
      <c r="D39" s="98"/>
      <c r="E39" s="98" t="s">
        <v>1286</v>
      </c>
      <c r="F39" s="97"/>
      <c r="G39" s="97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99">
        <v>1</v>
      </c>
      <c r="B40" s="100" t="s">
        <v>7</v>
      </c>
      <c r="C40" s="100" t="s">
        <v>8</v>
      </c>
      <c r="D40" s="104" t="s">
        <v>9</v>
      </c>
      <c r="E40" s="104" t="s">
        <v>10</v>
      </c>
      <c r="F40" s="104" t="s">
        <v>11</v>
      </c>
      <c r="G40" s="105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4">
        <v>9</v>
      </c>
      <c r="B41" s="345" t="s">
        <v>533</v>
      </c>
      <c r="C41" s="345" t="s">
        <v>296</v>
      </c>
      <c r="D41" s="453">
        <v>144</v>
      </c>
      <c r="E41" s="346">
        <v>4</v>
      </c>
      <c r="F41" s="450">
        <v>636</v>
      </c>
      <c r="G41" s="257">
        <v>30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351">
        <v>3</v>
      </c>
      <c r="B42" s="348" t="s">
        <v>511</v>
      </c>
      <c r="C42" s="348" t="s">
        <v>20</v>
      </c>
      <c r="D42" s="349">
        <v>158</v>
      </c>
      <c r="E42" s="350">
        <v>9</v>
      </c>
      <c r="F42" s="118">
        <v>631</v>
      </c>
      <c r="G42" s="119">
        <v>30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51">
        <v>1</v>
      </c>
      <c r="B43" s="348" t="s">
        <v>131</v>
      </c>
      <c r="C43" s="348" t="s">
        <v>132</v>
      </c>
      <c r="D43" s="350">
        <v>155</v>
      </c>
      <c r="E43" s="350">
        <v>5</v>
      </c>
      <c r="F43" s="162">
        <v>640</v>
      </c>
      <c r="G43" s="163">
        <v>28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47">
        <v>6</v>
      </c>
      <c r="B44" s="348" t="s">
        <v>95</v>
      </c>
      <c r="C44" s="348" t="s">
        <v>65</v>
      </c>
      <c r="D44" s="349">
        <v>157</v>
      </c>
      <c r="E44" s="350">
        <v>8</v>
      </c>
      <c r="F44" s="118">
        <v>607</v>
      </c>
      <c r="G44" s="119">
        <v>25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47">
        <v>4</v>
      </c>
      <c r="B45" s="348" t="s">
        <v>154</v>
      </c>
      <c r="C45" s="348" t="s">
        <v>51</v>
      </c>
      <c r="D45" s="349">
        <v>156</v>
      </c>
      <c r="E45" s="350">
        <v>7</v>
      </c>
      <c r="F45" s="118">
        <v>581</v>
      </c>
      <c r="G45" s="119">
        <v>19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47">
        <v>8</v>
      </c>
      <c r="B46" s="348" t="s">
        <v>99</v>
      </c>
      <c r="C46" s="348" t="s">
        <v>51</v>
      </c>
      <c r="D46" s="349">
        <v>156</v>
      </c>
      <c r="E46" s="350">
        <v>7</v>
      </c>
      <c r="F46" s="118">
        <v>567</v>
      </c>
      <c r="G46" s="119">
        <v>19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51">
        <v>7</v>
      </c>
      <c r="B47" s="348" t="s">
        <v>527</v>
      </c>
      <c r="C47" s="348" t="s">
        <v>296</v>
      </c>
      <c r="D47" s="349">
        <v>137</v>
      </c>
      <c r="E47" s="350">
        <v>3</v>
      </c>
      <c r="F47" s="118">
        <v>553</v>
      </c>
      <c r="G47" s="119">
        <v>17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51">
        <v>5</v>
      </c>
      <c r="B48" s="348" t="s">
        <v>547</v>
      </c>
      <c r="C48" s="348" t="s">
        <v>79</v>
      </c>
      <c r="D48" s="357">
        <v>89</v>
      </c>
      <c r="E48" s="350">
        <v>2</v>
      </c>
      <c r="F48" s="118">
        <v>429</v>
      </c>
      <c r="G48" s="119">
        <v>9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8">
        <v>2</v>
      </c>
      <c r="B49" s="353" t="s">
        <v>521</v>
      </c>
      <c r="C49" s="353" t="s">
        <v>271</v>
      </c>
      <c r="D49" s="354" t="s">
        <v>37</v>
      </c>
      <c r="E49" s="355">
        <v>0</v>
      </c>
      <c r="F49" s="120">
        <v>0</v>
      </c>
      <c r="G49" s="121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91" t="s">
        <v>183</v>
      </c>
      <c r="F51" s="113" t="s">
        <v>1499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91" t="s">
        <v>907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sortState xmlns:xlrd2="http://schemas.microsoft.com/office/spreadsheetml/2017/richdata2" ref="A41:G49">
    <sortCondition descending="1" ref="G41"/>
    <sortCondition descending="1" ref="F41"/>
  </sortState>
  <hyperlinks>
    <hyperlink ref="B2" location="'Index'!A3" tooltip="Go to the Index sheet" display="á" xr:uid="{DA4D0D28-0CA2-4007-AA71-43B5C647DE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C152-4520-46A5-B78D-078A993701B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4.140625" style="91" customWidth="1"/>
    <col min="18" max="18" width="9.140625" style="91" bestFit="1" customWidth="1"/>
    <col min="19" max="24" width="4.140625" style="91" customWidth="1"/>
    <col min="25" max="25" width="10.28515625" style="91"/>
  </cols>
  <sheetData>
    <row r="1" spans="1:25" ht="18" x14ac:dyDescent="0.35">
      <c r="A1" s="88"/>
      <c r="B1" s="89" t="s">
        <v>261</v>
      </c>
      <c r="C1" s="89"/>
      <c r="D1" s="90"/>
      <c r="E1" s="90"/>
      <c r="F1" s="90"/>
      <c r="G1" s="90"/>
      <c r="H1" s="90"/>
      <c r="I1" s="90"/>
      <c r="J1" s="90" t="s">
        <v>867</v>
      </c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4" t="s">
        <v>262</v>
      </c>
    </row>
    <row r="3" spans="1:25" ht="15.75" customHeight="1" x14ac:dyDescent="0.3">
      <c r="A3" s="96"/>
      <c r="B3" s="97" t="s">
        <v>3</v>
      </c>
      <c r="C3" s="98" t="s">
        <v>263</v>
      </c>
      <c r="D3" s="98"/>
      <c r="E3" s="98" t="s">
        <v>1397</v>
      </c>
      <c r="F3" s="97"/>
      <c r="G3" s="97"/>
      <c r="H3" s="97"/>
      <c r="I3" s="96"/>
      <c r="J3" s="97" t="s">
        <v>5</v>
      </c>
      <c r="K3" s="98" t="s">
        <v>264</v>
      </c>
      <c r="L3" s="98"/>
      <c r="M3" s="98" t="s">
        <v>1398</v>
      </c>
      <c r="N3" s="97"/>
      <c r="O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I4" s="99">
        <v>1</v>
      </c>
      <c r="J4" s="100" t="s">
        <v>7</v>
      </c>
      <c r="K4" s="100" t="s">
        <v>8</v>
      </c>
      <c r="L4" s="104" t="s">
        <v>9</v>
      </c>
      <c r="M4" s="104" t="s">
        <v>10</v>
      </c>
      <c r="N4" s="104" t="s">
        <v>11</v>
      </c>
      <c r="O4" s="105" t="s">
        <v>12</v>
      </c>
    </row>
    <row r="5" spans="1:25" ht="15.75" customHeight="1" x14ac:dyDescent="0.3">
      <c r="A5" s="336">
        <v>7</v>
      </c>
      <c r="B5" s="252" t="s">
        <v>279</v>
      </c>
      <c r="C5" s="252" t="s">
        <v>276</v>
      </c>
      <c r="D5" s="254">
        <v>99</v>
      </c>
      <c r="E5" s="254">
        <v>9</v>
      </c>
      <c r="F5" s="254">
        <v>398</v>
      </c>
      <c r="G5" s="449">
        <v>36</v>
      </c>
      <c r="I5" s="336">
        <v>5</v>
      </c>
      <c r="J5" s="252" t="s">
        <v>275</v>
      </c>
      <c r="K5" s="252" t="s">
        <v>276</v>
      </c>
      <c r="L5" s="254">
        <v>97</v>
      </c>
      <c r="M5" s="254">
        <v>9</v>
      </c>
      <c r="N5" s="254">
        <v>391</v>
      </c>
      <c r="O5" s="449">
        <v>35</v>
      </c>
    </row>
    <row r="6" spans="1:25" ht="15.75" customHeight="1" x14ac:dyDescent="0.3">
      <c r="A6" s="107">
        <v>5</v>
      </c>
      <c r="B6" s="108" t="s">
        <v>274</v>
      </c>
      <c r="C6" s="108" t="s">
        <v>79</v>
      </c>
      <c r="D6" s="109">
        <v>99</v>
      </c>
      <c r="E6" s="106">
        <v>9</v>
      </c>
      <c r="F6" s="109">
        <v>388</v>
      </c>
      <c r="G6" s="110">
        <v>28</v>
      </c>
      <c r="I6" s="107">
        <v>6</v>
      </c>
      <c r="J6" s="108" t="s">
        <v>278</v>
      </c>
      <c r="K6" s="108" t="s">
        <v>40</v>
      </c>
      <c r="L6" s="109">
        <v>97</v>
      </c>
      <c r="M6" s="106">
        <v>9</v>
      </c>
      <c r="N6" s="109">
        <v>381</v>
      </c>
      <c r="O6" s="110">
        <v>26</v>
      </c>
    </row>
    <row r="7" spans="1:25" ht="15.75" customHeight="1" x14ac:dyDescent="0.3">
      <c r="A7" s="107">
        <v>3</v>
      </c>
      <c r="B7" s="108" t="s">
        <v>269</v>
      </c>
      <c r="C7" s="108" t="s">
        <v>132</v>
      </c>
      <c r="D7" s="109">
        <v>96</v>
      </c>
      <c r="E7" s="106">
        <v>6</v>
      </c>
      <c r="F7" s="109">
        <v>385</v>
      </c>
      <c r="G7" s="110">
        <v>24</v>
      </c>
      <c r="I7" s="107">
        <v>9</v>
      </c>
      <c r="J7" s="108" t="s">
        <v>286</v>
      </c>
      <c r="K7" s="108" t="s">
        <v>276</v>
      </c>
      <c r="L7" s="109">
        <v>95</v>
      </c>
      <c r="M7" s="106">
        <v>6</v>
      </c>
      <c r="N7" s="109">
        <v>381</v>
      </c>
      <c r="O7" s="110">
        <v>24</v>
      </c>
    </row>
    <row r="8" spans="1:25" ht="15.75" customHeight="1" x14ac:dyDescent="0.3">
      <c r="A8" s="107">
        <v>4</v>
      </c>
      <c r="B8" s="108" t="s">
        <v>272</v>
      </c>
      <c r="C8" s="108" t="s">
        <v>271</v>
      </c>
      <c r="D8" s="109" t="s">
        <v>37</v>
      </c>
      <c r="E8" s="106">
        <v>0</v>
      </c>
      <c r="F8" s="109">
        <v>293</v>
      </c>
      <c r="G8" s="110">
        <v>24</v>
      </c>
      <c r="I8" s="107">
        <v>2</v>
      </c>
      <c r="J8" s="108" t="s">
        <v>268</v>
      </c>
      <c r="K8" s="108" t="s">
        <v>79</v>
      </c>
      <c r="L8" s="109">
        <v>93</v>
      </c>
      <c r="M8" s="106">
        <v>3</v>
      </c>
      <c r="N8" s="109">
        <v>378</v>
      </c>
      <c r="O8" s="110">
        <v>23</v>
      </c>
    </row>
    <row r="9" spans="1:25" ht="15.75" customHeight="1" x14ac:dyDescent="0.3">
      <c r="A9" s="107">
        <v>9</v>
      </c>
      <c r="B9" s="108" t="s">
        <v>284</v>
      </c>
      <c r="C9" s="108" t="s">
        <v>285</v>
      </c>
      <c r="D9" s="109">
        <v>93</v>
      </c>
      <c r="E9" s="106">
        <v>2</v>
      </c>
      <c r="F9" s="109">
        <v>383</v>
      </c>
      <c r="G9" s="110">
        <v>23</v>
      </c>
      <c r="I9" s="107">
        <v>1</v>
      </c>
      <c r="J9" s="108" t="s">
        <v>266</v>
      </c>
      <c r="K9" s="108" t="s">
        <v>139</v>
      </c>
      <c r="L9" s="109">
        <v>96</v>
      </c>
      <c r="M9" s="106">
        <v>7</v>
      </c>
      <c r="N9" s="162">
        <v>377</v>
      </c>
      <c r="O9" s="163">
        <v>21</v>
      </c>
    </row>
    <row r="10" spans="1:25" ht="15.75" customHeight="1" x14ac:dyDescent="0.3">
      <c r="A10" s="107">
        <v>2</v>
      </c>
      <c r="B10" s="108" t="s">
        <v>267</v>
      </c>
      <c r="C10" s="108" t="s">
        <v>139</v>
      </c>
      <c r="D10" s="109">
        <v>97</v>
      </c>
      <c r="E10" s="106">
        <v>7</v>
      </c>
      <c r="F10" s="109">
        <v>385</v>
      </c>
      <c r="G10" s="110">
        <v>22</v>
      </c>
      <c r="I10" s="107">
        <v>4</v>
      </c>
      <c r="J10" s="108" t="s">
        <v>273</v>
      </c>
      <c r="K10" s="108" t="s">
        <v>14</v>
      </c>
      <c r="L10" s="109">
        <v>91</v>
      </c>
      <c r="M10" s="106">
        <v>2</v>
      </c>
      <c r="N10" s="109">
        <v>377</v>
      </c>
      <c r="O10" s="110">
        <v>21</v>
      </c>
    </row>
    <row r="11" spans="1:25" ht="15.75" customHeight="1" x14ac:dyDescent="0.3">
      <c r="A11" s="107">
        <v>6</v>
      </c>
      <c r="B11" s="108" t="s">
        <v>277</v>
      </c>
      <c r="C11" s="108" t="s">
        <v>132</v>
      </c>
      <c r="D11" s="109">
        <v>96</v>
      </c>
      <c r="E11" s="106">
        <v>6</v>
      </c>
      <c r="F11" s="109">
        <v>384</v>
      </c>
      <c r="G11" s="110">
        <v>22</v>
      </c>
      <c r="I11" s="107">
        <v>3</v>
      </c>
      <c r="J11" s="108" t="s">
        <v>270</v>
      </c>
      <c r="K11" s="108" t="s">
        <v>271</v>
      </c>
      <c r="L11" s="109">
        <v>95</v>
      </c>
      <c r="M11" s="106">
        <v>6</v>
      </c>
      <c r="N11" s="109">
        <v>378</v>
      </c>
      <c r="O11" s="110">
        <v>19</v>
      </c>
    </row>
    <row r="12" spans="1:25" ht="15.75" customHeight="1" x14ac:dyDescent="0.3">
      <c r="A12" s="107">
        <v>1</v>
      </c>
      <c r="B12" s="108" t="s">
        <v>265</v>
      </c>
      <c r="C12" s="108" t="s">
        <v>139</v>
      </c>
      <c r="D12" s="109">
        <v>96</v>
      </c>
      <c r="E12" s="106">
        <v>6</v>
      </c>
      <c r="F12" s="162">
        <v>383</v>
      </c>
      <c r="G12" s="163">
        <v>20</v>
      </c>
      <c r="I12" s="107">
        <v>7</v>
      </c>
      <c r="J12" s="108" t="s">
        <v>280</v>
      </c>
      <c r="K12" s="108" t="s">
        <v>34</v>
      </c>
      <c r="L12" s="109">
        <v>95</v>
      </c>
      <c r="M12" s="106">
        <v>6</v>
      </c>
      <c r="N12" s="109">
        <v>368</v>
      </c>
      <c r="O12" s="110">
        <v>17</v>
      </c>
    </row>
    <row r="13" spans="1:25" ht="15.75" customHeight="1" x14ac:dyDescent="0.3">
      <c r="A13" s="338">
        <v>8</v>
      </c>
      <c r="B13" s="339" t="s">
        <v>281</v>
      </c>
      <c r="C13" s="339" t="s">
        <v>282</v>
      </c>
      <c r="D13" s="340">
        <v>95</v>
      </c>
      <c r="E13" s="341">
        <v>3</v>
      </c>
      <c r="F13" s="111">
        <v>376</v>
      </c>
      <c r="G13" s="112">
        <v>10</v>
      </c>
      <c r="I13" s="338">
        <v>8</v>
      </c>
      <c r="J13" s="339" t="s">
        <v>283</v>
      </c>
      <c r="K13" s="339" t="s">
        <v>139</v>
      </c>
      <c r="L13" s="340" t="s">
        <v>30</v>
      </c>
      <c r="M13" s="341">
        <v>0</v>
      </c>
      <c r="N13" s="111">
        <v>177</v>
      </c>
      <c r="O13" s="112">
        <v>2</v>
      </c>
    </row>
    <row r="14" spans="1:25" ht="15.75" customHeight="1" x14ac:dyDescent="0.3">
      <c r="A14" s="91"/>
      <c r="I14" s="91"/>
    </row>
    <row r="15" spans="1:25" ht="15.75" customHeight="1" x14ac:dyDescent="0.3">
      <c r="A15" s="96"/>
      <c r="B15" s="97" t="s">
        <v>45</v>
      </c>
      <c r="C15" s="98" t="s">
        <v>287</v>
      </c>
      <c r="D15" s="98"/>
      <c r="E15" s="98" t="s">
        <v>1399</v>
      </c>
      <c r="F15" s="97"/>
      <c r="G15" s="97"/>
      <c r="I15" s="96"/>
      <c r="J15" s="97" t="s">
        <v>47</v>
      </c>
      <c r="K15" s="98" t="s">
        <v>288</v>
      </c>
      <c r="L15" s="98"/>
      <c r="M15" s="98" t="s">
        <v>1400</v>
      </c>
      <c r="N15" s="97"/>
      <c r="O15" s="97"/>
    </row>
    <row r="16" spans="1:25" ht="15.75" customHeight="1" x14ac:dyDescent="0.3">
      <c r="A16" s="99">
        <v>1</v>
      </c>
      <c r="B16" s="100" t="s">
        <v>7</v>
      </c>
      <c r="C16" s="100" t="s">
        <v>8</v>
      </c>
      <c r="D16" s="104" t="s">
        <v>9</v>
      </c>
      <c r="E16" s="104" t="s">
        <v>10</v>
      </c>
      <c r="F16" s="104" t="s">
        <v>11</v>
      </c>
      <c r="G16" s="105" t="s">
        <v>12</v>
      </c>
      <c r="I16" s="99">
        <v>1</v>
      </c>
      <c r="J16" s="100" t="s">
        <v>7</v>
      </c>
      <c r="K16" s="100" t="s">
        <v>8</v>
      </c>
      <c r="L16" s="104" t="s">
        <v>9</v>
      </c>
      <c r="M16" s="104" t="s">
        <v>10</v>
      </c>
      <c r="N16" s="104" t="s">
        <v>11</v>
      </c>
      <c r="O16" s="105" t="s">
        <v>12</v>
      </c>
    </row>
    <row r="17" spans="1:15" ht="15.75" customHeight="1" x14ac:dyDescent="0.3">
      <c r="A17" s="336">
        <v>7</v>
      </c>
      <c r="B17" s="252" t="s">
        <v>305</v>
      </c>
      <c r="C17" s="252" t="s">
        <v>271</v>
      </c>
      <c r="D17" s="254">
        <v>97</v>
      </c>
      <c r="E17" s="254">
        <v>9</v>
      </c>
      <c r="F17" s="254">
        <v>389</v>
      </c>
      <c r="G17" s="449">
        <v>35</v>
      </c>
      <c r="I17" s="336">
        <v>1</v>
      </c>
      <c r="J17" s="252" t="s">
        <v>290</v>
      </c>
      <c r="K17" s="252" t="s">
        <v>291</v>
      </c>
      <c r="L17" s="254">
        <v>95</v>
      </c>
      <c r="M17" s="254">
        <v>9</v>
      </c>
      <c r="N17" s="337">
        <v>381</v>
      </c>
      <c r="O17" s="255">
        <v>33</v>
      </c>
    </row>
    <row r="18" spans="1:15" ht="15.75" customHeight="1" x14ac:dyDescent="0.3">
      <c r="A18" s="107">
        <v>9</v>
      </c>
      <c r="B18" s="108" t="s">
        <v>309</v>
      </c>
      <c r="C18" s="108" t="s">
        <v>291</v>
      </c>
      <c r="D18" s="109">
        <v>97</v>
      </c>
      <c r="E18" s="106">
        <v>9</v>
      </c>
      <c r="F18" s="109">
        <v>383</v>
      </c>
      <c r="G18" s="110">
        <v>29</v>
      </c>
      <c r="I18" s="107">
        <v>7</v>
      </c>
      <c r="J18" s="108" t="s">
        <v>306</v>
      </c>
      <c r="K18" s="108" t="s">
        <v>282</v>
      </c>
      <c r="L18" s="109">
        <v>94</v>
      </c>
      <c r="M18" s="106">
        <v>8</v>
      </c>
      <c r="N18" s="109">
        <v>380</v>
      </c>
      <c r="O18" s="110">
        <v>32</v>
      </c>
    </row>
    <row r="19" spans="1:15" ht="15.75" customHeight="1" x14ac:dyDescent="0.3">
      <c r="A19" s="107">
        <v>1</v>
      </c>
      <c r="B19" s="108" t="s">
        <v>289</v>
      </c>
      <c r="C19" s="108" t="s">
        <v>276</v>
      </c>
      <c r="D19" s="109">
        <v>96</v>
      </c>
      <c r="E19" s="106">
        <v>7</v>
      </c>
      <c r="F19" s="162">
        <v>382</v>
      </c>
      <c r="G19" s="163">
        <v>25</v>
      </c>
      <c r="I19" s="107">
        <v>8</v>
      </c>
      <c r="J19" s="108" t="s">
        <v>308</v>
      </c>
      <c r="K19" s="108" t="s">
        <v>79</v>
      </c>
      <c r="L19" s="109">
        <v>93</v>
      </c>
      <c r="M19" s="106">
        <v>7</v>
      </c>
      <c r="N19" s="109">
        <v>368</v>
      </c>
      <c r="O19" s="110">
        <v>23</v>
      </c>
    </row>
    <row r="20" spans="1:15" ht="15.75" customHeight="1" x14ac:dyDescent="0.3">
      <c r="A20" s="107">
        <v>6</v>
      </c>
      <c r="B20" s="108" t="s">
        <v>302</v>
      </c>
      <c r="C20" s="108" t="s">
        <v>79</v>
      </c>
      <c r="D20" s="109">
        <v>89</v>
      </c>
      <c r="E20" s="106">
        <v>2</v>
      </c>
      <c r="F20" s="109">
        <v>378</v>
      </c>
      <c r="G20" s="110">
        <v>24</v>
      </c>
      <c r="I20" s="107">
        <v>2</v>
      </c>
      <c r="J20" s="108" t="s">
        <v>293</v>
      </c>
      <c r="K20" s="108" t="s">
        <v>282</v>
      </c>
      <c r="L20" s="109">
        <v>93</v>
      </c>
      <c r="M20" s="106">
        <v>7</v>
      </c>
      <c r="N20" s="109">
        <v>366</v>
      </c>
      <c r="O20" s="110">
        <v>22</v>
      </c>
    </row>
    <row r="21" spans="1:15" ht="15.75" customHeight="1" x14ac:dyDescent="0.3">
      <c r="A21" s="107">
        <v>4</v>
      </c>
      <c r="B21" s="108" t="s">
        <v>297</v>
      </c>
      <c r="C21" s="108" t="s">
        <v>298</v>
      </c>
      <c r="D21" s="109">
        <v>94</v>
      </c>
      <c r="E21" s="106">
        <v>6</v>
      </c>
      <c r="F21" s="109">
        <v>370</v>
      </c>
      <c r="G21" s="110">
        <v>21</v>
      </c>
      <c r="I21" s="107">
        <v>4</v>
      </c>
      <c r="J21" s="108" t="s">
        <v>299</v>
      </c>
      <c r="K21" s="108" t="s">
        <v>282</v>
      </c>
      <c r="L21" s="109">
        <v>89</v>
      </c>
      <c r="M21" s="106">
        <v>2</v>
      </c>
      <c r="N21" s="109">
        <v>361</v>
      </c>
      <c r="O21" s="110">
        <v>17</v>
      </c>
    </row>
    <row r="22" spans="1:15" ht="15.75" customHeight="1" x14ac:dyDescent="0.3">
      <c r="A22" s="107">
        <v>8</v>
      </c>
      <c r="B22" s="108" t="s">
        <v>307</v>
      </c>
      <c r="C22" s="108" t="s">
        <v>34</v>
      </c>
      <c r="D22" s="109">
        <v>93</v>
      </c>
      <c r="E22" s="106">
        <v>5</v>
      </c>
      <c r="F22" s="109">
        <v>371</v>
      </c>
      <c r="G22" s="110">
        <v>20</v>
      </c>
      <c r="I22" s="107">
        <v>6</v>
      </c>
      <c r="J22" s="108" t="s">
        <v>303</v>
      </c>
      <c r="K22" s="108" t="s">
        <v>304</v>
      </c>
      <c r="L22" s="109">
        <v>93</v>
      </c>
      <c r="M22" s="106">
        <v>7</v>
      </c>
      <c r="N22" s="109">
        <v>360</v>
      </c>
      <c r="O22" s="110">
        <v>17</v>
      </c>
    </row>
    <row r="23" spans="1:15" ht="15.75" customHeight="1" x14ac:dyDescent="0.3">
      <c r="A23" s="107">
        <v>3</v>
      </c>
      <c r="B23" s="108" t="s">
        <v>294</v>
      </c>
      <c r="C23" s="108" t="s">
        <v>139</v>
      </c>
      <c r="D23" s="109">
        <v>90</v>
      </c>
      <c r="E23" s="106">
        <v>3</v>
      </c>
      <c r="F23" s="109">
        <v>365</v>
      </c>
      <c r="G23" s="110">
        <v>15</v>
      </c>
      <c r="I23" s="107">
        <v>5</v>
      </c>
      <c r="J23" s="108" t="s">
        <v>301</v>
      </c>
      <c r="K23" s="108" t="s">
        <v>282</v>
      </c>
      <c r="L23" s="109">
        <v>90</v>
      </c>
      <c r="M23" s="106">
        <v>3</v>
      </c>
      <c r="N23" s="109">
        <v>364</v>
      </c>
      <c r="O23" s="110">
        <v>16</v>
      </c>
    </row>
    <row r="24" spans="1:15" ht="15.75" customHeight="1" x14ac:dyDescent="0.3">
      <c r="A24" s="107">
        <v>5</v>
      </c>
      <c r="B24" s="108" t="s">
        <v>300</v>
      </c>
      <c r="C24" s="108" t="s">
        <v>79</v>
      </c>
      <c r="D24" s="115">
        <v>88</v>
      </c>
      <c r="E24" s="106">
        <v>1</v>
      </c>
      <c r="F24" s="109">
        <v>358</v>
      </c>
      <c r="G24" s="110">
        <v>10</v>
      </c>
      <c r="I24" s="107">
        <v>3</v>
      </c>
      <c r="J24" s="108" t="s">
        <v>295</v>
      </c>
      <c r="K24" s="108" t="s">
        <v>296</v>
      </c>
      <c r="L24" s="109">
        <v>91</v>
      </c>
      <c r="M24" s="106">
        <v>4</v>
      </c>
      <c r="N24" s="109">
        <v>349</v>
      </c>
      <c r="O24" s="110">
        <v>13</v>
      </c>
    </row>
    <row r="25" spans="1:15" ht="15.75" customHeight="1" x14ac:dyDescent="0.3">
      <c r="A25" s="338">
        <v>2</v>
      </c>
      <c r="B25" s="339" t="s">
        <v>292</v>
      </c>
      <c r="C25" s="339" t="s">
        <v>79</v>
      </c>
      <c r="D25" s="340">
        <v>91</v>
      </c>
      <c r="E25" s="341">
        <v>4</v>
      </c>
      <c r="F25" s="111">
        <v>181</v>
      </c>
      <c r="G25" s="112">
        <v>6</v>
      </c>
      <c r="I25" s="338">
        <v>9</v>
      </c>
      <c r="J25" s="339" t="s">
        <v>310</v>
      </c>
      <c r="K25" s="339" t="s">
        <v>134</v>
      </c>
      <c r="L25" s="340" t="s">
        <v>30</v>
      </c>
      <c r="M25" s="341">
        <v>0</v>
      </c>
      <c r="N25" s="111">
        <v>187</v>
      </c>
      <c r="O25" s="112">
        <v>13</v>
      </c>
    </row>
    <row r="26" spans="1:15" ht="15.75" customHeight="1" x14ac:dyDescent="0.3">
      <c r="A26" s="91"/>
      <c r="I26" s="91"/>
    </row>
    <row r="27" spans="1:15" ht="15.75" customHeight="1" x14ac:dyDescent="0.3">
      <c r="A27" s="96"/>
      <c r="B27" s="97" t="s">
        <v>73</v>
      </c>
      <c r="C27" s="98" t="s">
        <v>311</v>
      </c>
      <c r="D27" s="98"/>
      <c r="E27" s="98" t="s">
        <v>1401</v>
      </c>
      <c r="F27" s="97"/>
      <c r="G27" s="97"/>
      <c r="I27" s="96"/>
      <c r="J27" s="97" t="s">
        <v>75</v>
      </c>
      <c r="K27" s="98" t="s">
        <v>312</v>
      </c>
      <c r="L27" s="98"/>
      <c r="M27" s="98" t="s">
        <v>1402</v>
      </c>
      <c r="N27" s="97"/>
      <c r="O27" s="97"/>
    </row>
    <row r="28" spans="1:15" ht="15.75" customHeight="1" x14ac:dyDescent="0.3">
      <c r="A28" s="99">
        <v>1</v>
      </c>
      <c r="B28" s="100" t="s">
        <v>7</v>
      </c>
      <c r="C28" s="100" t="s">
        <v>8</v>
      </c>
      <c r="D28" s="104" t="s">
        <v>9</v>
      </c>
      <c r="E28" s="104" t="s">
        <v>10</v>
      </c>
      <c r="F28" s="104" t="s">
        <v>11</v>
      </c>
      <c r="G28" s="105" t="s">
        <v>12</v>
      </c>
      <c r="I28" s="99">
        <v>1</v>
      </c>
      <c r="J28" s="100" t="s">
        <v>7</v>
      </c>
      <c r="K28" s="100" t="s">
        <v>8</v>
      </c>
      <c r="L28" s="104" t="s">
        <v>9</v>
      </c>
      <c r="M28" s="104" t="s">
        <v>10</v>
      </c>
      <c r="N28" s="104" t="s">
        <v>11</v>
      </c>
      <c r="O28" s="105" t="s">
        <v>12</v>
      </c>
    </row>
    <row r="29" spans="1:15" ht="15.75" customHeight="1" x14ac:dyDescent="0.3">
      <c r="A29" s="336">
        <v>8</v>
      </c>
      <c r="B29" s="252" t="s">
        <v>328</v>
      </c>
      <c r="C29" s="252" t="s">
        <v>282</v>
      </c>
      <c r="D29" s="254">
        <v>91</v>
      </c>
      <c r="E29" s="254">
        <v>7</v>
      </c>
      <c r="F29" s="254">
        <v>376</v>
      </c>
      <c r="G29" s="449">
        <v>33</v>
      </c>
      <c r="I29" s="336">
        <v>1</v>
      </c>
      <c r="J29" s="252" t="s">
        <v>314</v>
      </c>
      <c r="K29" s="252" t="s">
        <v>276</v>
      </c>
      <c r="L29" s="254">
        <v>96</v>
      </c>
      <c r="M29" s="254">
        <v>9</v>
      </c>
      <c r="N29" s="337">
        <v>377</v>
      </c>
      <c r="O29" s="255">
        <v>35</v>
      </c>
    </row>
    <row r="30" spans="1:15" ht="15.75" customHeight="1" x14ac:dyDescent="0.3">
      <c r="A30" s="107">
        <v>2</v>
      </c>
      <c r="B30" s="108" t="s">
        <v>131</v>
      </c>
      <c r="C30" s="108" t="s">
        <v>132</v>
      </c>
      <c r="D30" s="109">
        <v>95</v>
      </c>
      <c r="E30" s="106">
        <v>9</v>
      </c>
      <c r="F30" s="109">
        <v>374</v>
      </c>
      <c r="G30" s="110">
        <v>32</v>
      </c>
      <c r="I30" s="107">
        <v>8</v>
      </c>
      <c r="J30" s="108" t="s">
        <v>329</v>
      </c>
      <c r="K30" s="108" t="s">
        <v>282</v>
      </c>
      <c r="L30" s="109">
        <v>94</v>
      </c>
      <c r="M30" s="106">
        <v>8</v>
      </c>
      <c r="N30" s="109">
        <v>372</v>
      </c>
      <c r="O30" s="110">
        <v>31</v>
      </c>
    </row>
    <row r="31" spans="1:15" ht="15.75" customHeight="1" x14ac:dyDescent="0.3">
      <c r="A31" s="107">
        <v>3</v>
      </c>
      <c r="B31" s="108" t="s">
        <v>316</v>
      </c>
      <c r="C31" s="108" t="s">
        <v>317</v>
      </c>
      <c r="D31" s="109">
        <v>91</v>
      </c>
      <c r="E31" s="106">
        <v>7</v>
      </c>
      <c r="F31" s="109">
        <v>366</v>
      </c>
      <c r="G31" s="110">
        <v>26</v>
      </c>
      <c r="I31" s="107">
        <v>2</v>
      </c>
      <c r="J31" s="108" t="s">
        <v>315</v>
      </c>
      <c r="K31" s="108" t="s">
        <v>79</v>
      </c>
      <c r="L31" s="109">
        <v>93</v>
      </c>
      <c r="M31" s="106">
        <v>7</v>
      </c>
      <c r="N31" s="109">
        <v>362</v>
      </c>
      <c r="O31" s="110">
        <v>27</v>
      </c>
    </row>
    <row r="32" spans="1:15" ht="15.75" customHeight="1" x14ac:dyDescent="0.3">
      <c r="A32" s="107">
        <v>6</v>
      </c>
      <c r="B32" s="108" t="s">
        <v>324</v>
      </c>
      <c r="C32" s="108" t="s">
        <v>317</v>
      </c>
      <c r="D32" s="109">
        <v>94</v>
      </c>
      <c r="E32" s="106">
        <v>8</v>
      </c>
      <c r="F32" s="109">
        <v>368</v>
      </c>
      <c r="G32" s="110">
        <v>25</v>
      </c>
      <c r="I32" s="107">
        <v>6</v>
      </c>
      <c r="J32" s="108" t="s">
        <v>325</v>
      </c>
      <c r="K32" s="108" t="s">
        <v>139</v>
      </c>
      <c r="L32" s="109">
        <v>91</v>
      </c>
      <c r="M32" s="106">
        <v>5</v>
      </c>
      <c r="N32" s="109">
        <v>352</v>
      </c>
      <c r="O32" s="110">
        <v>21</v>
      </c>
    </row>
    <row r="33" spans="1:15" ht="15.75" customHeight="1" x14ac:dyDescent="0.3">
      <c r="A33" s="107">
        <v>1</v>
      </c>
      <c r="B33" s="108" t="s">
        <v>313</v>
      </c>
      <c r="C33" s="108" t="s">
        <v>210</v>
      </c>
      <c r="D33" s="109">
        <v>88</v>
      </c>
      <c r="E33" s="106">
        <v>5</v>
      </c>
      <c r="F33" s="162">
        <v>365</v>
      </c>
      <c r="G33" s="163">
        <v>25</v>
      </c>
      <c r="I33" s="107">
        <v>7</v>
      </c>
      <c r="J33" s="108" t="s">
        <v>327</v>
      </c>
      <c r="K33" s="108" t="s">
        <v>139</v>
      </c>
      <c r="L33" s="109">
        <v>87</v>
      </c>
      <c r="M33" s="106">
        <v>4</v>
      </c>
      <c r="N33" s="109">
        <v>348</v>
      </c>
      <c r="O33" s="110">
        <v>21</v>
      </c>
    </row>
    <row r="34" spans="1:15" ht="15.75" customHeight="1" x14ac:dyDescent="0.3">
      <c r="A34" s="107">
        <v>4</v>
      </c>
      <c r="B34" s="108" t="s">
        <v>319</v>
      </c>
      <c r="C34" s="108" t="s">
        <v>32</v>
      </c>
      <c r="D34" s="109">
        <v>82</v>
      </c>
      <c r="E34" s="106">
        <v>2</v>
      </c>
      <c r="F34" s="109">
        <v>352</v>
      </c>
      <c r="G34" s="110">
        <v>17</v>
      </c>
      <c r="I34" s="107">
        <v>4</v>
      </c>
      <c r="J34" s="108" t="s">
        <v>320</v>
      </c>
      <c r="K34" s="108" t="s">
        <v>321</v>
      </c>
      <c r="L34" s="109">
        <v>80</v>
      </c>
      <c r="M34" s="106">
        <v>3</v>
      </c>
      <c r="N34" s="109">
        <v>322</v>
      </c>
      <c r="O34" s="110">
        <v>15</v>
      </c>
    </row>
    <row r="35" spans="1:15" ht="15.75" customHeight="1" x14ac:dyDescent="0.3">
      <c r="A35" s="107">
        <v>9</v>
      </c>
      <c r="B35" s="108" t="s">
        <v>330</v>
      </c>
      <c r="C35" s="108" t="s">
        <v>282</v>
      </c>
      <c r="D35" s="109">
        <v>87</v>
      </c>
      <c r="E35" s="106">
        <v>4</v>
      </c>
      <c r="F35" s="109">
        <v>358</v>
      </c>
      <c r="G35" s="110">
        <v>15</v>
      </c>
      <c r="I35" s="107">
        <v>9</v>
      </c>
      <c r="J35" s="108" t="s">
        <v>163</v>
      </c>
      <c r="K35" s="108" t="s">
        <v>79</v>
      </c>
      <c r="L35" s="109">
        <v>92</v>
      </c>
      <c r="M35" s="106">
        <v>6</v>
      </c>
      <c r="N35" s="109">
        <v>182</v>
      </c>
      <c r="O35" s="110">
        <v>14</v>
      </c>
    </row>
    <row r="36" spans="1:15" ht="15.75" customHeight="1" x14ac:dyDescent="0.3">
      <c r="A36" s="107">
        <v>5</v>
      </c>
      <c r="B36" s="108" t="s">
        <v>322</v>
      </c>
      <c r="C36" s="108" t="s">
        <v>210</v>
      </c>
      <c r="D36" s="109">
        <v>82</v>
      </c>
      <c r="E36" s="106">
        <v>2</v>
      </c>
      <c r="F36" s="109">
        <v>353</v>
      </c>
      <c r="G36" s="110">
        <v>12</v>
      </c>
      <c r="I36" s="107">
        <v>3</v>
      </c>
      <c r="J36" s="108" t="s">
        <v>318</v>
      </c>
      <c r="K36" s="108" t="s">
        <v>139</v>
      </c>
      <c r="L36" s="109" t="s">
        <v>30</v>
      </c>
      <c r="M36" s="106">
        <v>0</v>
      </c>
      <c r="N36" s="109">
        <v>0</v>
      </c>
      <c r="O36" s="110">
        <v>0</v>
      </c>
    </row>
    <row r="37" spans="1:15" ht="15.75" customHeight="1" x14ac:dyDescent="0.3">
      <c r="A37" s="338">
        <v>7</v>
      </c>
      <c r="B37" s="339" t="s">
        <v>326</v>
      </c>
      <c r="C37" s="339" t="s">
        <v>317</v>
      </c>
      <c r="D37" s="340">
        <v>84</v>
      </c>
      <c r="E37" s="341">
        <v>3</v>
      </c>
      <c r="F37" s="111">
        <v>350</v>
      </c>
      <c r="G37" s="112">
        <v>12</v>
      </c>
      <c r="I37" s="338">
        <v>5</v>
      </c>
      <c r="J37" s="339" t="s">
        <v>323</v>
      </c>
      <c r="K37" s="339" t="s">
        <v>132</v>
      </c>
      <c r="L37" s="340" t="s">
        <v>37</v>
      </c>
      <c r="M37" s="341">
        <v>0</v>
      </c>
      <c r="N37" s="111">
        <v>0</v>
      </c>
      <c r="O37" s="112">
        <v>0</v>
      </c>
    </row>
    <row r="38" spans="1:15" ht="15.75" customHeight="1" x14ac:dyDescent="0.3">
      <c r="A38" s="91"/>
      <c r="I38" s="91"/>
    </row>
    <row r="39" spans="1:15" ht="15.75" customHeight="1" x14ac:dyDescent="0.3">
      <c r="A39" s="96"/>
      <c r="B39" s="97" t="s">
        <v>100</v>
      </c>
      <c r="C39" s="98" t="s">
        <v>331</v>
      </c>
      <c r="D39" s="98"/>
      <c r="E39" s="98" t="s">
        <v>1403</v>
      </c>
      <c r="F39" s="97"/>
      <c r="G39" s="97"/>
      <c r="I39" s="96"/>
      <c r="J39" s="97" t="s">
        <v>102</v>
      </c>
      <c r="K39" s="98" t="s">
        <v>332</v>
      </c>
      <c r="L39" s="98"/>
      <c r="M39" s="98" t="s">
        <v>1404</v>
      </c>
      <c r="N39" s="97"/>
      <c r="O39" s="97"/>
    </row>
    <row r="40" spans="1:15" ht="15.75" customHeight="1" x14ac:dyDescent="0.3">
      <c r="A40" s="99">
        <v>1</v>
      </c>
      <c r="B40" s="100" t="s">
        <v>7</v>
      </c>
      <c r="C40" s="100" t="s">
        <v>8</v>
      </c>
      <c r="D40" s="104" t="s">
        <v>9</v>
      </c>
      <c r="E40" s="104" t="s">
        <v>10</v>
      </c>
      <c r="F40" s="104" t="s">
        <v>11</v>
      </c>
      <c r="G40" s="105" t="s">
        <v>12</v>
      </c>
      <c r="I40" s="99">
        <v>1</v>
      </c>
      <c r="J40" s="100" t="s">
        <v>7</v>
      </c>
      <c r="K40" s="100" t="s">
        <v>8</v>
      </c>
      <c r="L40" s="104" t="s">
        <v>9</v>
      </c>
      <c r="M40" s="104" t="s">
        <v>10</v>
      </c>
      <c r="N40" s="104" t="s">
        <v>11</v>
      </c>
      <c r="O40" s="105" t="s">
        <v>12</v>
      </c>
    </row>
    <row r="41" spans="1:15" ht="15.75" customHeight="1" x14ac:dyDescent="0.3">
      <c r="A41" s="336">
        <v>9</v>
      </c>
      <c r="B41" s="252" t="s">
        <v>350</v>
      </c>
      <c r="C41" s="252" t="s">
        <v>34</v>
      </c>
      <c r="D41" s="254">
        <v>96</v>
      </c>
      <c r="E41" s="254">
        <v>9</v>
      </c>
      <c r="F41" s="254">
        <v>367</v>
      </c>
      <c r="G41" s="449">
        <v>28</v>
      </c>
      <c r="I41" s="336">
        <v>1</v>
      </c>
      <c r="J41" s="252" t="s">
        <v>334</v>
      </c>
      <c r="K41" s="252" t="s">
        <v>321</v>
      </c>
      <c r="L41" s="254">
        <v>94</v>
      </c>
      <c r="M41" s="254">
        <v>9</v>
      </c>
      <c r="N41" s="337">
        <v>373</v>
      </c>
      <c r="O41" s="255">
        <v>34</v>
      </c>
    </row>
    <row r="42" spans="1:15" ht="15.75" customHeight="1" x14ac:dyDescent="0.3">
      <c r="A42" s="107">
        <v>8</v>
      </c>
      <c r="B42" s="108" t="s">
        <v>348</v>
      </c>
      <c r="C42" s="108" t="s">
        <v>346</v>
      </c>
      <c r="D42" s="109">
        <v>89</v>
      </c>
      <c r="E42" s="106">
        <v>6</v>
      </c>
      <c r="F42" s="109">
        <v>360</v>
      </c>
      <c r="G42" s="110">
        <v>28</v>
      </c>
      <c r="I42" s="107">
        <v>8</v>
      </c>
      <c r="J42" s="108" t="s">
        <v>349</v>
      </c>
      <c r="K42" s="108" t="s">
        <v>285</v>
      </c>
      <c r="L42" s="109">
        <v>92</v>
      </c>
      <c r="M42" s="106">
        <v>8</v>
      </c>
      <c r="N42" s="109">
        <v>373</v>
      </c>
      <c r="O42" s="110">
        <v>34</v>
      </c>
    </row>
    <row r="43" spans="1:15" ht="15.75" customHeight="1" x14ac:dyDescent="0.3">
      <c r="A43" s="107">
        <v>1</v>
      </c>
      <c r="B43" s="108" t="s">
        <v>333</v>
      </c>
      <c r="C43" s="108" t="s">
        <v>139</v>
      </c>
      <c r="D43" s="109">
        <v>93</v>
      </c>
      <c r="E43" s="106">
        <v>8</v>
      </c>
      <c r="F43" s="162">
        <v>361</v>
      </c>
      <c r="G43" s="163">
        <v>26</v>
      </c>
      <c r="I43" s="107">
        <v>5</v>
      </c>
      <c r="J43" s="108" t="s">
        <v>342</v>
      </c>
      <c r="K43" s="108" t="s">
        <v>40</v>
      </c>
      <c r="L43" s="109">
        <v>85</v>
      </c>
      <c r="M43" s="106">
        <v>4</v>
      </c>
      <c r="N43" s="109">
        <v>347</v>
      </c>
      <c r="O43" s="110">
        <v>22</v>
      </c>
    </row>
    <row r="44" spans="1:15" ht="15.75" customHeight="1" x14ac:dyDescent="0.3">
      <c r="A44" s="107">
        <v>3</v>
      </c>
      <c r="B44" s="108" t="s">
        <v>337</v>
      </c>
      <c r="C44" s="108" t="s">
        <v>321</v>
      </c>
      <c r="D44" s="109">
        <v>90</v>
      </c>
      <c r="E44" s="106">
        <v>7</v>
      </c>
      <c r="F44" s="109">
        <v>359</v>
      </c>
      <c r="G44" s="110">
        <v>25</v>
      </c>
      <c r="I44" s="107">
        <v>7</v>
      </c>
      <c r="J44" s="108" t="s">
        <v>347</v>
      </c>
      <c r="K44" s="108" t="s">
        <v>26</v>
      </c>
      <c r="L44" s="109">
        <v>83</v>
      </c>
      <c r="M44" s="106">
        <v>2</v>
      </c>
      <c r="N44" s="109">
        <v>344</v>
      </c>
      <c r="O44" s="110">
        <v>20</v>
      </c>
    </row>
    <row r="45" spans="1:15" ht="15.75" customHeight="1" x14ac:dyDescent="0.3">
      <c r="A45" s="107">
        <v>5</v>
      </c>
      <c r="B45" s="108" t="s">
        <v>341</v>
      </c>
      <c r="C45" s="108" t="s">
        <v>291</v>
      </c>
      <c r="D45" s="109">
        <v>87</v>
      </c>
      <c r="E45" s="106">
        <v>4</v>
      </c>
      <c r="F45" s="109">
        <v>352</v>
      </c>
      <c r="G45" s="110">
        <v>22</v>
      </c>
      <c r="I45" s="107">
        <v>4</v>
      </c>
      <c r="J45" s="108" t="s">
        <v>340</v>
      </c>
      <c r="K45" s="108" t="s">
        <v>139</v>
      </c>
      <c r="L45" s="109">
        <v>89</v>
      </c>
      <c r="M45" s="106">
        <v>7</v>
      </c>
      <c r="N45" s="109">
        <v>335</v>
      </c>
      <c r="O45" s="110">
        <v>19</v>
      </c>
    </row>
    <row r="46" spans="1:15" ht="15.75" customHeight="1" x14ac:dyDescent="0.3">
      <c r="A46" s="107">
        <v>6</v>
      </c>
      <c r="B46" s="108" t="s">
        <v>343</v>
      </c>
      <c r="C46" s="108" t="s">
        <v>282</v>
      </c>
      <c r="D46" s="109">
        <v>73</v>
      </c>
      <c r="E46" s="106">
        <v>2</v>
      </c>
      <c r="F46" s="109">
        <v>340</v>
      </c>
      <c r="G46" s="110">
        <v>22</v>
      </c>
      <c r="I46" s="107">
        <v>2</v>
      </c>
      <c r="J46" s="108" t="s">
        <v>336</v>
      </c>
      <c r="K46" s="108" t="s">
        <v>285</v>
      </c>
      <c r="L46" s="109">
        <v>89</v>
      </c>
      <c r="M46" s="106">
        <v>7</v>
      </c>
      <c r="N46" s="109">
        <v>333</v>
      </c>
      <c r="O46" s="110">
        <v>16</v>
      </c>
    </row>
    <row r="47" spans="1:15" ht="15.75" customHeight="1" x14ac:dyDescent="0.3">
      <c r="A47" s="107">
        <v>4</v>
      </c>
      <c r="B47" s="108" t="s">
        <v>339</v>
      </c>
      <c r="C47" s="108" t="s">
        <v>139</v>
      </c>
      <c r="D47" s="109">
        <v>89</v>
      </c>
      <c r="E47" s="106">
        <v>6</v>
      </c>
      <c r="F47" s="109">
        <v>350</v>
      </c>
      <c r="G47" s="110">
        <v>19</v>
      </c>
      <c r="I47" s="107">
        <v>6</v>
      </c>
      <c r="J47" s="108" t="s">
        <v>344</v>
      </c>
      <c r="K47" s="108" t="s">
        <v>14</v>
      </c>
      <c r="L47" s="109">
        <v>87</v>
      </c>
      <c r="M47" s="106">
        <v>5</v>
      </c>
      <c r="N47" s="109">
        <v>338</v>
      </c>
      <c r="O47" s="110">
        <v>15</v>
      </c>
    </row>
    <row r="48" spans="1:15" ht="15.75" customHeight="1" x14ac:dyDescent="0.3">
      <c r="A48" s="107">
        <v>7</v>
      </c>
      <c r="B48" s="108" t="s">
        <v>345</v>
      </c>
      <c r="C48" s="108" t="s">
        <v>346</v>
      </c>
      <c r="D48" s="109">
        <v>83</v>
      </c>
      <c r="E48" s="106">
        <v>3</v>
      </c>
      <c r="F48" s="109">
        <v>334</v>
      </c>
      <c r="G48" s="110">
        <v>11</v>
      </c>
      <c r="I48" s="107">
        <v>9</v>
      </c>
      <c r="J48" s="108" t="s">
        <v>351</v>
      </c>
      <c r="K48" s="108" t="s">
        <v>296</v>
      </c>
      <c r="L48" s="109">
        <v>85</v>
      </c>
      <c r="M48" s="106">
        <v>4</v>
      </c>
      <c r="N48" s="109">
        <v>333</v>
      </c>
      <c r="O48" s="110">
        <v>15</v>
      </c>
    </row>
    <row r="49" spans="1:15" ht="15.75" customHeight="1" x14ac:dyDescent="0.3">
      <c r="A49" s="338">
        <v>2</v>
      </c>
      <c r="B49" s="339" t="s">
        <v>335</v>
      </c>
      <c r="C49" s="339" t="s">
        <v>139</v>
      </c>
      <c r="D49" s="340">
        <v>73</v>
      </c>
      <c r="E49" s="341">
        <v>2</v>
      </c>
      <c r="F49" s="111">
        <v>325</v>
      </c>
      <c r="G49" s="112">
        <v>10</v>
      </c>
      <c r="I49" s="338">
        <v>3</v>
      </c>
      <c r="J49" s="339" t="s">
        <v>338</v>
      </c>
      <c r="K49" s="339" t="s">
        <v>134</v>
      </c>
      <c r="L49" s="340" t="s">
        <v>30</v>
      </c>
      <c r="M49" s="341">
        <v>0</v>
      </c>
      <c r="N49" s="111">
        <v>171</v>
      </c>
      <c r="O49" s="112">
        <v>10</v>
      </c>
    </row>
    <row r="50" spans="1:15" ht="15.75" customHeight="1" x14ac:dyDescent="0.3">
      <c r="A50" s="91"/>
      <c r="I50" s="91"/>
    </row>
    <row r="51" spans="1:15" ht="15.75" customHeight="1" x14ac:dyDescent="0.3">
      <c r="A51" s="96"/>
      <c r="B51" s="97" t="s">
        <v>123</v>
      </c>
      <c r="C51" s="98" t="s">
        <v>352</v>
      </c>
      <c r="D51" s="98"/>
      <c r="E51" s="98" t="s">
        <v>1405</v>
      </c>
      <c r="F51" s="97"/>
      <c r="G51" s="97"/>
      <c r="I51" s="91"/>
    </row>
    <row r="52" spans="1:15" ht="15.75" customHeight="1" x14ac:dyDescent="0.3">
      <c r="A52" s="99">
        <v>1</v>
      </c>
      <c r="B52" s="100" t="s">
        <v>7</v>
      </c>
      <c r="C52" s="100" t="s">
        <v>8</v>
      </c>
      <c r="D52" s="104" t="s">
        <v>9</v>
      </c>
      <c r="E52" s="104" t="s">
        <v>10</v>
      </c>
      <c r="F52" s="104" t="s">
        <v>11</v>
      </c>
      <c r="G52" s="105" t="s">
        <v>12</v>
      </c>
      <c r="I52" s="91"/>
    </row>
    <row r="53" spans="1:15" ht="15.75" customHeight="1" x14ac:dyDescent="0.3">
      <c r="A53" s="336">
        <v>8</v>
      </c>
      <c r="B53" s="252" t="s">
        <v>360</v>
      </c>
      <c r="C53" s="252" t="s">
        <v>304</v>
      </c>
      <c r="D53" s="254">
        <v>94</v>
      </c>
      <c r="E53" s="254">
        <v>8</v>
      </c>
      <c r="F53" s="254">
        <v>371</v>
      </c>
      <c r="G53" s="449">
        <v>32</v>
      </c>
      <c r="I53" s="91"/>
    </row>
    <row r="54" spans="1:15" ht="15.75" customHeight="1" x14ac:dyDescent="0.3">
      <c r="A54" s="107">
        <v>5</v>
      </c>
      <c r="B54" s="108" t="s">
        <v>357</v>
      </c>
      <c r="C54" s="108" t="s">
        <v>282</v>
      </c>
      <c r="D54" s="109">
        <v>90</v>
      </c>
      <c r="E54" s="106">
        <v>7</v>
      </c>
      <c r="F54" s="109">
        <v>352</v>
      </c>
      <c r="G54" s="110">
        <v>28</v>
      </c>
      <c r="I54" s="91"/>
    </row>
    <row r="55" spans="1:15" ht="15.75" customHeight="1" x14ac:dyDescent="0.3">
      <c r="A55" s="107">
        <v>3</v>
      </c>
      <c r="B55" s="108" t="s">
        <v>355</v>
      </c>
      <c r="C55" s="108" t="s">
        <v>282</v>
      </c>
      <c r="D55" s="109">
        <v>83</v>
      </c>
      <c r="E55" s="106">
        <v>4</v>
      </c>
      <c r="F55" s="109">
        <v>332</v>
      </c>
      <c r="G55" s="110">
        <v>21</v>
      </c>
      <c r="I55" s="91"/>
    </row>
    <row r="56" spans="1:15" ht="15.75" customHeight="1" x14ac:dyDescent="0.3">
      <c r="A56" s="107">
        <v>4</v>
      </c>
      <c r="B56" s="108" t="s">
        <v>356</v>
      </c>
      <c r="C56" s="108" t="s">
        <v>14</v>
      </c>
      <c r="D56" s="109">
        <v>89</v>
      </c>
      <c r="E56" s="106">
        <v>6</v>
      </c>
      <c r="F56" s="109">
        <v>318</v>
      </c>
      <c r="G56" s="110">
        <v>16</v>
      </c>
      <c r="I56" s="91"/>
    </row>
    <row r="57" spans="1:15" ht="15.75" customHeight="1" x14ac:dyDescent="0.3">
      <c r="A57" s="107">
        <v>6</v>
      </c>
      <c r="B57" s="108" t="s">
        <v>358</v>
      </c>
      <c r="C57" s="108" t="s">
        <v>32</v>
      </c>
      <c r="D57" s="109">
        <v>75</v>
      </c>
      <c r="E57" s="106">
        <v>3</v>
      </c>
      <c r="F57" s="109">
        <v>317</v>
      </c>
      <c r="G57" s="110">
        <v>16</v>
      </c>
      <c r="I57" s="91"/>
    </row>
    <row r="58" spans="1:15" ht="15.75" customHeight="1" x14ac:dyDescent="0.3">
      <c r="A58" s="107">
        <v>2</v>
      </c>
      <c r="B58" s="108" t="s">
        <v>354</v>
      </c>
      <c r="C58" s="108" t="s">
        <v>304</v>
      </c>
      <c r="D58" s="109">
        <v>85</v>
      </c>
      <c r="E58" s="106">
        <v>5</v>
      </c>
      <c r="F58" s="109">
        <v>311</v>
      </c>
      <c r="G58" s="110">
        <v>16</v>
      </c>
      <c r="I58" s="91"/>
    </row>
    <row r="59" spans="1:15" ht="15.75" customHeight="1" x14ac:dyDescent="0.3">
      <c r="A59" s="107">
        <v>7</v>
      </c>
      <c r="B59" s="108" t="s">
        <v>359</v>
      </c>
      <c r="C59" s="108" t="s">
        <v>139</v>
      </c>
      <c r="D59" s="109">
        <v>75</v>
      </c>
      <c r="E59" s="106">
        <v>3</v>
      </c>
      <c r="F59" s="109">
        <v>300</v>
      </c>
      <c r="G59" s="110">
        <v>12</v>
      </c>
      <c r="I59" s="91"/>
    </row>
    <row r="60" spans="1:15" ht="15.75" customHeight="1" x14ac:dyDescent="0.3">
      <c r="A60" s="338">
        <v>1</v>
      </c>
      <c r="B60" s="339" t="s">
        <v>353</v>
      </c>
      <c r="C60" s="339" t="s">
        <v>282</v>
      </c>
      <c r="D60" s="340" t="s">
        <v>30</v>
      </c>
      <c r="E60" s="341">
        <v>0</v>
      </c>
      <c r="F60" s="445">
        <v>219</v>
      </c>
      <c r="G60" s="446">
        <v>7</v>
      </c>
      <c r="I60" s="91"/>
    </row>
    <row r="61" spans="1:15" ht="15.75" customHeight="1" x14ac:dyDescent="0.3">
      <c r="A61" s="91"/>
      <c r="I61" s="91"/>
    </row>
    <row r="62" spans="1:15" ht="15.75" customHeight="1" x14ac:dyDescent="0.3">
      <c r="A62" s="91"/>
      <c r="B62" s="91" t="s">
        <v>223</v>
      </c>
      <c r="F62" s="113" t="s">
        <v>1499</v>
      </c>
      <c r="I62" s="91"/>
    </row>
    <row r="63" spans="1:15" ht="15.75" customHeight="1" x14ac:dyDescent="0.3">
      <c r="A63" s="91"/>
      <c r="B63" s="91" t="s">
        <v>907</v>
      </c>
      <c r="I63" s="91"/>
    </row>
    <row r="64" spans="1:15" ht="15.75" customHeight="1" x14ac:dyDescent="0.3">
      <c r="A64" s="91"/>
      <c r="I64" s="91"/>
    </row>
    <row r="65" spans="1:9" ht="15.75" customHeight="1" x14ac:dyDescent="0.3">
      <c r="A65" s="91"/>
      <c r="I65" s="91"/>
    </row>
    <row r="66" spans="1:9" ht="15.75" customHeight="1" x14ac:dyDescent="0.3">
      <c r="A66" s="91"/>
      <c r="I66" s="91"/>
    </row>
    <row r="67" spans="1:9" ht="15.75" customHeight="1" x14ac:dyDescent="0.3">
      <c r="A67" s="91"/>
      <c r="I67" s="91"/>
    </row>
    <row r="68" spans="1:9" ht="15.75" customHeight="1" x14ac:dyDescent="0.3">
      <c r="A68" s="91"/>
      <c r="I68" s="91"/>
    </row>
    <row r="69" spans="1:9" ht="15.75" customHeight="1" x14ac:dyDescent="0.3">
      <c r="A69" s="91"/>
      <c r="I69" s="91"/>
    </row>
    <row r="70" spans="1:9" ht="15.75" customHeight="1" x14ac:dyDescent="0.3">
      <c r="A70" s="91"/>
      <c r="I70" s="91"/>
    </row>
    <row r="71" spans="1:9" ht="15.75" customHeight="1" x14ac:dyDescent="0.3">
      <c r="A71" s="91"/>
      <c r="I71" s="91"/>
    </row>
    <row r="72" spans="1:9" ht="15.75" customHeight="1" x14ac:dyDescent="0.3">
      <c r="A72" s="91"/>
      <c r="I72" s="91"/>
    </row>
    <row r="73" spans="1:9" ht="15.75" customHeight="1" x14ac:dyDescent="0.3">
      <c r="A73" s="91"/>
      <c r="I73" s="91"/>
    </row>
    <row r="74" spans="1:9" ht="15.75" customHeight="1" x14ac:dyDescent="0.3">
      <c r="A74" s="91"/>
      <c r="I74" s="91"/>
    </row>
    <row r="75" spans="1:9" ht="15.75" customHeight="1" x14ac:dyDescent="0.3">
      <c r="A75" s="91"/>
      <c r="I75" s="91"/>
    </row>
    <row r="76" spans="1:9" ht="15.75" customHeight="1" x14ac:dyDescent="0.3">
      <c r="A76" s="91"/>
      <c r="I76" s="91"/>
    </row>
    <row r="77" spans="1:9" ht="15.75" customHeight="1" x14ac:dyDescent="0.3">
      <c r="A77" s="91"/>
      <c r="I77" s="91"/>
    </row>
    <row r="78" spans="1:9" ht="15.75" customHeight="1" x14ac:dyDescent="0.3">
      <c r="A78" s="91"/>
      <c r="I78" s="91"/>
    </row>
    <row r="79" spans="1:9" ht="15.75" customHeight="1" x14ac:dyDescent="0.3">
      <c r="A79" s="91"/>
      <c r="I79" s="91"/>
    </row>
    <row r="80" spans="1:9" ht="15.75" customHeight="1" x14ac:dyDescent="0.3">
      <c r="A80" s="91"/>
      <c r="I80" s="91"/>
    </row>
    <row r="81" spans="1:9" ht="15.75" customHeight="1" x14ac:dyDescent="0.3">
      <c r="A81" s="91"/>
      <c r="I81" s="91"/>
    </row>
    <row r="82" spans="1:9" ht="15.75" customHeight="1" x14ac:dyDescent="0.3">
      <c r="A82" s="91"/>
      <c r="I82" s="91"/>
    </row>
    <row r="83" spans="1:9" ht="15.75" customHeight="1" x14ac:dyDescent="0.3">
      <c r="A83" s="91"/>
      <c r="I83" s="91"/>
    </row>
    <row r="84" spans="1:9" ht="15.75" customHeight="1" x14ac:dyDescent="0.3">
      <c r="A84" s="91"/>
      <c r="I84" s="91"/>
    </row>
    <row r="85" spans="1:9" ht="15.75" customHeight="1" x14ac:dyDescent="0.3">
      <c r="A85" s="91"/>
      <c r="I85" s="91"/>
    </row>
    <row r="86" spans="1:9" ht="15.75" customHeight="1" x14ac:dyDescent="0.3">
      <c r="A86" s="91"/>
      <c r="I86" s="91"/>
    </row>
    <row r="87" spans="1:9" ht="15.75" customHeight="1" x14ac:dyDescent="0.3">
      <c r="A87" s="91"/>
      <c r="I87" s="91"/>
    </row>
    <row r="88" spans="1:9" ht="15.75" customHeight="1" x14ac:dyDescent="0.3">
      <c r="A88" s="91"/>
      <c r="I88" s="91"/>
    </row>
    <row r="89" spans="1:9" ht="15.75" customHeight="1" x14ac:dyDescent="0.3">
      <c r="A89" s="91"/>
      <c r="I89" s="91"/>
    </row>
    <row r="90" spans="1:9" ht="15.75" customHeight="1" x14ac:dyDescent="0.3">
      <c r="A90" s="91"/>
      <c r="I90" s="91"/>
    </row>
    <row r="91" spans="1:9" ht="15.75" customHeight="1" x14ac:dyDescent="0.3">
      <c r="A91" s="91"/>
      <c r="I91" s="91"/>
    </row>
    <row r="92" spans="1:9" ht="15.75" customHeight="1" x14ac:dyDescent="0.3">
      <c r="A92" s="91"/>
      <c r="I92" s="91"/>
    </row>
    <row r="93" spans="1:9" ht="15.75" customHeight="1" x14ac:dyDescent="0.3">
      <c r="A93" s="91"/>
      <c r="I93" s="91"/>
    </row>
    <row r="94" spans="1:9" ht="15.75" customHeight="1" x14ac:dyDescent="0.3">
      <c r="A94" s="91"/>
      <c r="I94" s="91"/>
    </row>
    <row r="95" spans="1:9" ht="15.75" customHeight="1" x14ac:dyDescent="0.3">
      <c r="A95" s="91"/>
      <c r="I95" s="91"/>
    </row>
    <row r="96" spans="1:9" ht="15.75" customHeight="1" x14ac:dyDescent="0.3">
      <c r="A96" s="91"/>
      <c r="I96" s="91"/>
    </row>
    <row r="97" spans="1:9" ht="15.75" customHeight="1" x14ac:dyDescent="0.3">
      <c r="A97" s="91"/>
      <c r="I97" s="91"/>
    </row>
    <row r="98" spans="1:9" ht="15.75" customHeight="1" x14ac:dyDescent="0.3">
      <c r="A98" s="91"/>
      <c r="I98" s="91"/>
    </row>
    <row r="99" spans="1:9" ht="15.75" customHeight="1" x14ac:dyDescent="0.3">
      <c r="A99" s="91"/>
      <c r="I99" s="91"/>
    </row>
    <row r="100" spans="1:9" ht="15.75" customHeight="1" x14ac:dyDescent="0.3">
      <c r="A100" s="91"/>
      <c r="I100" s="91"/>
    </row>
    <row r="101" spans="1:9" ht="15.75" customHeight="1" x14ac:dyDescent="0.3">
      <c r="A101" s="91"/>
      <c r="I101" s="91"/>
    </row>
    <row r="102" spans="1:9" ht="15.75" customHeight="1" x14ac:dyDescent="0.3">
      <c r="A102" s="91"/>
      <c r="I102" s="91"/>
    </row>
    <row r="103" spans="1:9" ht="15.75" customHeight="1" x14ac:dyDescent="0.3">
      <c r="A103" s="91"/>
      <c r="I103" s="91"/>
    </row>
    <row r="104" spans="1:9" ht="15.75" customHeight="1" x14ac:dyDescent="0.3">
      <c r="A104" s="91"/>
      <c r="I104" s="91"/>
    </row>
    <row r="105" spans="1:9" ht="15.75" customHeight="1" x14ac:dyDescent="0.3">
      <c r="A105" s="91"/>
      <c r="I105" s="91"/>
    </row>
    <row r="106" spans="1:9" ht="15.75" customHeight="1" x14ac:dyDescent="0.3">
      <c r="A106" s="91"/>
      <c r="I106" s="91"/>
    </row>
    <row r="107" spans="1:9" ht="15.75" customHeight="1" x14ac:dyDescent="0.3">
      <c r="A107" s="91"/>
      <c r="I107" s="91"/>
    </row>
    <row r="108" spans="1:9" ht="15.75" customHeight="1" x14ac:dyDescent="0.3">
      <c r="A108" s="91"/>
      <c r="I108" s="91"/>
    </row>
    <row r="109" spans="1:9" ht="15.75" customHeight="1" x14ac:dyDescent="0.3">
      <c r="A109" s="91"/>
      <c r="I109" s="91"/>
    </row>
    <row r="110" spans="1:9" ht="15.75" customHeight="1" x14ac:dyDescent="0.3">
      <c r="A110" s="91"/>
      <c r="I110" s="91"/>
    </row>
    <row r="111" spans="1:9" ht="15.75" customHeight="1" x14ac:dyDescent="0.3">
      <c r="A111" s="91"/>
      <c r="I111" s="91"/>
    </row>
    <row r="112" spans="1:9" ht="15.75" customHeight="1" x14ac:dyDescent="0.3">
      <c r="A112" s="91"/>
      <c r="I112" s="91"/>
    </row>
    <row r="113" spans="1:9" ht="15.75" customHeight="1" x14ac:dyDescent="0.3">
      <c r="A113" s="91"/>
      <c r="I113" s="91"/>
    </row>
    <row r="114" spans="1:9" ht="15.75" customHeight="1" x14ac:dyDescent="0.3">
      <c r="A114" s="91"/>
      <c r="I114" s="91"/>
    </row>
    <row r="115" spans="1:9" ht="15.75" customHeight="1" x14ac:dyDescent="0.3">
      <c r="A115" s="91"/>
      <c r="I115" s="91"/>
    </row>
    <row r="116" spans="1:9" ht="15.75" customHeight="1" x14ac:dyDescent="0.3">
      <c r="A116" s="91"/>
      <c r="I116" s="91"/>
    </row>
    <row r="117" spans="1:9" ht="15.75" customHeight="1" x14ac:dyDescent="0.3">
      <c r="A117" s="91"/>
      <c r="I117" s="91"/>
    </row>
    <row r="118" spans="1:9" ht="15.75" customHeight="1" x14ac:dyDescent="0.3">
      <c r="A118" s="91"/>
      <c r="I118" s="91"/>
    </row>
    <row r="119" spans="1:9" ht="15.75" customHeight="1" x14ac:dyDescent="0.3">
      <c r="A119" s="91"/>
      <c r="I119" s="91"/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4ADA6B11-9454-4226-95FC-8EF1B52245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D2AC-B841-456C-8671-055D4E4CDD89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4.140625" style="91" customWidth="1"/>
    <col min="18" max="18" width="9.140625" style="91" bestFit="1" customWidth="1"/>
    <col min="19" max="24" width="4.140625" style="91" customWidth="1"/>
    <col min="25" max="25" width="10.28515625" style="91"/>
  </cols>
  <sheetData>
    <row r="1" spans="1:25" ht="18" x14ac:dyDescent="0.35">
      <c r="A1" s="88"/>
      <c r="B1" s="89" t="s">
        <v>261</v>
      </c>
      <c r="C1" s="89"/>
      <c r="D1" s="90"/>
      <c r="E1" s="90"/>
      <c r="F1" s="90" t="s">
        <v>361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6" t="s">
        <v>262</v>
      </c>
    </row>
    <row r="3" spans="1:25" ht="15.75" customHeight="1" x14ac:dyDescent="0.3">
      <c r="A3" s="96"/>
      <c r="B3" s="97" t="s">
        <v>3</v>
      </c>
      <c r="C3" s="98" t="s">
        <v>362</v>
      </c>
      <c r="D3" s="98"/>
      <c r="E3" s="98" t="s">
        <v>1406</v>
      </c>
      <c r="F3" s="97"/>
      <c r="G3" s="97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5</v>
      </c>
      <c r="B5" s="345" t="s">
        <v>305</v>
      </c>
      <c r="C5" s="345" t="s">
        <v>271</v>
      </c>
      <c r="D5" s="453">
        <v>97</v>
      </c>
      <c r="E5" s="346">
        <v>5</v>
      </c>
      <c r="F5" s="450">
        <v>389</v>
      </c>
      <c r="G5" s="257">
        <v>20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7">
        <v>4</v>
      </c>
      <c r="B6" s="348" t="s">
        <v>302</v>
      </c>
      <c r="C6" s="348" t="s">
        <v>79</v>
      </c>
      <c r="D6" s="349">
        <v>89</v>
      </c>
      <c r="E6" s="350">
        <v>3</v>
      </c>
      <c r="F6" s="118">
        <v>378</v>
      </c>
      <c r="G6" s="119">
        <v>16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1</v>
      </c>
      <c r="B7" s="348" t="s">
        <v>333</v>
      </c>
      <c r="C7" s="348" t="s">
        <v>139</v>
      </c>
      <c r="D7" s="350">
        <v>93</v>
      </c>
      <c r="E7" s="350">
        <v>4</v>
      </c>
      <c r="F7" s="162">
        <v>361</v>
      </c>
      <c r="G7" s="163">
        <v>12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7">
        <v>2</v>
      </c>
      <c r="B8" s="348" t="s">
        <v>340</v>
      </c>
      <c r="C8" s="348" t="s">
        <v>139</v>
      </c>
      <c r="D8" s="349">
        <v>89</v>
      </c>
      <c r="E8" s="350">
        <v>3</v>
      </c>
      <c r="F8" s="118">
        <v>335</v>
      </c>
      <c r="G8" s="119">
        <v>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2">
        <v>3</v>
      </c>
      <c r="B9" s="353" t="s">
        <v>359</v>
      </c>
      <c r="C9" s="353" t="s">
        <v>139</v>
      </c>
      <c r="D9" s="354">
        <v>75</v>
      </c>
      <c r="E9" s="355">
        <v>1</v>
      </c>
      <c r="F9" s="120">
        <v>300</v>
      </c>
      <c r="G9" s="121">
        <v>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91" t="s">
        <v>183</v>
      </c>
      <c r="F11" s="113" t="s">
        <v>1499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91" t="s">
        <v>907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91"/>
      <c r="I71" s="91"/>
    </row>
    <row r="72" spans="1:25" ht="15.75" customHeight="1" x14ac:dyDescent="0.3">
      <c r="A72" s="91"/>
      <c r="I72" s="91"/>
    </row>
    <row r="73" spans="1:25" ht="15.75" customHeight="1" x14ac:dyDescent="0.3">
      <c r="A73" s="91"/>
      <c r="I73" s="91"/>
    </row>
    <row r="74" spans="1:25" ht="15.75" customHeight="1" x14ac:dyDescent="0.3">
      <c r="A74" s="91"/>
      <c r="I74" s="91"/>
    </row>
    <row r="75" spans="1:25" ht="15.75" customHeight="1" x14ac:dyDescent="0.3">
      <c r="A75" s="91"/>
      <c r="I75" s="91"/>
    </row>
    <row r="76" spans="1:25" ht="15.75" customHeight="1" x14ac:dyDescent="0.3">
      <c r="A76" s="91"/>
      <c r="I76" s="91"/>
    </row>
    <row r="77" spans="1:25" ht="15.75" customHeight="1" x14ac:dyDescent="0.3">
      <c r="A77" s="91"/>
      <c r="I77" s="91"/>
    </row>
    <row r="78" spans="1:25" ht="15.75" customHeight="1" x14ac:dyDescent="0.3">
      <c r="A78" s="91"/>
      <c r="I78" s="91"/>
    </row>
    <row r="79" spans="1:25" ht="15.75" customHeight="1" x14ac:dyDescent="0.3">
      <c r="A79" s="91"/>
      <c r="I79" s="91"/>
    </row>
    <row r="80" spans="1:25" ht="15.75" customHeight="1" x14ac:dyDescent="0.3">
      <c r="A80" s="91"/>
      <c r="I80" s="91"/>
    </row>
    <row r="81" spans="1:9" ht="15.75" customHeight="1" x14ac:dyDescent="0.3">
      <c r="A81" s="91"/>
      <c r="I81" s="91"/>
    </row>
    <row r="82" spans="1:9" ht="15.75" customHeight="1" x14ac:dyDescent="0.3">
      <c r="A82" s="91"/>
      <c r="I82" s="91"/>
    </row>
    <row r="83" spans="1:9" ht="15.75" customHeight="1" x14ac:dyDescent="0.3">
      <c r="A83" s="91"/>
      <c r="I83" s="91"/>
    </row>
    <row r="84" spans="1:9" ht="15.75" customHeight="1" x14ac:dyDescent="0.3">
      <c r="A84" s="91"/>
      <c r="I84" s="91"/>
    </row>
    <row r="85" spans="1:9" ht="15.75" customHeight="1" x14ac:dyDescent="0.3">
      <c r="A85" s="91"/>
      <c r="I85" s="91"/>
    </row>
    <row r="86" spans="1:9" ht="15.75" customHeight="1" x14ac:dyDescent="0.3">
      <c r="A86" s="91"/>
      <c r="I86" s="91"/>
    </row>
    <row r="87" spans="1:9" ht="15.75" customHeight="1" x14ac:dyDescent="0.3">
      <c r="A87" s="91"/>
      <c r="I87" s="91"/>
    </row>
    <row r="88" spans="1:9" ht="15.75" customHeight="1" x14ac:dyDescent="0.3">
      <c r="A88" s="91"/>
      <c r="I88" s="91"/>
    </row>
    <row r="89" spans="1:9" ht="15.75" customHeight="1" x14ac:dyDescent="0.3">
      <c r="A89" s="91"/>
      <c r="I89" s="91"/>
    </row>
    <row r="90" spans="1:9" ht="15.75" customHeight="1" x14ac:dyDescent="0.3">
      <c r="A90" s="91"/>
      <c r="I90" s="91"/>
    </row>
    <row r="91" spans="1:9" ht="15.75" customHeight="1" x14ac:dyDescent="0.3">
      <c r="A91" s="91"/>
      <c r="I91" s="91"/>
    </row>
    <row r="92" spans="1:9" ht="15.75" customHeight="1" x14ac:dyDescent="0.3">
      <c r="A92" s="91"/>
      <c r="I92" s="91"/>
    </row>
    <row r="93" spans="1:9" ht="15.75" customHeight="1" x14ac:dyDescent="0.3">
      <c r="A93" s="91"/>
      <c r="I93" s="91"/>
    </row>
    <row r="94" spans="1:9" ht="15.75" customHeight="1" x14ac:dyDescent="0.3">
      <c r="A94" s="91"/>
      <c r="I94" s="91"/>
    </row>
    <row r="95" spans="1:9" ht="15.75" customHeight="1" x14ac:dyDescent="0.3">
      <c r="A95" s="91"/>
      <c r="I95" s="91"/>
    </row>
    <row r="96" spans="1:9" ht="15.75" customHeight="1" x14ac:dyDescent="0.3">
      <c r="A96" s="91"/>
      <c r="I96" s="91"/>
    </row>
    <row r="97" spans="1:9" ht="15.75" customHeight="1" x14ac:dyDescent="0.3">
      <c r="A97" s="91"/>
      <c r="I97" s="91"/>
    </row>
    <row r="98" spans="1:9" ht="15.75" customHeight="1" x14ac:dyDescent="0.3">
      <c r="A98" s="91"/>
      <c r="I98" s="91"/>
    </row>
    <row r="99" spans="1:9" ht="15.75" customHeight="1" x14ac:dyDescent="0.3">
      <c r="A99" s="91"/>
      <c r="I99" s="91"/>
    </row>
    <row r="100" spans="1:9" ht="15.75" customHeight="1" x14ac:dyDescent="0.3">
      <c r="A100" s="91"/>
      <c r="I100" s="91"/>
    </row>
    <row r="101" spans="1:9" ht="15.75" customHeight="1" x14ac:dyDescent="0.3">
      <c r="A101" s="91"/>
      <c r="I101" s="91"/>
    </row>
    <row r="102" spans="1:9" ht="15.75" customHeight="1" x14ac:dyDescent="0.3">
      <c r="A102" s="91"/>
      <c r="I102" s="91"/>
    </row>
    <row r="103" spans="1:9" ht="15.75" customHeight="1" x14ac:dyDescent="0.3">
      <c r="A103" s="91"/>
      <c r="I103" s="91"/>
    </row>
    <row r="104" spans="1:9" ht="15.75" customHeight="1" x14ac:dyDescent="0.3">
      <c r="A104" s="91"/>
      <c r="I104" s="91"/>
    </row>
    <row r="105" spans="1:9" ht="15.75" customHeight="1" x14ac:dyDescent="0.3">
      <c r="A105" s="91"/>
      <c r="I105" s="91"/>
    </row>
    <row r="106" spans="1:9" ht="15.75" customHeight="1" x14ac:dyDescent="0.3">
      <c r="A106" s="91"/>
      <c r="I106" s="91"/>
    </row>
    <row r="107" spans="1:9" ht="15.75" customHeight="1" x14ac:dyDescent="0.3">
      <c r="A107" s="91"/>
      <c r="I107" s="91"/>
    </row>
    <row r="108" spans="1:9" ht="15.75" customHeight="1" x14ac:dyDescent="0.3">
      <c r="A108" s="91"/>
      <c r="I108" s="91"/>
    </row>
    <row r="109" spans="1:9" ht="15.75" customHeight="1" x14ac:dyDescent="0.3">
      <c r="A109" s="91"/>
      <c r="I109" s="91"/>
    </row>
    <row r="110" spans="1:9" ht="15.75" customHeight="1" x14ac:dyDescent="0.3">
      <c r="A110" s="91"/>
      <c r="I110" s="91"/>
    </row>
    <row r="111" spans="1:9" ht="15.75" customHeight="1" x14ac:dyDescent="0.3">
      <c r="A111" s="91"/>
      <c r="I111" s="91"/>
    </row>
    <row r="112" spans="1:9" ht="15.75" customHeight="1" x14ac:dyDescent="0.3">
      <c r="A112" s="91"/>
      <c r="I112" s="91"/>
    </row>
    <row r="113" spans="1:9" ht="15.75" customHeight="1" x14ac:dyDescent="0.3">
      <c r="A113" s="91"/>
      <c r="I113" s="91"/>
    </row>
    <row r="114" spans="1:9" ht="15.75" customHeight="1" x14ac:dyDescent="0.3">
      <c r="A114" s="91"/>
      <c r="I114" s="91"/>
    </row>
    <row r="115" spans="1:9" ht="15.75" customHeight="1" x14ac:dyDescent="0.3">
      <c r="A115" s="91"/>
      <c r="I115" s="91"/>
    </row>
    <row r="116" spans="1:9" ht="15.75" customHeight="1" x14ac:dyDescent="0.3">
      <c r="A116" s="91"/>
      <c r="I116" s="91"/>
    </row>
    <row r="117" spans="1:9" ht="15.75" customHeight="1" x14ac:dyDescent="0.3">
      <c r="A117" s="91"/>
      <c r="I117" s="91"/>
    </row>
    <row r="118" spans="1:9" ht="15.75" customHeight="1" x14ac:dyDescent="0.3">
      <c r="A118" s="91"/>
      <c r="I118" s="91"/>
    </row>
    <row r="119" spans="1:9" ht="15.75" customHeight="1" x14ac:dyDescent="0.3">
      <c r="A119" s="91"/>
      <c r="I119" s="91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á" xr:uid="{1C0CA5B6-70B9-4CD2-A587-E7ED14B2856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D2D9-784C-434B-BBD9-B26B8CA65FC2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4.140625" style="91" customWidth="1"/>
    <col min="18" max="18" width="9.140625" style="91" bestFit="1" customWidth="1"/>
    <col min="19" max="24" width="4.140625" style="91" customWidth="1"/>
    <col min="25" max="25" width="10.28515625" style="91"/>
  </cols>
  <sheetData>
    <row r="1" spans="1:25" ht="18" x14ac:dyDescent="0.35">
      <c r="A1" s="88"/>
      <c r="B1" s="89" t="s">
        <v>261</v>
      </c>
      <c r="C1" s="89"/>
      <c r="D1" s="90"/>
      <c r="E1" s="90"/>
      <c r="F1" s="90" t="s">
        <v>150</v>
      </c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6" t="s">
        <v>262</v>
      </c>
    </row>
    <row r="3" spans="1:25" ht="15.75" customHeight="1" x14ac:dyDescent="0.3">
      <c r="A3" s="96"/>
      <c r="B3" s="97" t="s">
        <v>3</v>
      </c>
      <c r="C3" s="98" t="s">
        <v>363</v>
      </c>
      <c r="D3" s="98"/>
      <c r="E3" s="98" t="s">
        <v>1407</v>
      </c>
      <c r="F3" s="97"/>
      <c r="G3" s="97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99">
        <v>1</v>
      </c>
      <c r="B4" s="100" t="s">
        <v>7</v>
      </c>
      <c r="C4" s="100" t="s">
        <v>8</v>
      </c>
      <c r="D4" s="104" t="s">
        <v>9</v>
      </c>
      <c r="E4" s="104" t="s">
        <v>10</v>
      </c>
      <c r="F4" s="104" t="s">
        <v>11</v>
      </c>
      <c r="G4" s="105" t="s">
        <v>12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4">
        <v>1</v>
      </c>
      <c r="B5" s="345" t="s">
        <v>314</v>
      </c>
      <c r="C5" s="345" t="s">
        <v>276</v>
      </c>
      <c r="D5" s="346">
        <v>96</v>
      </c>
      <c r="E5" s="346">
        <v>10</v>
      </c>
      <c r="F5" s="337">
        <v>377</v>
      </c>
      <c r="G5" s="255">
        <v>37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3</v>
      </c>
      <c r="B6" s="348" t="s">
        <v>131</v>
      </c>
      <c r="C6" s="348" t="s">
        <v>132</v>
      </c>
      <c r="D6" s="349">
        <v>95</v>
      </c>
      <c r="E6" s="350">
        <v>8</v>
      </c>
      <c r="F6" s="118">
        <v>374</v>
      </c>
      <c r="G6" s="119">
        <v>33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6</v>
      </c>
      <c r="B7" s="348" t="s">
        <v>297</v>
      </c>
      <c r="C7" s="348" t="s">
        <v>298</v>
      </c>
      <c r="D7" s="349">
        <v>94</v>
      </c>
      <c r="E7" s="350">
        <v>7</v>
      </c>
      <c r="F7" s="118">
        <v>370</v>
      </c>
      <c r="G7" s="119">
        <v>29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9</v>
      </c>
      <c r="B8" s="348" t="s">
        <v>307</v>
      </c>
      <c r="C8" s="348" t="s">
        <v>34</v>
      </c>
      <c r="D8" s="349">
        <v>93</v>
      </c>
      <c r="E8" s="350">
        <v>6</v>
      </c>
      <c r="F8" s="118">
        <v>371</v>
      </c>
      <c r="G8" s="119">
        <v>27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7">
        <v>10</v>
      </c>
      <c r="B9" s="348" t="s">
        <v>350</v>
      </c>
      <c r="C9" s="348" t="s">
        <v>34</v>
      </c>
      <c r="D9" s="349">
        <v>96</v>
      </c>
      <c r="E9" s="350">
        <v>10</v>
      </c>
      <c r="F9" s="118">
        <v>367</v>
      </c>
      <c r="G9" s="119">
        <v>26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7">
        <v>2</v>
      </c>
      <c r="B10" s="348" t="s">
        <v>313</v>
      </c>
      <c r="C10" s="348" t="s">
        <v>210</v>
      </c>
      <c r="D10" s="349">
        <v>88</v>
      </c>
      <c r="E10" s="350">
        <v>3</v>
      </c>
      <c r="F10" s="118">
        <v>365</v>
      </c>
      <c r="G10" s="119">
        <v>25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7">
        <v>8</v>
      </c>
      <c r="B11" s="348" t="s">
        <v>322</v>
      </c>
      <c r="C11" s="348" t="s">
        <v>210</v>
      </c>
      <c r="D11" s="349">
        <v>82</v>
      </c>
      <c r="E11" s="350">
        <v>2</v>
      </c>
      <c r="F11" s="118">
        <v>353</v>
      </c>
      <c r="G11" s="119">
        <v>19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7">
        <v>4</v>
      </c>
      <c r="B12" s="348" t="s">
        <v>337</v>
      </c>
      <c r="C12" s="348" t="s">
        <v>321</v>
      </c>
      <c r="D12" s="349">
        <v>90</v>
      </c>
      <c r="E12" s="350">
        <v>4</v>
      </c>
      <c r="F12" s="118">
        <v>359</v>
      </c>
      <c r="G12" s="119">
        <v>17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1">
        <v>7</v>
      </c>
      <c r="B13" s="348" t="s">
        <v>163</v>
      </c>
      <c r="C13" s="348" t="s">
        <v>79</v>
      </c>
      <c r="D13" s="349">
        <v>92</v>
      </c>
      <c r="E13" s="350">
        <v>5</v>
      </c>
      <c r="F13" s="118">
        <v>182</v>
      </c>
      <c r="G13" s="119">
        <v>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52">
        <v>5</v>
      </c>
      <c r="B14" s="353" t="s">
        <v>320</v>
      </c>
      <c r="C14" s="353" t="s">
        <v>321</v>
      </c>
      <c r="D14" s="354">
        <v>80</v>
      </c>
      <c r="E14" s="355">
        <v>1</v>
      </c>
      <c r="F14" s="120">
        <v>322</v>
      </c>
      <c r="G14" s="121">
        <v>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91" t="s">
        <v>183</v>
      </c>
      <c r="F16" s="113" t="s">
        <v>1499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/>
      <c r="B17" s="91" t="s">
        <v>907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91"/>
      <c r="I71" s="91"/>
    </row>
    <row r="72" spans="1:25" ht="15.75" customHeight="1" x14ac:dyDescent="0.3">
      <c r="A72" s="91"/>
      <c r="I72" s="91"/>
    </row>
    <row r="73" spans="1:25" ht="15.75" customHeight="1" x14ac:dyDescent="0.3">
      <c r="A73" s="91"/>
      <c r="I73" s="91"/>
    </row>
    <row r="74" spans="1:25" ht="15.75" customHeight="1" x14ac:dyDescent="0.3">
      <c r="A74" s="91"/>
      <c r="I74" s="91"/>
    </row>
    <row r="75" spans="1:25" ht="15.75" customHeight="1" x14ac:dyDescent="0.3">
      <c r="A75" s="91"/>
      <c r="I75" s="91"/>
    </row>
    <row r="76" spans="1:25" ht="15.75" customHeight="1" x14ac:dyDescent="0.3">
      <c r="A76" s="91"/>
      <c r="I76" s="91"/>
    </row>
    <row r="77" spans="1:25" ht="15.75" customHeight="1" x14ac:dyDescent="0.3">
      <c r="A77" s="91"/>
      <c r="I77" s="91"/>
    </row>
    <row r="78" spans="1:25" ht="15.75" customHeight="1" x14ac:dyDescent="0.3">
      <c r="A78" s="91"/>
      <c r="I78" s="91"/>
    </row>
    <row r="79" spans="1:25" ht="15.75" customHeight="1" x14ac:dyDescent="0.3">
      <c r="A79" s="91"/>
      <c r="I79" s="91"/>
    </row>
    <row r="80" spans="1:25" ht="15.75" customHeight="1" x14ac:dyDescent="0.3">
      <c r="A80" s="91"/>
      <c r="I80" s="91"/>
    </row>
    <row r="81" spans="1:9" ht="15.75" customHeight="1" x14ac:dyDescent="0.3">
      <c r="A81" s="91"/>
      <c r="I81" s="91"/>
    </row>
    <row r="82" spans="1:9" ht="15.75" customHeight="1" x14ac:dyDescent="0.3">
      <c r="A82" s="91"/>
      <c r="I82" s="91"/>
    </row>
    <row r="83" spans="1:9" ht="15.75" customHeight="1" x14ac:dyDescent="0.3">
      <c r="A83" s="91"/>
      <c r="I83" s="91"/>
    </row>
    <row r="84" spans="1:9" ht="15.75" customHeight="1" x14ac:dyDescent="0.3">
      <c r="A84" s="91"/>
      <c r="I84" s="91"/>
    </row>
    <row r="85" spans="1:9" ht="15.75" customHeight="1" x14ac:dyDescent="0.3">
      <c r="A85" s="91"/>
      <c r="I85" s="91"/>
    </row>
    <row r="86" spans="1:9" ht="15.75" customHeight="1" x14ac:dyDescent="0.3">
      <c r="A86" s="91"/>
      <c r="I86" s="91"/>
    </row>
    <row r="87" spans="1:9" ht="15.75" customHeight="1" x14ac:dyDescent="0.3">
      <c r="A87" s="91"/>
      <c r="I87" s="91"/>
    </row>
    <row r="88" spans="1:9" ht="15.75" customHeight="1" x14ac:dyDescent="0.3">
      <c r="A88" s="91"/>
      <c r="I88" s="91"/>
    </row>
    <row r="89" spans="1:9" ht="15.75" customHeight="1" x14ac:dyDescent="0.3">
      <c r="A89" s="91"/>
      <c r="I89" s="91"/>
    </row>
    <row r="90" spans="1:9" ht="15.75" customHeight="1" x14ac:dyDescent="0.3">
      <c r="A90" s="91"/>
      <c r="I90" s="91"/>
    </row>
    <row r="91" spans="1:9" ht="15.75" customHeight="1" x14ac:dyDescent="0.3">
      <c r="A91" s="91"/>
      <c r="I91" s="91"/>
    </row>
    <row r="92" spans="1:9" ht="15.75" customHeight="1" x14ac:dyDescent="0.3">
      <c r="A92" s="91"/>
      <c r="I92" s="91"/>
    </row>
    <row r="93" spans="1:9" ht="15.75" customHeight="1" x14ac:dyDescent="0.3">
      <c r="A93" s="91"/>
      <c r="I93" s="91"/>
    </row>
    <row r="94" spans="1:9" ht="15.75" customHeight="1" x14ac:dyDescent="0.3">
      <c r="A94" s="91"/>
      <c r="I94" s="91"/>
    </row>
    <row r="95" spans="1:9" ht="15.75" customHeight="1" x14ac:dyDescent="0.3">
      <c r="A95" s="91"/>
      <c r="I95" s="91"/>
    </row>
    <row r="96" spans="1:9" ht="15.75" customHeight="1" x14ac:dyDescent="0.3">
      <c r="A96" s="91"/>
      <c r="I96" s="91"/>
    </row>
    <row r="97" spans="1:9" ht="15.75" customHeight="1" x14ac:dyDescent="0.3">
      <c r="A97" s="91"/>
      <c r="I97" s="91"/>
    </row>
    <row r="98" spans="1:9" ht="15.75" customHeight="1" x14ac:dyDescent="0.3">
      <c r="A98" s="91"/>
      <c r="I98" s="91"/>
    </row>
    <row r="99" spans="1:9" ht="15.75" customHeight="1" x14ac:dyDescent="0.3">
      <c r="A99" s="91"/>
      <c r="I99" s="91"/>
    </row>
    <row r="100" spans="1:9" ht="15.75" customHeight="1" x14ac:dyDescent="0.3">
      <c r="A100" s="91"/>
      <c r="I100" s="91"/>
    </row>
    <row r="101" spans="1:9" ht="15.75" customHeight="1" x14ac:dyDescent="0.3">
      <c r="A101" s="91"/>
      <c r="I101" s="91"/>
    </row>
    <row r="102" spans="1:9" ht="15.75" customHeight="1" x14ac:dyDescent="0.3">
      <c r="A102" s="91"/>
      <c r="I102" s="91"/>
    </row>
    <row r="103" spans="1:9" ht="15.75" customHeight="1" x14ac:dyDescent="0.3">
      <c r="A103" s="91"/>
      <c r="I103" s="91"/>
    </row>
    <row r="104" spans="1:9" ht="15.75" customHeight="1" x14ac:dyDescent="0.3">
      <c r="A104" s="91"/>
      <c r="I104" s="91"/>
    </row>
    <row r="105" spans="1:9" ht="15.75" customHeight="1" x14ac:dyDescent="0.3">
      <c r="A105" s="91"/>
      <c r="I105" s="91"/>
    </row>
    <row r="106" spans="1:9" ht="15.75" customHeight="1" x14ac:dyDescent="0.3">
      <c r="A106" s="91"/>
      <c r="I106" s="91"/>
    </row>
    <row r="107" spans="1:9" ht="15.75" customHeight="1" x14ac:dyDescent="0.3">
      <c r="A107" s="91"/>
      <c r="I107" s="91"/>
    </row>
    <row r="108" spans="1:9" ht="15.75" customHeight="1" x14ac:dyDescent="0.3">
      <c r="A108" s="91"/>
      <c r="I108" s="91"/>
    </row>
    <row r="109" spans="1:9" ht="15.75" customHeight="1" x14ac:dyDescent="0.3">
      <c r="A109" s="91"/>
      <c r="I109" s="91"/>
    </row>
    <row r="110" spans="1:9" ht="15.75" customHeight="1" x14ac:dyDescent="0.3">
      <c r="A110" s="91"/>
      <c r="I110" s="91"/>
    </row>
    <row r="111" spans="1:9" ht="15.75" customHeight="1" x14ac:dyDescent="0.3">
      <c r="A111" s="91"/>
      <c r="I111" s="91"/>
    </row>
    <row r="112" spans="1:9" ht="15.75" customHeight="1" x14ac:dyDescent="0.3">
      <c r="A112" s="91"/>
      <c r="I112" s="91"/>
    </row>
    <row r="113" spans="1:9" ht="15.75" customHeight="1" x14ac:dyDescent="0.3">
      <c r="A113" s="91"/>
      <c r="I113" s="91"/>
    </row>
    <row r="114" spans="1:9" ht="15.75" customHeight="1" x14ac:dyDescent="0.3">
      <c r="A114" s="91"/>
      <c r="I114" s="91"/>
    </row>
    <row r="115" spans="1:9" ht="15.75" customHeight="1" x14ac:dyDescent="0.3">
      <c r="A115" s="91"/>
      <c r="I115" s="91"/>
    </row>
    <row r="116" spans="1:9" ht="15.75" customHeight="1" x14ac:dyDescent="0.3">
      <c r="A116" s="91"/>
      <c r="I116" s="91"/>
    </row>
    <row r="117" spans="1:9" ht="15.75" customHeight="1" x14ac:dyDescent="0.3">
      <c r="A117" s="91"/>
      <c r="I117" s="91"/>
    </row>
    <row r="118" spans="1:9" ht="15.75" customHeight="1" x14ac:dyDescent="0.3">
      <c r="A118" s="91"/>
      <c r="I118" s="91"/>
    </row>
    <row r="119" spans="1:9" ht="15.75" customHeight="1" x14ac:dyDescent="0.3">
      <c r="A119" s="91"/>
      <c r="I119" s="91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66CABD1B-5707-49D1-8A2F-4C7577EA16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F2F8-9511-453A-931F-8E3FF876A3D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1" customWidth="1"/>
    <col min="2" max="6" width="5" style="91" customWidth="1"/>
    <col min="7" max="7" width="4.7109375" style="92" customWidth="1"/>
    <col min="8" max="8" width="20.7109375" style="91" customWidth="1"/>
    <col min="9" max="14" width="5" style="91" customWidth="1"/>
    <col min="15" max="22" width="4.140625" style="91" customWidth="1"/>
    <col min="23" max="25" width="10.28515625" style="91"/>
  </cols>
  <sheetData>
    <row r="1" spans="1:25" ht="18" x14ac:dyDescent="0.35">
      <c r="A1" s="89" t="s">
        <v>364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5">
      <c r="A2" s="93" t="s">
        <v>1</v>
      </c>
      <c r="I2" s="94" t="s">
        <v>262</v>
      </c>
      <c r="J2" s="123">
        <v>2</v>
      </c>
    </row>
    <row r="3" spans="1:25" ht="15.75" customHeight="1" x14ac:dyDescent="0.3">
      <c r="A3" s="97" t="s">
        <v>3</v>
      </c>
      <c r="B3" s="97"/>
      <c r="C3" s="97"/>
      <c r="D3" s="97"/>
      <c r="E3" s="97"/>
      <c r="F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124" t="s">
        <v>365</v>
      </c>
      <c r="B4" s="125"/>
      <c r="C4" s="126">
        <v>581</v>
      </c>
      <c r="D4" s="125"/>
      <c r="E4" s="102" t="s">
        <v>12</v>
      </c>
      <c r="F4" s="127">
        <f>SUM(F5:F7)</f>
        <v>580</v>
      </c>
      <c r="G4" s="128" t="s">
        <v>186</v>
      </c>
      <c r="H4" s="124" t="s">
        <v>366</v>
      </c>
      <c r="I4" s="125"/>
      <c r="J4" s="126">
        <v>563</v>
      </c>
      <c r="K4" s="125"/>
      <c r="L4" s="102" t="s">
        <v>12</v>
      </c>
      <c r="M4" s="127">
        <f>SUM(M5:M7)</f>
        <v>554</v>
      </c>
      <c r="N4"/>
    </row>
    <row r="5" spans="1:25" ht="15.75" customHeight="1" x14ac:dyDescent="0.3">
      <c r="A5" s="129" t="s">
        <v>367</v>
      </c>
      <c r="B5" s="130"/>
      <c r="C5" s="131"/>
      <c r="D5" s="106">
        <v>98</v>
      </c>
      <c r="E5" s="106">
        <v>96</v>
      </c>
      <c r="F5" s="132">
        <f>SUM(D5:E5)</f>
        <v>194</v>
      </c>
      <c r="G5"/>
      <c r="H5" s="129" t="s">
        <v>299</v>
      </c>
      <c r="I5" s="130"/>
      <c r="J5" s="131"/>
      <c r="K5" s="106">
        <v>90</v>
      </c>
      <c r="L5" s="106">
        <v>86</v>
      </c>
      <c r="M5" s="132">
        <f>SUM(K5:L5)</f>
        <v>176</v>
      </c>
      <c r="N5"/>
    </row>
    <row r="6" spans="1:25" ht="15.75" customHeight="1" x14ac:dyDescent="0.3">
      <c r="A6" s="133" t="s">
        <v>270</v>
      </c>
      <c r="B6" s="134"/>
      <c r="C6" s="135"/>
      <c r="D6" s="109">
        <v>97</v>
      </c>
      <c r="E6" s="109">
        <v>95</v>
      </c>
      <c r="F6" s="110">
        <f>SUM(D6:E6)</f>
        <v>192</v>
      </c>
      <c r="G6"/>
      <c r="H6" s="133" t="s">
        <v>368</v>
      </c>
      <c r="I6" s="134"/>
      <c r="J6" s="135"/>
      <c r="K6" s="109">
        <v>95</v>
      </c>
      <c r="L6" s="115">
        <v>94</v>
      </c>
      <c r="M6" s="110">
        <f>SUM(K6:L6)</f>
        <v>189</v>
      </c>
      <c r="N6"/>
    </row>
    <row r="7" spans="1:25" ht="15.75" customHeight="1" x14ac:dyDescent="0.3">
      <c r="A7" s="136" t="s">
        <v>369</v>
      </c>
      <c r="B7" s="137"/>
      <c r="C7" s="138"/>
      <c r="D7" s="111">
        <v>99</v>
      </c>
      <c r="E7" s="111">
        <v>95</v>
      </c>
      <c r="F7" s="112">
        <f>SUM(D7:E7)</f>
        <v>194</v>
      </c>
      <c r="G7"/>
      <c r="H7" s="136" t="s">
        <v>281</v>
      </c>
      <c r="I7" s="137"/>
      <c r="J7" s="138"/>
      <c r="K7" s="111">
        <v>94</v>
      </c>
      <c r="L7" s="111">
        <v>95</v>
      </c>
      <c r="M7" s="112">
        <f>SUM(K7:L7)</f>
        <v>189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124" t="s">
        <v>370</v>
      </c>
      <c r="B9" s="125"/>
      <c r="C9" s="126">
        <v>568</v>
      </c>
      <c r="D9" s="125"/>
      <c r="E9" s="102" t="s">
        <v>12</v>
      </c>
      <c r="F9" s="127">
        <f>SUM(F10:F12)</f>
        <v>573</v>
      </c>
      <c r="G9" s="128" t="s">
        <v>186</v>
      </c>
      <c r="H9" s="91" t="s">
        <v>371</v>
      </c>
      <c r="J9" s="139">
        <v>573</v>
      </c>
      <c r="M9" s="439">
        <v>573</v>
      </c>
      <c r="N9"/>
    </row>
    <row r="10" spans="1:25" ht="15.75" customHeight="1" x14ac:dyDescent="0.3">
      <c r="A10" s="129" t="s">
        <v>131</v>
      </c>
      <c r="B10" s="130"/>
      <c r="C10" s="131"/>
      <c r="D10" s="106">
        <v>95</v>
      </c>
      <c r="E10" s="106">
        <v>95</v>
      </c>
      <c r="F10" s="132">
        <f>SUM(D10:E10)</f>
        <v>190</v>
      </c>
      <c r="G10"/>
      <c r="N10"/>
    </row>
    <row r="11" spans="1:25" ht="15.75" customHeight="1" x14ac:dyDescent="0.3">
      <c r="A11" s="133" t="s">
        <v>269</v>
      </c>
      <c r="B11" s="134"/>
      <c r="C11" s="135"/>
      <c r="D11" s="109">
        <v>96</v>
      </c>
      <c r="E11" s="109">
        <v>94</v>
      </c>
      <c r="F11" s="110">
        <f>SUM(D11:E11)</f>
        <v>190</v>
      </c>
      <c r="G11"/>
      <c r="N11"/>
    </row>
    <row r="12" spans="1:25" ht="15.75" customHeight="1" x14ac:dyDescent="0.3">
      <c r="A12" s="136" t="s">
        <v>277</v>
      </c>
      <c r="B12" s="137"/>
      <c r="C12" s="138"/>
      <c r="D12" s="111">
        <v>96</v>
      </c>
      <c r="E12" s="111">
        <v>97</v>
      </c>
      <c r="F12" s="112">
        <f>SUM(D12:E12)</f>
        <v>193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24" t="s">
        <v>372</v>
      </c>
      <c r="B14" s="125"/>
      <c r="C14" s="126">
        <v>576</v>
      </c>
      <c r="D14" s="125"/>
      <c r="E14" s="102" t="s">
        <v>12</v>
      </c>
      <c r="F14" s="127">
        <f>SUM(F15:F17)</f>
        <v>579</v>
      </c>
      <c r="G14" s="128" t="s">
        <v>186</v>
      </c>
      <c r="H14" s="124" t="s">
        <v>373</v>
      </c>
      <c r="I14" s="125"/>
      <c r="J14" s="126">
        <v>570</v>
      </c>
      <c r="K14" s="125"/>
      <c r="L14" s="102" t="s">
        <v>12</v>
      </c>
      <c r="M14" s="127">
        <f>SUM(M15:M17)</f>
        <v>562</v>
      </c>
      <c r="N14"/>
    </row>
    <row r="15" spans="1:25" ht="15.75" customHeight="1" x14ac:dyDescent="0.3">
      <c r="A15" s="129" t="s">
        <v>275</v>
      </c>
      <c r="B15" s="130"/>
      <c r="C15" s="131"/>
      <c r="D15" s="106">
        <v>94</v>
      </c>
      <c r="E15" s="106">
        <v>97</v>
      </c>
      <c r="F15" s="132">
        <f>SUM(D15:E15)</f>
        <v>191</v>
      </c>
      <c r="G15"/>
      <c r="H15" s="129" t="s">
        <v>268</v>
      </c>
      <c r="I15" s="130"/>
      <c r="J15" s="131"/>
      <c r="K15" s="106">
        <v>93</v>
      </c>
      <c r="L15" s="106">
        <v>91</v>
      </c>
      <c r="M15" s="132">
        <f>SUM(K15:L15)</f>
        <v>184</v>
      </c>
      <c r="N15"/>
    </row>
    <row r="16" spans="1:25" ht="15.75" customHeight="1" x14ac:dyDescent="0.3">
      <c r="A16" s="133" t="s">
        <v>286</v>
      </c>
      <c r="B16" s="134"/>
      <c r="C16" s="135"/>
      <c r="D16" s="109">
        <v>95</v>
      </c>
      <c r="E16" s="109">
        <v>97</v>
      </c>
      <c r="F16" s="110">
        <f>SUM(D16:E16)</f>
        <v>192</v>
      </c>
      <c r="G16"/>
      <c r="H16" s="133" t="s">
        <v>274</v>
      </c>
      <c r="I16" s="134"/>
      <c r="J16" s="135"/>
      <c r="K16" s="109">
        <v>98</v>
      </c>
      <c r="L16" s="109">
        <v>99</v>
      </c>
      <c r="M16" s="110">
        <f>SUM(K16:L16)</f>
        <v>197</v>
      </c>
      <c r="N16"/>
    </row>
    <row r="17" spans="1:20" ht="15.75" customHeight="1" x14ac:dyDescent="0.3">
      <c r="A17" s="136" t="s">
        <v>279</v>
      </c>
      <c r="B17" s="137"/>
      <c r="C17" s="138"/>
      <c r="D17" s="111">
        <v>99</v>
      </c>
      <c r="E17" s="111">
        <v>97</v>
      </c>
      <c r="F17" s="112">
        <f>SUM(D17:E17)</f>
        <v>196</v>
      </c>
      <c r="G17"/>
      <c r="H17" s="136" t="s">
        <v>300</v>
      </c>
      <c r="I17" s="137"/>
      <c r="J17" s="138"/>
      <c r="K17" s="140">
        <v>88</v>
      </c>
      <c r="L17" s="111">
        <v>93</v>
      </c>
      <c r="M17" s="112">
        <f>SUM(K17:L17)</f>
        <v>181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41" t="s">
        <v>3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</row>
    <row r="20" spans="1:20" ht="15.75" customHeight="1" x14ac:dyDescent="0.3">
      <c r="B20" s="98" t="s">
        <v>374</v>
      </c>
      <c r="H20" s="166" t="s">
        <v>372</v>
      </c>
      <c r="I20" s="106">
        <v>4</v>
      </c>
      <c r="J20" s="106">
        <v>4</v>
      </c>
      <c r="K20" s="106"/>
      <c r="L20" s="106"/>
      <c r="M20" s="106">
        <v>2337</v>
      </c>
      <c r="N20" s="132">
        <v>8</v>
      </c>
    </row>
    <row r="21" spans="1:20" ht="15.75" customHeight="1" x14ac:dyDescent="0.3">
      <c r="B21" s="333" t="s">
        <v>1421</v>
      </c>
      <c r="H21" s="143" t="s">
        <v>371</v>
      </c>
      <c r="I21" s="109">
        <v>4</v>
      </c>
      <c r="J21" s="109">
        <v>3</v>
      </c>
      <c r="K21" s="109">
        <v>1</v>
      </c>
      <c r="L21" s="109"/>
      <c r="M21" s="109">
        <v>2292</v>
      </c>
      <c r="N21" s="110">
        <v>7</v>
      </c>
    </row>
    <row r="22" spans="1:20" ht="15.75" customHeight="1" x14ac:dyDescent="0.3">
      <c r="B22" s="98" t="s">
        <v>1412</v>
      </c>
      <c r="H22" s="143" t="s">
        <v>370</v>
      </c>
      <c r="I22" s="109">
        <v>4</v>
      </c>
      <c r="J22" s="109">
        <v>2</v>
      </c>
      <c r="K22" s="109">
        <v>1</v>
      </c>
      <c r="L22" s="109">
        <v>1</v>
      </c>
      <c r="M22" s="109">
        <v>2291</v>
      </c>
      <c r="N22" s="110">
        <v>5</v>
      </c>
    </row>
    <row r="23" spans="1:20" ht="15.75" customHeight="1" x14ac:dyDescent="0.3">
      <c r="H23" s="169" t="s">
        <v>365</v>
      </c>
      <c r="I23" s="162">
        <v>4</v>
      </c>
      <c r="J23" s="162">
        <v>2</v>
      </c>
      <c r="K23" s="162"/>
      <c r="L23" s="162">
        <v>2</v>
      </c>
      <c r="M23" s="162">
        <v>2309</v>
      </c>
      <c r="N23" s="163">
        <v>4</v>
      </c>
    </row>
    <row r="24" spans="1:20" ht="15.75" customHeight="1" x14ac:dyDescent="0.3">
      <c r="H24" s="143" t="s">
        <v>373</v>
      </c>
      <c r="I24" s="109">
        <v>4</v>
      </c>
      <c r="J24" s="109"/>
      <c r="K24" s="109"/>
      <c r="L24" s="109">
        <v>4</v>
      </c>
      <c r="M24" s="109">
        <v>2250</v>
      </c>
      <c r="N24" s="110">
        <v>0</v>
      </c>
    </row>
    <row r="25" spans="1:20" ht="15.75" customHeight="1" x14ac:dyDescent="0.3">
      <c r="H25" s="144" t="s">
        <v>366</v>
      </c>
      <c r="I25" s="111">
        <v>4</v>
      </c>
      <c r="J25" s="111"/>
      <c r="K25" s="111"/>
      <c r="L25" s="111">
        <v>4</v>
      </c>
      <c r="M25" s="111">
        <v>2233</v>
      </c>
      <c r="N25" s="112">
        <v>0</v>
      </c>
    </row>
    <row r="26" spans="1:20" ht="15.75" customHeight="1" x14ac:dyDescent="0.3">
      <c r="B26" s="145"/>
      <c r="C26" s="145"/>
      <c r="H26" s="146"/>
      <c r="I26" s="147"/>
      <c r="J26" s="147"/>
      <c r="K26" s="147"/>
      <c r="L26" s="147"/>
      <c r="M26" s="147"/>
      <c r="N26" s="147"/>
    </row>
    <row r="27" spans="1:20" ht="15.75" customHeight="1" x14ac:dyDescent="0.3">
      <c r="A27" s="148"/>
      <c r="B27" s="148"/>
      <c r="C27" s="148"/>
      <c r="D27" s="148"/>
      <c r="E27" s="148"/>
      <c r="F27" s="148"/>
      <c r="G27" s="149"/>
      <c r="H27" s="148"/>
      <c r="I27" s="148"/>
      <c r="J27" s="148"/>
      <c r="K27" s="148"/>
      <c r="L27" s="148"/>
      <c r="M27" s="148"/>
      <c r="N27" s="148"/>
      <c r="P27" s="147"/>
    </row>
    <row r="28" spans="1:20" ht="15.75" customHeight="1" x14ac:dyDescent="0.3"/>
    <row r="29" spans="1:20" ht="15.75" customHeight="1" x14ac:dyDescent="0.3">
      <c r="A29" s="97" t="s">
        <v>5</v>
      </c>
      <c r="B29" s="97"/>
      <c r="C29" s="97"/>
      <c r="D29" s="97"/>
      <c r="E29" s="97"/>
      <c r="F29" s="97"/>
      <c r="N29" s="97"/>
      <c r="O29" s="97"/>
    </row>
    <row r="30" spans="1:20" ht="15.75" customHeight="1" x14ac:dyDescent="0.3">
      <c r="A30" s="124" t="s">
        <v>375</v>
      </c>
      <c r="B30" s="125"/>
      <c r="C30" s="126">
        <v>548</v>
      </c>
      <c r="D30" s="125"/>
      <c r="E30" s="102" t="s">
        <v>12</v>
      </c>
      <c r="F30" s="127">
        <f>SUM(F31:F33)</f>
        <v>551</v>
      </c>
      <c r="G30" s="128" t="s">
        <v>186</v>
      </c>
      <c r="H30" s="124" t="s">
        <v>376</v>
      </c>
      <c r="I30" s="125"/>
      <c r="J30" s="126">
        <v>556</v>
      </c>
      <c r="K30" s="125"/>
      <c r="L30" s="102" t="s">
        <v>12</v>
      </c>
      <c r="M30" s="127">
        <f>SUM(M31:M33)</f>
        <v>557</v>
      </c>
      <c r="N30"/>
      <c r="O30"/>
      <c r="P30"/>
      <c r="Q30"/>
      <c r="R30"/>
      <c r="S30"/>
      <c r="T30"/>
    </row>
    <row r="31" spans="1:20" ht="15.75" customHeight="1" x14ac:dyDescent="0.3">
      <c r="A31" s="129" t="s">
        <v>316</v>
      </c>
      <c r="B31" s="130"/>
      <c r="C31" s="131"/>
      <c r="D31" s="106">
        <v>92</v>
      </c>
      <c r="E31" s="106">
        <v>91</v>
      </c>
      <c r="F31" s="132">
        <f>SUM(D31:E31)</f>
        <v>183</v>
      </c>
      <c r="G31"/>
      <c r="H31" s="129" t="s">
        <v>267</v>
      </c>
      <c r="I31" s="130"/>
      <c r="J31" s="131"/>
      <c r="K31" s="106">
        <v>94</v>
      </c>
      <c r="L31" s="106">
        <v>97</v>
      </c>
      <c r="M31" s="132">
        <f>SUM(K31:L31)</f>
        <v>191</v>
      </c>
      <c r="N31"/>
      <c r="O31"/>
      <c r="P31"/>
      <c r="Q31"/>
      <c r="R31"/>
      <c r="S31"/>
      <c r="T31"/>
    </row>
    <row r="32" spans="1:20" ht="15.75" customHeight="1" x14ac:dyDescent="0.3">
      <c r="A32" s="133" t="s">
        <v>324</v>
      </c>
      <c r="B32" s="134"/>
      <c r="C32" s="135"/>
      <c r="D32" s="109">
        <v>95</v>
      </c>
      <c r="E32" s="109">
        <v>94</v>
      </c>
      <c r="F32" s="110">
        <f>SUM(D32:E32)</f>
        <v>189</v>
      </c>
      <c r="G32"/>
      <c r="H32" s="133" t="s">
        <v>294</v>
      </c>
      <c r="I32" s="134"/>
      <c r="J32" s="135"/>
      <c r="K32" s="109">
        <v>93</v>
      </c>
      <c r="L32" s="109">
        <v>90</v>
      </c>
      <c r="M32" s="110">
        <f>SUM(K32:L32)</f>
        <v>183</v>
      </c>
      <c r="N32"/>
      <c r="O32"/>
      <c r="P32"/>
      <c r="Q32"/>
      <c r="R32"/>
      <c r="S32"/>
      <c r="T32"/>
    </row>
    <row r="33" spans="1:20" ht="15.75" customHeight="1" x14ac:dyDescent="0.3">
      <c r="A33" s="136" t="s">
        <v>326</v>
      </c>
      <c r="B33" s="137"/>
      <c r="C33" s="138"/>
      <c r="D33" s="111">
        <v>95</v>
      </c>
      <c r="E33" s="111">
        <v>84</v>
      </c>
      <c r="F33" s="112">
        <f>SUM(D33:E33)</f>
        <v>179</v>
      </c>
      <c r="G33"/>
      <c r="H33" s="136" t="s">
        <v>339</v>
      </c>
      <c r="I33" s="137"/>
      <c r="J33" s="138"/>
      <c r="K33" s="111">
        <v>94</v>
      </c>
      <c r="L33" s="111">
        <v>89</v>
      </c>
      <c r="M33" s="112">
        <f>SUM(K33:L33)</f>
        <v>183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24" t="s">
        <v>377</v>
      </c>
      <c r="B35" s="125"/>
      <c r="C35" s="126">
        <v>540</v>
      </c>
      <c r="D35" s="125"/>
      <c r="E35" s="102" t="s">
        <v>12</v>
      </c>
      <c r="F35" s="127">
        <f>SUM(F36:F38)</f>
        <v>521</v>
      </c>
      <c r="G35" s="128" t="s">
        <v>186</v>
      </c>
      <c r="H35" t="s">
        <v>378</v>
      </c>
      <c r="I35"/>
      <c r="J35" s="150">
        <v>550</v>
      </c>
      <c r="K35"/>
      <c r="L35"/>
      <c r="M35" s="436">
        <v>550</v>
      </c>
      <c r="N35"/>
      <c r="O35"/>
      <c r="P35"/>
      <c r="Q35"/>
      <c r="R35"/>
      <c r="S35"/>
      <c r="T35"/>
    </row>
    <row r="36" spans="1:20" ht="15.75" customHeight="1" x14ac:dyDescent="0.3">
      <c r="A36" s="129" t="s">
        <v>379</v>
      </c>
      <c r="B36" s="130"/>
      <c r="C36" s="131"/>
      <c r="D36" s="151">
        <v>86</v>
      </c>
      <c r="E36" s="106">
        <v>90</v>
      </c>
      <c r="F36" s="132">
        <f>SUM(D36:E36)</f>
        <v>176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133" t="s">
        <v>343</v>
      </c>
      <c r="B37" s="134"/>
      <c r="C37" s="135"/>
      <c r="D37" s="109">
        <v>73</v>
      </c>
      <c r="E37" s="109">
        <v>85</v>
      </c>
      <c r="F37" s="110">
        <f>SUM(D37:E37)</f>
        <v>158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136" t="s">
        <v>329</v>
      </c>
      <c r="B38" s="137"/>
      <c r="C38" s="138"/>
      <c r="D38" s="111">
        <v>94</v>
      </c>
      <c r="E38" s="111">
        <v>93</v>
      </c>
      <c r="F38" s="112">
        <f>SUM(D38:E38)</f>
        <v>187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24" t="s">
        <v>380</v>
      </c>
      <c r="B40" s="125"/>
      <c r="C40" s="126">
        <v>559</v>
      </c>
      <c r="D40" s="125"/>
      <c r="E40" s="102" t="s">
        <v>12</v>
      </c>
      <c r="F40" s="127">
        <f>SUM(F41:F43)</f>
        <v>549</v>
      </c>
      <c r="G40" s="128" t="s">
        <v>186</v>
      </c>
      <c r="H40" t="s">
        <v>381</v>
      </c>
      <c r="I40"/>
      <c r="J40" s="150">
        <v>543</v>
      </c>
      <c r="K40"/>
      <c r="L40"/>
      <c r="M40" s="436">
        <v>543</v>
      </c>
      <c r="N40"/>
      <c r="O40"/>
      <c r="P40"/>
      <c r="Q40"/>
      <c r="R40"/>
      <c r="S40"/>
      <c r="T40"/>
    </row>
    <row r="41" spans="1:20" ht="15.75" customHeight="1" x14ac:dyDescent="0.3">
      <c r="A41" s="129" t="s">
        <v>292</v>
      </c>
      <c r="B41" s="130"/>
      <c r="C41" s="131"/>
      <c r="D41" s="106">
        <v>91</v>
      </c>
      <c r="E41" s="106">
        <v>90</v>
      </c>
      <c r="F41" s="132">
        <f>SUM(D41:E41)</f>
        <v>181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 s="133" t="s">
        <v>308</v>
      </c>
      <c r="B42" s="134"/>
      <c r="C42" s="135"/>
      <c r="D42" s="109">
        <v>93</v>
      </c>
      <c r="E42" s="109">
        <v>93</v>
      </c>
      <c r="F42" s="110">
        <f>SUM(D42:E42)</f>
        <v>186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 s="136" t="s">
        <v>302</v>
      </c>
      <c r="B43" s="137"/>
      <c r="C43" s="138"/>
      <c r="D43" s="111">
        <v>93</v>
      </c>
      <c r="E43" s="111">
        <v>89</v>
      </c>
      <c r="F43" s="112">
        <f>SUM(D43:E43)</f>
        <v>182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141" t="s">
        <v>5</v>
      </c>
      <c r="I45" s="104" t="s">
        <v>193</v>
      </c>
      <c r="J45" s="104" t="s">
        <v>194</v>
      </c>
      <c r="K45" s="104" t="s">
        <v>195</v>
      </c>
      <c r="L45" s="104" t="s">
        <v>196</v>
      </c>
      <c r="M45" s="104" t="s">
        <v>11</v>
      </c>
      <c r="N45" s="105" t="s">
        <v>197</v>
      </c>
    </row>
    <row r="46" spans="1:20" ht="15.75" customHeight="1" x14ac:dyDescent="0.3">
      <c r="B46" s="98" t="s">
        <v>382</v>
      </c>
      <c r="H46" s="152" t="s">
        <v>376</v>
      </c>
      <c r="I46" s="153">
        <v>4</v>
      </c>
      <c r="J46" s="153">
        <v>3</v>
      </c>
      <c r="K46" s="153"/>
      <c r="L46" s="153">
        <v>1</v>
      </c>
      <c r="M46" s="153">
        <v>2224</v>
      </c>
      <c r="N46" s="154">
        <v>6</v>
      </c>
      <c r="O46"/>
      <c r="P46"/>
    </row>
    <row r="47" spans="1:20" ht="15.75" customHeight="1" x14ac:dyDescent="0.3">
      <c r="B47" s="333" t="s">
        <v>1422</v>
      </c>
      <c r="H47" s="155" t="s">
        <v>375</v>
      </c>
      <c r="I47" s="156">
        <v>4</v>
      </c>
      <c r="J47" s="156">
        <v>2</v>
      </c>
      <c r="K47" s="156"/>
      <c r="L47" s="156">
        <v>2</v>
      </c>
      <c r="M47" s="156">
        <v>2179</v>
      </c>
      <c r="N47" s="157">
        <v>4</v>
      </c>
      <c r="O47"/>
      <c r="P47"/>
    </row>
    <row r="48" spans="1:20" ht="15.75" customHeight="1" x14ac:dyDescent="0.3">
      <c r="B48" s="98" t="s">
        <v>1412</v>
      </c>
      <c r="H48" s="155" t="s">
        <v>377</v>
      </c>
      <c r="I48" s="156">
        <v>4</v>
      </c>
      <c r="J48" s="156">
        <v>2</v>
      </c>
      <c r="K48" s="156"/>
      <c r="L48" s="156">
        <v>2</v>
      </c>
      <c r="M48" s="156">
        <v>2159</v>
      </c>
      <c r="N48" s="157">
        <v>4</v>
      </c>
      <c r="O48"/>
      <c r="P48"/>
    </row>
    <row r="49" spans="1:16" ht="15.75" customHeight="1" x14ac:dyDescent="0.3">
      <c r="H49" s="155" t="s">
        <v>380</v>
      </c>
      <c r="I49" s="156">
        <v>4</v>
      </c>
      <c r="J49" s="156">
        <v>2</v>
      </c>
      <c r="K49" s="156"/>
      <c r="L49" s="156">
        <v>2</v>
      </c>
      <c r="M49" s="156">
        <v>1872</v>
      </c>
      <c r="N49" s="157">
        <v>4</v>
      </c>
      <c r="O49"/>
      <c r="P49"/>
    </row>
    <row r="50" spans="1:16" ht="15.75" customHeight="1" x14ac:dyDescent="0.3">
      <c r="H50" s="155" t="s">
        <v>378</v>
      </c>
      <c r="I50" s="156">
        <v>4</v>
      </c>
      <c r="J50" s="156">
        <v>2</v>
      </c>
      <c r="K50" s="156"/>
      <c r="L50" s="156">
        <v>2</v>
      </c>
      <c r="M50" s="156">
        <v>1650</v>
      </c>
      <c r="N50" s="157">
        <v>4</v>
      </c>
      <c r="O50"/>
      <c r="P50"/>
    </row>
    <row r="51" spans="1:16" ht="15.75" customHeight="1" x14ac:dyDescent="0.3">
      <c r="H51" s="158" t="s">
        <v>381</v>
      </c>
      <c r="I51" s="159">
        <v>4</v>
      </c>
      <c r="J51" s="159">
        <v>1</v>
      </c>
      <c r="K51" s="159"/>
      <c r="L51" s="159">
        <v>3</v>
      </c>
      <c r="M51" s="159">
        <v>2172</v>
      </c>
      <c r="N51" s="160">
        <v>2</v>
      </c>
      <c r="O51"/>
      <c r="P51"/>
    </row>
    <row r="52" spans="1:16" ht="15.75" customHeight="1" x14ac:dyDescent="0.3"/>
    <row r="53" spans="1:16" ht="15.75" customHeight="1" x14ac:dyDescent="0.3">
      <c r="A53" s="91" t="s">
        <v>223</v>
      </c>
      <c r="E53" s="92"/>
      <c r="G53" s="161" t="s">
        <v>1499</v>
      </c>
    </row>
    <row r="54" spans="1:16" ht="15.75" customHeight="1" x14ac:dyDescent="0.3">
      <c r="A54" s="91" t="s">
        <v>907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E523A5D7-0C11-48F4-9982-98920E575A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7BF0-2578-44F8-BBAF-020D222AA83A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" customWidth="1"/>
    <col min="2" max="3" width="20.7109375" style="12" customWidth="1"/>
    <col min="4" max="7" width="5" style="12" customWidth="1"/>
    <col min="8" max="8" width="1.7109375" style="12" customWidth="1"/>
    <col min="9" max="9" width="2.7109375" style="12" customWidth="1"/>
    <col min="10" max="11" width="20.7109375" style="12" customWidth="1"/>
    <col min="12" max="15" width="5" style="12" customWidth="1"/>
    <col min="16" max="16" width="5.140625" style="12" customWidth="1"/>
    <col min="17" max="25" width="12.85546875" style="12"/>
  </cols>
  <sheetData>
    <row r="1" spans="1:25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867</v>
      </c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483" t="s">
        <v>1</v>
      </c>
      <c r="C2" s="9"/>
      <c r="D2" s="10"/>
      <c r="E2" s="10"/>
      <c r="F2" s="9"/>
      <c r="G2" s="10"/>
      <c r="H2" s="10"/>
      <c r="I2" s="11" t="s">
        <v>2</v>
      </c>
      <c r="J2" s="10"/>
      <c r="K2" s="10"/>
      <c r="L2" s="10"/>
      <c r="M2" s="9"/>
      <c r="N2" s="10"/>
    </row>
    <row r="3" spans="1:25" x14ac:dyDescent="0.3">
      <c r="A3" s="13"/>
      <c r="B3" s="14" t="s">
        <v>3</v>
      </c>
      <c r="C3" s="15" t="s">
        <v>4</v>
      </c>
      <c r="D3" s="16"/>
      <c r="E3" s="332" t="s">
        <v>1351</v>
      </c>
      <c r="F3" s="14"/>
      <c r="G3" s="14"/>
      <c r="H3" s="17"/>
      <c r="I3" s="13"/>
      <c r="J3" s="14" t="s">
        <v>5</v>
      </c>
      <c r="K3" s="15" t="s">
        <v>6</v>
      </c>
      <c r="L3" s="16"/>
      <c r="M3" s="332" t="s">
        <v>1360</v>
      </c>
      <c r="N3" s="14"/>
      <c r="O3" s="14"/>
    </row>
    <row r="4" spans="1:25" x14ac:dyDescent="0.3">
      <c r="A4" s="18">
        <v>1</v>
      </c>
      <c r="B4" s="19" t="s">
        <v>7</v>
      </c>
      <c r="C4" s="19" t="s">
        <v>8</v>
      </c>
      <c r="D4" s="20" t="s">
        <v>9</v>
      </c>
      <c r="E4" s="20" t="s">
        <v>10</v>
      </c>
      <c r="F4" s="20" t="s">
        <v>11</v>
      </c>
      <c r="G4" s="21" t="s">
        <v>12</v>
      </c>
      <c r="H4" s="10"/>
      <c r="I4" s="18">
        <v>1</v>
      </c>
      <c r="J4" s="19" t="s">
        <v>7</v>
      </c>
      <c r="K4" s="19" t="s">
        <v>8</v>
      </c>
      <c r="L4" s="20" t="s">
        <v>9</v>
      </c>
      <c r="M4" s="20" t="s">
        <v>10</v>
      </c>
      <c r="N4" s="20" t="s">
        <v>11</v>
      </c>
      <c r="O4" s="21" t="s">
        <v>12</v>
      </c>
    </row>
    <row r="5" spans="1:25" x14ac:dyDescent="0.3">
      <c r="A5" s="416">
        <v>1</v>
      </c>
      <c r="B5" s="394" t="s">
        <v>13</v>
      </c>
      <c r="C5" s="394" t="s">
        <v>14</v>
      </c>
      <c r="D5" s="417">
        <v>97</v>
      </c>
      <c r="E5" s="417">
        <v>7</v>
      </c>
      <c r="F5" s="395">
        <v>389</v>
      </c>
      <c r="G5" s="396">
        <v>33</v>
      </c>
      <c r="H5" s="6"/>
      <c r="I5" s="416">
        <v>4</v>
      </c>
      <c r="J5" s="394" t="s">
        <v>27</v>
      </c>
      <c r="K5" s="394" t="s">
        <v>28</v>
      </c>
      <c r="L5" s="469">
        <v>96</v>
      </c>
      <c r="M5" s="417">
        <v>9</v>
      </c>
      <c r="N5" s="469">
        <v>374</v>
      </c>
      <c r="O5" s="470">
        <v>29</v>
      </c>
    </row>
    <row r="6" spans="1:25" x14ac:dyDescent="0.3">
      <c r="A6" s="25">
        <v>4</v>
      </c>
      <c r="B6" s="26" t="s">
        <v>25</v>
      </c>
      <c r="C6" s="26" t="s">
        <v>26</v>
      </c>
      <c r="D6" s="29">
        <v>98</v>
      </c>
      <c r="E6" s="22">
        <v>9</v>
      </c>
      <c r="F6" s="29">
        <v>386</v>
      </c>
      <c r="G6" s="30">
        <v>32</v>
      </c>
      <c r="H6" s="10"/>
      <c r="I6" s="25">
        <v>9</v>
      </c>
      <c r="J6" s="26" t="s">
        <v>44</v>
      </c>
      <c r="K6" s="26" t="s">
        <v>24</v>
      </c>
      <c r="L6" s="31">
        <v>92</v>
      </c>
      <c r="M6" s="22">
        <v>5</v>
      </c>
      <c r="N6" s="31">
        <v>373</v>
      </c>
      <c r="O6" s="28">
        <v>28</v>
      </c>
    </row>
    <row r="7" spans="1:25" ht="15.75" customHeight="1" x14ac:dyDescent="0.3">
      <c r="A7" s="25">
        <v>3</v>
      </c>
      <c r="B7" s="26" t="s">
        <v>21</v>
      </c>
      <c r="C7" s="26" t="s">
        <v>22</v>
      </c>
      <c r="D7" s="29">
        <v>98</v>
      </c>
      <c r="E7" s="22">
        <v>9</v>
      </c>
      <c r="F7" s="29">
        <v>385</v>
      </c>
      <c r="G7" s="30">
        <v>30</v>
      </c>
      <c r="H7" s="6"/>
      <c r="I7" s="25">
        <v>6</v>
      </c>
      <c r="J7" s="26" t="s">
        <v>35</v>
      </c>
      <c r="K7" s="26" t="s">
        <v>18</v>
      </c>
      <c r="L7" s="27">
        <v>93</v>
      </c>
      <c r="M7" s="22">
        <v>7</v>
      </c>
      <c r="N7" s="447">
        <v>370</v>
      </c>
      <c r="O7" s="28">
        <v>26</v>
      </c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customHeight="1" x14ac:dyDescent="0.3">
      <c r="A8" s="25">
        <v>2</v>
      </c>
      <c r="B8" s="26" t="s">
        <v>17</v>
      </c>
      <c r="C8" s="26" t="s">
        <v>18</v>
      </c>
      <c r="D8" s="27">
        <v>97</v>
      </c>
      <c r="E8" s="22">
        <v>7</v>
      </c>
      <c r="F8" s="447">
        <v>384</v>
      </c>
      <c r="G8" s="448">
        <v>28</v>
      </c>
      <c r="H8" s="6"/>
      <c r="I8" s="25">
        <v>1</v>
      </c>
      <c r="J8" s="26" t="s">
        <v>15</v>
      </c>
      <c r="K8" s="26" t="s">
        <v>16</v>
      </c>
      <c r="L8" s="27">
        <v>95</v>
      </c>
      <c r="M8" s="22">
        <v>8</v>
      </c>
      <c r="N8" s="31">
        <v>370</v>
      </c>
      <c r="O8" s="28">
        <v>24</v>
      </c>
      <c r="P8" s="6"/>
      <c r="Q8" s="6"/>
      <c r="R8" s="6"/>
      <c r="S8" s="6"/>
      <c r="T8" s="6"/>
      <c r="U8" s="6"/>
      <c r="X8" s="6"/>
      <c r="Y8" s="6"/>
    </row>
    <row r="9" spans="1:25" x14ac:dyDescent="0.3">
      <c r="A9" s="25">
        <v>9</v>
      </c>
      <c r="B9" s="26" t="s">
        <v>42</v>
      </c>
      <c r="C9" s="26" t="s">
        <v>43</v>
      </c>
      <c r="D9" s="31">
        <v>96</v>
      </c>
      <c r="E9" s="22">
        <v>5</v>
      </c>
      <c r="F9" s="31">
        <v>384</v>
      </c>
      <c r="G9" s="28">
        <v>26</v>
      </c>
      <c r="H9" s="10"/>
      <c r="I9" s="25">
        <v>3</v>
      </c>
      <c r="J9" s="26" t="s">
        <v>23</v>
      </c>
      <c r="K9" s="26" t="s">
        <v>24</v>
      </c>
      <c r="L9" s="29">
        <v>88</v>
      </c>
      <c r="M9" s="22">
        <v>2</v>
      </c>
      <c r="N9" s="29">
        <v>367</v>
      </c>
      <c r="O9" s="30">
        <v>23</v>
      </c>
      <c r="V9" s="6"/>
      <c r="W9" s="6"/>
    </row>
    <row r="10" spans="1:25" x14ac:dyDescent="0.3">
      <c r="A10" s="25">
        <v>8</v>
      </c>
      <c r="B10" s="26" t="s">
        <v>39</v>
      </c>
      <c r="C10" s="26" t="s">
        <v>40</v>
      </c>
      <c r="D10" s="31">
        <v>93</v>
      </c>
      <c r="E10" s="22">
        <v>3</v>
      </c>
      <c r="F10" s="31">
        <v>376</v>
      </c>
      <c r="G10" s="28">
        <v>19</v>
      </c>
      <c r="H10" s="10"/>
      <c r="I10" s="25">
        <v>7</v>
      </c>
      <c r="J10" s="26" t="s">
        <v>38</v>
      </c>
      <c r="K10" s="26" t="s">
        <v>16</v>
      </c>
      <c r="L10" s="31">
        <v>93</v>
      </c>
      <c r="M10" s="22">
        <v>7</v>
      </c>
      <c r="N10" s="31">
        <v>367</v>
      </c>
      <c r="O10" s="28">
        <v>20</v>
      </c>
    </row>
    <row r="11" spans="1:25" x14ac:dyDescent="0.3">
      <c r="A11" s="25">
        <v>6</v>
      </c>
      <c r="B11" s="26" t="s">
        <v>33</v>
      </c>
      <c r="C11" s="26" t="s">
        <v>34</v>
      </c>
      <c r="D11" s="27">
        <v>94</v>
      </c>
      <c r="E11" s="22">
        <v>4</v>
      </c>
      <c r="F11" s="447">
        <v>370</v>
      </c>
      <c r="G11" s="448">
        <v>13</v>
      </c>
      <c r="I11" s="25">
        <v>8</v>
      </c>
      <c r="J11" s="26" t="s">
        <v>41</v>
      </c>
      <c r="K11" s="26" t="s">
        <v>34</v>
      </c>
      <c r="L11" s="31">
        <v>89</v>
      </c>
      <c r="M11" s="22">
        <v>3</v>
      </c>
      <c r="N11" s="31">
        <v>362</v>
      </c>
      <c r="O11" s="28">
        <v>18</v>
      </c>
    </row>
    <row r="12" spans="1:25" x14ac:dyDescent="0.3">
      <c r="A12" s="25">
        <v>7</v>
      </c>
      <c r="B12" s="26" t="s">
        <v>36</v>
      </c>
      <c r="C12" s="26" t="s">
        <v>34</v>
      </c>
      <c r="D12" s="31" t="s">
        <v>37</v>
      </c>
      <c r="E12" s="22">
        <v>0</v>
      </c>
      <c r="F12" s="31">
        <v>94</v>
      </c>
      <c r="G12" s="28">
        <v>3</v>
      </c>
      <c r="I12" s="25">
        <v>2</v>
      </c>
      <c r="J12" s="26" t="s">
        <v>19</v>
      </c>
      <c r="K12" s="26" t="s">
        <v>20</v>
      </c>
      <c r="L12" s="27">
        <v>92</v>
      </c>
      <c r="M12" s="22">
        <v>5</v>
      </c>
      <c r="N12" s="447">
        <v>273</v>
      </c>
      <c r="O12" s="28">
        <v>12</v>
      </c>
    </row>
    <row r="13" spans="1:25" x14ac:dyDescent="0.3">
      <c r="A13" s="418">
        <v>5</v>
      </c>
      <c r="B13" s="398" t="s">
        <v>29</v>
      </c>
      <c r="C13" s="398" t="s">
        <v>16</v>
      </c>
      <c r="D13" s="464" t="s">
        <v>30</v>
      </c>
      <c r="E13" s="419">
        <v>0</v>
      </c>
      <c r="F13" s="465">
        <v>0</v>
      </c>
      <c r="G13" s="466">
        <v>0</v>
      </c>
      <c r="I13" s="418">
        <v>5</v>
      </c>
      <c r="J13" s="398" t="s">
        <v>31</v>
      </c>
      <c r="K13" s="398" t="s">
        <v>32</v>
      </c>
      <c r="L13" s="464">
        <v>85</v>
      </c>
      <c r="M13" s="419">
        <v>1</v>
      </c>
      <c r="N13" s="465">
        <v>353</v>
      </c>
      <c r="O13" s="33">
        <v>10</v>
      </c>
    </row>
    <row r="15" spans="1:25" x14ac:dyDescent="0.3">
      <c r="A15" s="13"/>
      <c r="B15" s="14" t="s">
        <v>45</v>
      </c>
      <c r="C15" s="15" t="s">
        <v>46</v>
      </c>
      <c r="D15" s="16"/>
      <c r="E15" s="332" t="s">
        <v>1361</v>
      </c>
      <c r="F15" s="14"/>
      <c r="G15" s="14"/>
      <c r="I15" s="13"/>
      <c r="J15" s="14" t="s">
        <v>47</v>
      </c>
      <c r="K15" s="15" t="s">
        <v>48</v>
      </c>
      <c r="L15" s="16"/>
      <c r="M15" s="332" t="s">
        <v>1362</v>
      </c>
      <c r="N15" s="14"/>
      <c r="O15" s="14"/>
    </row>
    <row r="16" spans="1:25" x14ac:dyDescent="0.3">
      <c r="A16" s="18">
        <v>1</v>
      </c>
      <c r="B16" s="19" t="s">
        <v>7</v>
      </c>
      <c r="C16" s="19" t="s">
        <v>8</v>
      </c>
      <c r="D16" s="20" t="s">
        <v>9</v>
      </c>
      <c r="E16" s="20" t="s">
        <v>10</v>
      </c>
      <c r="F16" s="20" t="s">
        <v>11</v>
      </c>
      <c r="G16" s="21" t="s">
        <v>12</v>
      </c>
      <c r="I16" s="18">
        <v>1</v>
      </c>
      <c r="J16" s="19" t="s">
        <v>7</v>
      </c>
      <c r="K16" s="19" t="s">
        <v>8</v>
      </c>
      <c r="L16" s="20" t="s">
        <v>9</v>
      </c>
      <c r="M16" s="20" t="s">
        <v>10</v>
      </c>
      <c r="N16" s="20" t="s">
        <v>11</v>
      </c>
      <c r="O16" s="21" t="s">
        <v>12</v>
      </c>
    </row>
    <row r="17" spans="1:15" x14ac:dyDescent="0.3">
      <c r="A17" s="393">
        <v>6</v>
      </c>
      <c r="B17" s="394" t="s">
        <v>61</v>
      </c>
      <c r="C17" s="394" t="s">
        <v>62</v>
      </c>
      <c r="D17" s="395">
        <v>93</v>
      </c>
      <c r="E17" s="417">
        <v>8</v>
      </c>
      <c r="F17" s="395">
        <v>378</v>
      </c>
      <c r="G17" s="396">
        <v>34</v>
      </c>
      <c r="I17" s="416">
        <v>5</v>
      </c>
      <c r="J17" s="394" t="s">
        <v>60</v>
      </c>
      <c r="K17" s="394" t="s">
        <v>20</v>
      </c>
      <c r="L17" s="395">
        <v>91</v>
      </c>
      <c r="M17" s="417">
        <v>7</v>
      </c>
      <c r="N17" s="395">
        <v>375</v>
      </c>
      <c r="O17" s="396">
        <v>33</v>
      </c>
    </row>
    <row r="18" spans="1:15" x14ac:dyDescent="0.3">
      <c r="A18" s="34">
        <v>2</v>
      </c>
      <c r="B18" s="26" t="s">
        <v>52</v>
      </c>
      <c r="C18" s="26" t="s">
        <v>18</v>
      </c>
      <c r="D18" s="31">
        <v>92</v>
      </c>
      <c r="E18" s="22">
        <v>6</v>
      </c>
      <c r="F18" s="31">
        <v>375</v>
      </c>
      <c r="G18" s="28">
        <v>28</v>
      </c>
      <c r="I18" s="34">
        <v>8</v>
      </c>
      <c r="J18" s="26" t="s">
        <v>69</v>
      </c>
      <c r="K18" s="26" t="s">
        <v>34</v>
      </c>
      <c r="L18" s="31">
        <v>92</v>
      </c>
      <c r="M18" s="22">
        <v>8</v>
      </c>
      <c r="N18" s="31">
        <v>369</v>
      </c>
      <c r="O18" s="28">
        <v>29</v>
      </c>
    </row>
    <row r="19" spans="1:15" x14ac:dyDescent="0.3">
      <c r="A19" s="34">
        <v>8</v>
      </c>
      <c r="B19" s="26" t="s">
        <v>67</v>
      </c>
      <c r="C19" s="26" t="s">
        <v>68</v>
      </c>
      <c r="D19" s="31">
        <v>92</v>
      </c>
      <c r="E19" s="22">
        <v>6</v>
      </c>
      <c r="F19" s="31">
        <v>371</v>
      </c>
      <c r="G19" s="28">
        <v>27</v>
      </c>
      <c r="I19" s="25">
        <v>3</v>
      </c>
      <c r="J19" s="26" t="s">
        <v>55</v>
      </c>
      <c r="K19" s="26" t="s">
        <v>51</v>
      </c>
      <c r="L19" s="31">
        <v>91</v>
      </c>
      <c r="M19" s="22">
        <v>7</v>
      </c>
      <c r="N19" s="31">
        <v>367</v>
      </c>
      <c r="O19" s="28">
        <v>26</v>
      </c>
    </row>
    <row r="20" spans="1:15" x14ac:dyDescent="0.3">
      <c r="A20" s="25">
        <v>7</v>
      </c>
      <c r="B20" s="26" t="s">
        <v>64</v>
      </c>
      <c r="C20" s="26" t="s">
        <v>65</v>
      </c>
      <c r="D20" s="31">
        <v>93</v>
      </c>
      <c r="E20" s="22">
        <v>8</v>
      </c>
      <c r="F20" s="31">
        <v>364</v>
      </c>
      <c r="G20" s="28">
        <v>22</v>
      </c>
      <c r="I20" s="34">
        <v>6</v>
      </c>
      <c r="J20" s="26" t="s">
        <v>63</v>
      </c>
      <c r="K20" s="26" t="s">
        <v>32</v>
      </c>
      <c r="L20" s="31">
        <v>94</v>
      </c>
      <c r="M20" s="22">
        <v>9</v>
      </c>
      <c r="N20" s="31">
        <v>365</v>
      </c>
      <c r="O20" s="28">
        <v>22</v>
      </c>
    </row>
    <row r="21" spans="1:15" x14ac:dyDescent="0.3">
      <c r="A21" s="25">
        <v>9</v>
      </c>
      <c r="B21" s="26" t="s">
        <v>70</v>
      </c>
      <c r="C21" s="26" t="s">
        <v>32</v>
      </c>
      <c r="D21" s="31">
        <v>89</v>
      </c>
      <c r="E21" s="22">
        <v>4</v>
      </c>
      <c r="F21" s="31">
        <v>364</v>
      </c>
      <c r="G21" s="28">
        <v>21</v>
      </c>
      <c r="I21" s="34">
        <v>4</v>
      </c>
      <c r="J21" s="26" t="s">
        <v>58</v>
      </c>
      <c r="K21" s="26" t="s">
        <v>28</v>
      </c>
      <c r="L21" s="31">
        <v>90</v>
      </c>
      <c r="M21" s="22">
        <v>4</v>
      </c>
      <c r="N21" s="31">
        <v>363</v>
      </c>
      <c r="O21" s="28">
        <v>21</v>
      </c>
    </row>
    <row r="22" spans="1:15" x14ac:dyDescent="0.3">
      <c r="A22" s="34">
        <v>4</v>
      </c>
      <c r="B22" s="26" t="s">
        <v>56</v>
      </c>
      <c r="C22" s="26" t="s">
        <v>57</v>
      </c>
      <c r="D22" s="31">
        <v>88</v>
      </c>
      <c r="E22" s="22">
        <v>2</v>
      </c>
      <c r="F22" s="31">
        <v>364</v>
      </c>
      <c r="G22" s="28">
        <v>19</v>
      </c>
      <c r="I22" s="25">
        <v>1</v>
      </c>
      <c r="J22" s="26" t="s">
        <v>50</v>
      </c>
      <c r="K22" s="26" t="s">
        <v>51</v>
      </c>
      <c r="L22" s="27">
        <v>86</v>
      </c>
      <c r="M22" s="22">
        <v>2</v>
      </c>
      <c r="N22" s="31">
        <v>360</v>
      </c>
      <c r="O22" s="28">
        <v>19</v>
      </c>
    </row>
    <row r="23" spans="1:15" x14ac:dyDescent="0.3">
      <c r="A23" s="25">
        <v>5</v>
      </c>
      <c r="B23" s="26" t="s">
        <v>59</v>
      </c>
      <c r="C23" s="26" t="s">
        <v>28</v>
      </c>
      <c r="D23" s="31">
        <v>89</v>
      </c>
      <c r="E23" s="22">
        <v>4</v>
      </c>
      <c r="F23" s="31">
        <v>363</v>
      </c>
      <c r="G23" s="28">
        <v>18</v>
      </c>
      <c r="I23" s="25">
        <v>7</v>
      </c>
      <c r="J23" s="26" t="s">
        <v>66</v>
      </c>
      <c r="K23" s="26" t="s">
        <v>24</v>
      </c>
      <c r="L23" s="31">
        <v>88</v>
      </c>
      <c r="M23" s="22">
        <v>3</v>
      </c>
      <c r="N23" s="31">
        <v>355</v>
      </c>
      <c r="O23" s="28">
        <v>17</v>
      </c>
    </row>
    <row r="24" spans="1:15" x14ac:dyDescent="0.3">
      <c r="A24" s="25">
        <v>1</v>
      </c>
      <c r="B24" s="26" t="s">
        <v>49</v>
      </c>
      <c r="C24" s="26" t="s">
        <v>16</v>
      </c>
      <c r="D24" s="27">
        <v>96</v>
      </c>
      <c r="E24" s="22">
        <v>9</v>
      </c>
      <c r="F24" s="31">
        <v>355</v>
      </c>
      <c r="G24" s="28">
        <v>15</v>
      </c>
      <c r="I24" s="25">
        <v>9</v>
      </c>
      <c r="J24" s="26" t="s">
        <v>71</v>
      </c>
      <c r="K24" s="26" t="s">
        <v>72</v>
      </c>
      <c r="L24" s="31">
        <v>91</v>
      </c>
      <c r="M24" s="22">
        <v>7</v>
      </c>
      <c r="N24" s="31">
        <v>353</v>
      </c>
      <c r="O24" s="28">
        <v>15</v>
      </c>
    </row>
    <row r="25" spans="1:15" x14ac:dyDescent="0.3">
      <c r="A25" s="418">
        <v>3</v>
      </c>
      <c r="B25" s="398" t="s">
        <v>54</v>
      </c>
      <c r="C25" s="398" t="s">
        <v>51</v>
      </c>
      <c r="D25" s="399">
        <v>87</v>
      </c>
      <c r="E25" s="419">
        <v>1</v>
      </c>
      <c r="F25" s="32">
        <v>352</v>
      </c>
      <c r="G25" s="33">
        <v>9</v>
      </c>
      <c r="I25" s="397">
        <v>2</v>
      </c>
      <c r="J25" s="398" t="s">
        <v>53</v>
      </c>
      <c r="K25" s="398" t="s">
        <v>16</v>
      </c>
      <c r="L25" s="399">
        <v>86</v>
      </c>
      <c r="M25" s="419">
        <v>2</v>
      </c>
      <c r="N25" s="32">
        <v>347</v>
      </c>
      <c r="O25" s="33">
        <v>12</v>
      </c>
    </row>
    <row r="27" spans="1:15" x14ac:dyDescent="0.3">
      <c r="A27" s="13"/>
      <c r="B27" s="14" t="s">
        <v>73</v>
      </c>
      <c r="C27" s="15" t="s">
        <v>74</v>
      </c>
      <c r="D27" s="16"/>
      <c r="E27" s="332" t="s">
        <v>1363</v>
      </c>
      <c r="F27" s="14"/>
      <c r="G27" s="14"/>
      <c r="I27" s="13"/>
      <c r="J27" s="14" t="s">
        <v>75</v>
      </c>
      <c r="K27" s="15" t="s">
        <v>76</v>
      </c>
      <c r="L27" s="16"/>
      <c r="M27" s="332" t="s">
        <v>1364</v>
      </c>
      <c r="N27" s="14"/>
      <c r="O27" s="14"/>
    </row>
    <row r="28" spans="1:15" x14ac:dyDescent="0.3">
      <c r="A28" s="18">
        <v>1</v>
      </c>
      <c r="B28" s="19" t="s">
        <v>7</v>
      </c>
      <c r="C28" s="19" t="s">
        <v>8</v>
      </c>
      <c r="D28" s="20" t="s">
        <v>9</v>
      </c>
      <c r="E28" s="20" t="s">
        <v>10</v>
      </c>
      <c r="F28" s="20" t="s">
        <v>11</v>
      </c>
      <c r="G28" s="21" t="s">
        <v>12</v>
      </c>
      <c r="I28" s="18">
        <v>1</v>
      </c>
      <c r="J28" s="19" t="s">
        <v>7</v>
      </c>
      <c r="K28" s="19" t="s">
        <v>8</v>
      </c>
      <c r="L28" s="20" t="s">
        <v>9</v>
      </c>
      <c r="M28" s="20" t="s">
        <v>10</v>
      </c>
      <c r="N28" s="20" t="s">
        <v>11</v>
      </c>
      <c r="O28" s="21" t="s">
        <v>12</v>
      </c>
    </row>
    <row r="29" spans="1:15" x14ac:dyDescent="0.3">
      <c r="A29" s="416">
        <v>3</v>
      </c>
      <c r="B29" s="394" t="s">
        <v>83</v>
      </c>
      <c r="C29" s="394" t="s">
        <v>84</v>
      </c>
      <c r="D29" s="395">
        <v>88</v>
      </c>
      <c r="E29" s="417">
        <v>6</v>
      </c>
      <c r="F29" s="395">
        <v>362</v>
      </c>
      <c r="G29" s="396">
        <v>31</v>
      </c>
      <c r="I29" s="416">
        <v>3</v>
      </c>
      <c r="J29" s="394" t="s">
        <v>85</v>
      </c>
      <c r="K29" s="394" t="s">
        <v>34</v>
      </c>
      <c r="L29" s="395">
        <v>94</v>
      </c>
      <c r="M29" s="417">
        <v>9</v>
      </c>
      <c r="N29" s="395">
        <v>369</v>
      </c>
      <c r="O29" s="396">
        <v>36</v>
      </c>
    </row>
    <row r="30" spans="1:15" x14ac:dyDescent="0.3">
      <c r="A30" s="25">
        <v>9</v>
      </c>
      <c r="B30" s="26" t="s">
        <v>98</v>
      </c>
      <c r="C30" s="26" t="s">
        <v>43</v>
      </c>
      <c r="D30" s="31">
        <v>88</v>
      </c>
      <c r="E30" s="22">
        <v>6</v>
      </c>
      <c r="F30" s="31">
        <v>356</v>
      </c>
      <c r="G30" s="28">
        <v>27</v>
      </c>
      <c r="I30" s="25">
        <v>1</v>
      </c>
      <c r="J30" s="26" t="s">
        <v>78</v>
      </c>
      <c r="K30" s="26" t="s">
        <v>79</v>
      </c>
      <c r="L30" s="27">
        <v>92</v>
      </c>
      <c r="M30" s="22">
        <v>8</v>
      </c>
      <c r="N30" s="31">
        <v>363</v>
      </c>
      <c r="O30" s="28">
        <v>32</v>
      </c>
    </row>
    <row r="31" spans="1:15" x14ac:dyDescent="0.3">
      <c r="A31" s="25">
        <v>7</v>
      </c>
      <c r="B31" s="26" t="s">
        <v>93</v>
      </c>
      <c r="C31" s="26" t="s">
        <v>34</v>
      </c>
      <c r="D31" s="31">
        <v>89</v>
      </c>
      <c r="E31" s="22">
        <v>8</v>
      </c>
      <c r="F31" s="31">
        <v>354</v>
      </c>
      <c r="G31" s="28">
        <v>23</v>
      </c>
      <c r="I31" s="34">
        <v>8</v>
      </c>
      <c r="J31" s="26" t="s">
        <v>96</v>
      </c>
      <c r="K31" s="26" t="s">
        <v>97</v>
      </c>
      <c r="L31" s="31">
        <v>85</v>
      </c>
      <c r="M31" s="22">
        <v>3</v>
      </c>
      <c r="N31" s="31">
        <v>353</v>
      </c>
      <c r="O31" s="28">
        <v>27</v>
      </c>
    </row>
    <row r="32" spans="1:15" x14ac:dyDescent="0.3">
      <c r="A32" s="34">
        <v>8</v>
      </c>
      <c r="B32" s="26" t="s">
        <v>95</v>
      </c>
      <c r="C32" s="26" t="s">
        <v>65</v>
      </c>
      <c r="D32" s="31">
        <v>93</v>
      </c>
      <c r="E32" s="22">
        <v>9</v>
      </c>
      <c r="F32" s="31">
        <v>353</v>
      </c>
      <c r="G32" s="28">
        <v>21</v>
      </c>
      <c r="I32" s="25">
        <v>5</v>
      </c>
      <c r="J32" s="26" t="s">
        <v>89</v>
      </c>
      <c r="K32" s="26" t="s">
        <v>43</v>
      </c>
      <c r="L32" s="31">
        <v>85</v>
      </c>
      <c r="M32" s="22">
        <v>3</v>
      </c>
      <c r="N32" s="31">
        <v>351</v>
      </c>
      <c r="O32" s="28">
        <v>24</v>
      </c>
    </row>
    <row r="33" spans="1:15" x14ac:dyDescent="0.3">
      <c r="A33" s="34">
        <v>4</v>
      </c>
      <c r="B33" s="26" t="s">
        <v>86</v>
      </c>
      <c r="C33" s="26" t="s">
        <v>20</v>
      </c>
      <c r="D33" s="31">
        <v>87</v>
      </c>
      <c r="E33" s="22">
        <v>3</v>
      </c>
      <c r="F33" s="31">
        <v>354</v>
      </c>
      <c r="G33" s="28">
        <v>19</v>
      </c>
      <c r="I33" s="34">
        <v>4</v>
      </c>
      <c r="J33" s="26" t="s">
        <v>87</v>
      </c>
      <c r="K33" s="26" t="s">
        <v>34</v>
      </c>
      <c r="L33" s="31">
        <v>87</v>
      </c>
      <c r="M33" s="22">
        <v>5</v>
      </c>
      <c r="N33" s="31">
        <v>352</v>
      </c>
      <c r="O33" s="28">
        <v>23</v>
      </c>
    </row>
    <row r="34" spans="1:15" x14ac:dyDescent="0.3">
      <c r="A34" s="25">
        <v>5</v>
      </c>
      <c r="B34" s="26" t="s">
        <v>88</v>
      </c>
      <c r="C34" s="26" t="s">
        <v>68</v>
      </c>
      <c r="D34" s="31">
        <v>87</v>
      </c>
      <c r="E34" s="22">
        <v>3</v>
      </c>
      <c r="F34" s="31">
        <v>353</v>
      </c>
      <c r="G34" s="28">
        <v>19</v>
      </c>
      <c r="I34" s="34">
        <v>2</v>
      </c>
      <c r="J34" s="26" t="s">
        <v>82</v>
      </c>
      <c r="K34" s="26" t="s">
        <v>28</v>
      </c>
      <c r="L34" s="31">
        <v>87</v>
      </c>
      <c r="M34" s="22">
        <v>5</v>
      </c>
      <c r="N34" s="31">
        <v>347</v>
      </c>
      <c r="O34" s="28">
        <v>23</v>
      </c>
    </row>
    <row r="35" spans="1:15" x14ac:dyDescent="0.3">
      <c r="A35" s="34">
        <v>6</v>
      </c>
      <c r="B35" s="26" t="s">
        <v>90</v>
      </c>
      <c r="C35" s="26" t="s">
        <v>91</v>
      </c>
      <c r="D35" s="31">
        <v>82</v>
      </c>
      <c r="E35" s="22">
        <v>1</v>
      </c>
      <c r="F35" s="31">
        <v>345</v>
      </c>
      <c r="G35" s="28">
        <v>19</v>
      </c>
      <c r="I35" s="25">
        <v>9</v>
      </c>
      <c r="J35" s="26" t="s">
        <v>99</v>
      </c>
      <c r="K35" s="26" t="s">
        <v>51</v>
      </c>
      <c r="L35" s="31">
        <v>88</v>
      </c>
      <c r="M35" s="22">
        <v>7</v>
      </c>
      <c r="N35" s="31">
        <v>354</v>
      </c>
      <c r="O35" s="28">
        <v>20</v>
      </c>
    </row>
    <row r="36" spans="1:15" x14ac:dyDescent="0.3">
      <c r="A36" s="25">
        <v>1</v>
      </c>
      <c r="B36" s="26" t="s">
        <v>77</v>
      </c>
      <c r="C36" s="26" t="s">
        <v>34</v>
      </c>
      <c r="D36" s="27">
        <v>88</v>
      </c>
      <c r="E36" s="22">
        <v>6</v>
      </c>
      <c r="F36" s="31">
        <v>350</v>
      </c>
      <c r="G36" s="28">
        <v>18</v>
      </c>
      <c r="I36" s="34">
        <v>6</v>
      </c>
      <c r="J36" s="26" t="s">
        <v>92</v>
      </c>
      <c r="K36" s="26" t="s">
        <v>91</v>
      </c>
      <c r="L36" s="31">
        <v>88</v>
      </c>
      <c r="M36" s="22">
        <v>7</v>
      </c>
      <c r="N36" s="31">
        <v>337</v>
      </c>
      <c r="O36" s="28">
        <v>17</v>
      </c>
    </row>
    <row r="37" spans="1:15" x14ac:dyDescent="0.3">
      <c r="A37" s="397">
        <v>2</v>
      </c>
      <c r="B37" s="398" t="s">
        <v>80</v>
      </c>
      <c r="C37" s="398" t="s">
        <v>81</v>
      </c>
      <c r="D37" s="399">
        <v>89</v>
      </c>
      <c r="E37" s="419">
        <v>8</v>
      </c>
      <c r="F37" s="32">
        <v>338</v>
      </c>
      <c r="G37" s="33">
        <v>18</v>
      </c>
      <c r="I37" s="418">
        <v>7</v>
      </c>
      <c r="J37" s="398" t="s">
        <v>94</v>
      </c>
      <c r="K37" s="398" t="s">
        <v>43</v>
      </c>
      <c r="L37" s="399" t="s">
        <v>30</v>
      </c>
      <c r="M37" s="419">
        <v>0</v>
      </c>
      <c r="N37" s="32">
        <v>0</v>
      </c>
      <c r="O37" s="33">
        <v>0</v>
      </c>
    </row>
    <row r="39" spans="1:15" x14ac:dyDescent="0.3">
      <c r="A39" s="13"/>
      <c r="B39" s="14" t="s">
        <v>100</v>
      </c>
      <c r="C39" s="15" t="s">
        <v>101</v>
      </c>
      <c r="D39" s="16"/>
      <c r="E39" s="332" t="s">
        <v>1365</v>
      </c>
      <c r="F39" s="14"/>
      <c r="G39" s="14"/>
      <c r="I39" s="13"/>
      <c r="J39" s="14" t="s">
        <v>102</v>
      </c>
      <c r="K39" s="15" t="s">
        <v>103</v>
      </c>
      <c r="L39" s="16"/>
      <c r="M39" s="332" t="s">
        <v>1366</v>
      </c>
      <c r="N39" s="14"/>
      <c r="O39" s="14"/>
    </row>
    <row r="40" spans="1:15" x14ac:dyDescent="0.3">
      <c r="A40" s="18">
        <v>1</v>
      </c>
      <c r="B40" s="19" t="s">
        <v>7</v>
      </c>
      <c r="C40" s="19" t="s">
        <v>8</v>
      </c>
      <c r="D40" s="20" t="s">
        <v>9</v>
      </c>
      <c r="E40" s="20" t="s">
        <v>10</v>
      </c>
      <c r="F40" s="20" t="s">
        <v>11</v>
      </c>
      <c r="G40" s="21" t="s">
        <v>12</v>
      </c>
      <c r="I40" s="18">
        <v>1</v>
      </c>
      <c r="J40" s="19" t="s">
        <v>7</v>
      </c>
      <c r="K40" s="19" t="s">
        <v>8</v>
      </c>
      <c r="L40" s="20" t="s">
        <v>9</v>
      </c>
      <c r="M40" s="20" t="s">
        <v>10</v>
      </c>
      <c r="N40" s="20" t="s">
        <v>11</v>
      </c>
      <c r="O40" s="21" t="s">
        <v>12</v>
      </c>
    </row>
    <row r="41" spans="1:15" x14ac:dyDescent="0.3">
      <c r="A41" s="416">
        <v>3</v>
      </c>
      <c r="B41" s="394" t="s">
        <v>108</v>
      </c>
      <c r="C41" s="394" t="s">
        <v>84</v>
      </c>
      <c r="D41" s="395">
        <v>93</v>
      </c>
      <c r="E41" s="417">
        <v>9</v>
      </c>
      <c r="F41" s="395">
        <v>360</v>
      </c>
      <c r="G41" s="396">
        <v>30</v>
      </c>
      <c r="I41" s="393">
        <v>2</v>
      </c>
      <c r="J41" s="394" t="s">
        <v>107</v>
      </c>
      <c r="K41" s="394" t="s">
        <v>20</v>
      </c>
      <c r="L41" s="395">
        <v>87</v>
      </c>
      <c r="M41" s="417">
        <v>6</v>
      </c>
      <c r="N41" s="395">
        <v>361</v>
      </c>
      <c r="O41" s="396">
        <v>33</v>
      </c>
    </row>
    <row r="42" spans="1:15" x14ac:dyDescent="0.3">
      <c r="A42" s="25">
        <v>7</v>
      </c>
      <c r="B42" s="26" t="s">
        <v>117</v>
      </c>
      <c r="C42" s="26" t="s">
        <v>62</v>
      </c>
      <c r="D42" s="31">
        <v>90</v>
      </c>
      <c r="E42" s="22">
        <v>7</v>
      </c>
      <c r="F42" s="31">
        <v>359</v>
      </c>
      <c r="G42" s="28">
        <v>28</v>
      </c>
      <c r="I42" s="34">
        <v>6</v>
      </c>
      <c r="J42" s="26" t="s">
        <v>116</v>
      </c>
      <c r="K42" s="26" t="s">
        <v>97</v>
      </c>
      <c r="L42" s="31">
        <v>91</v>
      </c>
      <c r="M42" s="22">
        <v>9</v>
      </c>
      <c r="N42" s="31">
        <v>353</v>
      </c>
      <c r="O42" s="28">
        <v>29</v>
      </c>
    </row>
    <row r="43" spans="1:15" x14ac:dyDescent="0.3">
      <c r="A43" s="25">
        <v>9</v>
      </c>
      <c r="B43" s="26" t="s">
        <v>121</v>
      </c>
      <c r="C43" s="26" t="s">
        <v>43</v>
      </c>
      <c r="D43" s="31">
        <v>91</v>
      </c>
      <c r="E43" s="22">
        <v>8</v>
      </c>
      <c r="F43" s="31">
        <v>354</v>
      </c>
      <c r="G43" s="28">
        <v>27</v>
      </c>
      <c r="I43" s="34">
        <v>4</v>
      </c>
      <c r="J43" s="26" t="s">
        <v>111</v>
      </c>
      <c r="K43" s="26" t="s">
        <v>62</v>
      </c>
      <c r="L43" s="31">
        <v>91</v>
      </c>
      <c r="M43" s="22">
        <v>9</v>
      </c>
      <c r="N43" s="31">
        <v>348</v>
      </c>
      <c r="O43" s="28">
        <v>24</v>
      </c>
    </row>
    <row r="44" spans="1:15" x14ac:dyDescent="0.3">
      <c r="A44" s="25">
        <v>1</v>
      </c>
      <c r="B44" s="26" t="s">
        <v>104</v>
      </c>
      <c r="C44" s="26" t="s">
        <v>34</v>
      </c>
      <c r="D44" s="27">
        <v>89</v>
      </c>
      <c r="E44" s="22">
        <v>6</v>
      </c>
      <c r="F44" s="31">
        <v>357</v>
      </c>
      <c r="G44" s="28">
        <v>26</v>
      </c>
      <c r="I44" s="25">
        <v>3</v>
      </c>
      <c r="J44" s="26" t="s">
        <v>109</v>
      </c>
      <c r="K44" s="26" t="s">
        <v>24</v>
      </c>
      <c r="L44" s="31">
        <v>91</v>
      </c>
      <c r="M44" s="22">
        <v>9</v>
      </c>
      <c r="N44" s="31">
        <v>346</v>
      </c>
      <c r="O44" s="28">
        <v>24</v>
      </c>
    </row>
    <row r="45" spans="1:15" x14ac:dyDescent="0.3">
      <c r="A45" s="34">
        <v>8</v>
      </c>
      <c r="B45" s="26" t="s">
        <v>119</v>
      </c>
      <c r="C45" s="26" t="s">
        <v>51</v>
      </c>
      <c r="D45" s="31">
        <v>89</v>
      </c>
      <c r="E45" s="22">
        <v>6</v>
      </c>
      <c r="F45" s="31">
        <v>350</v>
      </c>
      <c r="G45" s="28">
        <v>24</v>
      </c>
      <c r="I45" s="25">
        <v>5</v>
      </c>
      <c r="J45" s="26" t="s">
        <v>114</v>
      </c>
      <c r="K45" s="26" t="s">
        <v>62</v>
      </c>
      <c r="L45" s="31">
        <v>82</v>
      </c>
      <c r="M45" s="22">
        <v>2</v>
      </c>
      <c r="N45" s="31">
        <v>345</v>
      </c>
      <c r="O45" s="28">
        <v>21</v>
      </c>
    </row>
    <row r="46" spans="1:15" x14ac:dyDescent="0.3">
      <c r="A46" s="25">
        <v>5</v>
      </c>
      <c r="B46" s="26" t="s">
        <v>112</v>
      </c>
      <c r="C46" s="26" t="s">
        <v>113</v>
      </c>
      <c r="D46" s="31">
        <v>87</v>
      </c>
      <c r="E46" s="22">
        <v>3</v>
      </c>
      <c r="F46" s="31">
        <v>344</v>
      </c>
      <c r="G46" s="28">
        <v>18</v>
      </c>
      <c r="I46" s="34">
        <v>8</v>
      </c>
      <c r="J46" s="26" t="s">
        <v>120</v>
      </c>
      <c r="K46" s="26" t="s">
        <v>34</v>
      </c>
      <c r="L46" s="31">
        <v>83</v>
      </c>
      <c r="M46" s="22">
        <v>3</v>
      </c>
      <c r="N46" s="31">
        <v>345</v>
      </c>
      <c r="O46" s="28">
        <v>20</v>
      </c>
    </row>
    <row r="47" spans="1:15" x14ac:dyDescent="0.3">
      <c r="A47" s="34">
        <v>6</v>
      </c>
      <c r="B47" s="26" t="s">
        <v>115</v>
      </c>
      <c r="C47" s="26" t="s">
        <v>97</v>
      </c>
      <c r="D47" s="31">
        <v>88</v>
      </c>
      <c r="E47" s="22">
        <v>4</v>
      </c>
      <c r="F47" s="31">
        <v>266</v>
      </c>
      <c r="G47" s="28">
        <v>18</v>
      </c>
      <c r="I47" s="25">
        <v>9</v>
      </c>
      <c r="J47" s="26" t="s">
        <v>122</v>
      </c>
      <c r="K47" s="26" t="s">
        <v>51</v>
      </c>
      <c r="L47" s="31">
        <v>85</v>
      </c>
      <c r="M47" s="22">
        <v>5</v>
      </c>
      <c r="N47" s="31">
        <v>345</v>
      </c>
      <c r="O47" s="28">
        <v>20</v>
      </c>
    </row>
    <row r="48" spans="1:15" x14ac:dyDescent="0.3">
      <c r="A48" s="34">
        <v>2</v>
      </c>
      <c r="B48" s="26" t="s">
        <v>106</v>
      </c>
      <c r="C48" s="26" t="s">
        <v>40</v>
      </c>
      <c r="D48" s="31">
        <v>87</v>
      </c>
      <c r="E48" s="22">
        <v>3</v>
      </c>
      <c r="F48" s="31">
        <v>340</v>
      </c>
      <c r="G48" s="28">
        <v>13</v>
      </c>
      <c r="I48" s="25">
        <v>1</v>
      </c>
      <c r="J48" s="26" t="s">
        <v>105</v>
      </c>
      <c r="K48" s="26" t="s">
        <v>43</v>
      </c>
      <c r="L48" s="27">
        <v>85</v>
      </c>
      <c r="M48" s="22">
        <v>5</v>
      </c>
      <c r="N48" s="31">
        <v>332</v>
      </c>
      <c r="O48" s="28">
        <v>15</v>
      </c>
    </row>
    <row r="49" spans="1:15" x14ac:dyDescent="0.3">
      <c r="A49" s="397">
        <v>4</v>
      </c>
      <c r="B49" s="398" t="s">
        <v>110</v>
      </c>
      <c r="C49" s="398" t="s">
        <v>43</v>
      </c>
      <c r="D49" s="399">
        <v>76</v>
      </c>
      <c r="E49" s="419">
        <v>1</v>
      </c>
      <c r="F49" s="32">
        <v>313</v>
      </c>
      <c r="G49" s="33">
        <v>6</v>
      </c>
      <c r="I49" s="418">
        <v>7</v>
      </c>
      <c r="J49" s="398" t="s">
        <v>118</v>
      </c>
      <c r="K49" s="398" t="s">
        <v>97</v>
      </c>
      <c r="L49" s="399" t="s">
        <v>30</v>
      </c>
      <c r="M49" s="419">
        <v>0</v>
      </c>
      <c r="N49" s="32">
        <v>0</v>
      </c>
      <c r="O49" s="33">
        <v>0</v>
      </c>
    </row>
    <row r="51" spans="1:15" x14ac:dyDescent="0.3">
      <c r="A51" s="13"/>
      <c r="B51" s="14" t="s">
        <v>123</v>
      </c>
      <c r="C51" s="15" t="s">
        <v>124</v>
      </c>
      <c r="D51" s="16"/>
      <c r="E51" s="332" t="s">
        <v>1367</v>
      </c>
      <c r="F51" s="14"/>
      <c r="G51" s="14"/>
      <c r="I51" s="13"/>
      <c r="J51" s="14" t="s">
        <v>125</v>
      </c>
      <c r="K51" s="15" t="s">
        <v>126</v>
      </c>
      <c r="L51" s="16"/>
      <c r="M51" s="332" t="s">
        <v>1352</v>
      </c>
      <c r="N51" s="14"/>
      <c r="O51" s="14"/>
    </row>
    <row r="52" spans="1:15" x14ac:dyDescent="0.3">
      <c r="A52" s="18">
        <v>1</v>
      </c>
      <c r="B52" s="19" t="s">
        <v>7</v>
      </c>
      <c r="C52" s="19" t="s">
        <v>8</v>
      </c>
      <c r="D52" s="20" t="s">
        <v>9</v>
      </c>
      <c r="E52" s="20" t="s">
        <v>10</v>
      </c>
      <c r="F52" s="20" t="s">
        <v>11</v>
      </c>
      <c r="G52" s="21" t="s">
        <v>12</v>
      </c>
      <c r="I52" s="18">
        <v>1</v>
      </c>
      <c r="J52" s="19" t="s">
        <v>7</v>
      </c>
      <c r="K52" s="19" t="s">
        <v>8</v>
      </c>
      <c r="L52" s="20" t="s">
        <v>9</v>
      </c>
      <c r="M52" s="20" t="s">
        <v>10</v>
      </c>
      <c r="N52" s="20" t="s">
        <v>11</v>
      </c>
      <c r="O52" s="21" t="s">
        <v>12</v>
      </c>
    </row>
    <row r="53" spans="1:15" x14ac:dyDescent="0.3">
      <c r="A53" s="416">
        <v>7</v>
      </c>
      <c r="B53" s="394" t="s">
        <v>143</v>
      </c>
      <c r="C53" s="394" t="s">
        <v>32</v>
      </c>
      <c r="D53" s="395">
        <v>89</v>
      </c>
      <c r="E53" s="417">
        <v>8</v>
      </c>
      <c r="F53" s="395">
        <v>349</v>
      </c>
      <c r="G53" s="396">
        <v>32</v>
      </c>
      <c r="I53" s="416">
        <v>5</v>
      </c>
      <c r="J53" s="394" t="s">
        <v>140</v>
      </c>
      <c r="K53" s="394" t="s">
        <v>20</v>
      </c>
      <c r="L53" s="395">
        <v>88</v>
      </c>
      <c r="M53" s="417">
        <v>8</v>
      </c>
      <c r="N53" s="395">
        <v>352</v>
      </c>
      <c r="O53" s="396">
        <v>32</v>
      </c>
    </row>
    <row r="54" spans="1:15" x14ac:dyDescent="0.3">
      <c r="A54" s="25">
        <v>9</v>
      </c>
      <c r="B54" s="26" t="s">
        <v>147</v>
      </c>
      <c r="C54" s="26" t="s">
        <v>132</v>
      </c>
      <c r="D54" s="31">
        <v>91</v>
      </c>
      <c r="E54" s="22">
        <v>9</v>
      </c>
      <c r="F54" s="31">
        <v>353</v>
      </c>
      <c r="G54" s="28">
        <v>30</v>
      </c>
      <c r="I54" s="25">
        <v>3</v>
      </c>
      <c r="J54" s="26" t="s">
        <v>135</v>
      </c>
      <c r="K54" s="26" t="s">
        <v>134</v>
      </c>
      <c r="L54" s="31">
        <v>86</v>
      </c>
      <c r="M54" s="22">
        <v>7</v>
      </c>
      <c r="N54" s="31">
        <v>345</v>
      </c>
      <c r="O54" s="28">
        <v>29</v>
      </c>
    </row>
    <row r="55" spans="1:15" x14ac:dyDescent="0.3">
      <c r="A55" s="34">
        <v>4</v>
      </c>
      <c r="B55" s="26" t="s">
        <v>136</v>
      </c>
      <c r="C55" s="26" t="s">
        <v>51</v>
      </c>
      <c r="D55" s="31">
        <v>85</v>
      </c>
      <c r="E55" s="22">
        <v>6</v>
      </c>
      <c r="F55" s="31">
        <v>346</v>
      </c>
      <c r="G55" s="28">
        <v>30</v>
      </c>
      <c r="I55" s="34">
        <v>4</v>
      </c>
      <c r="J55" s="26" t="s">
        <v>137</v>
      </c>
      <c r="K55" s="26" t="s">
        <v>18</v>
      </c>
      <c r="L55" s="31">
        <v>86</v>
      </c>
      <c r="M55" s="22">
        <v>7</v>
      </c>
      <c r="N55" s="31">
        <v>345</v>
      </c>
      <c r="O55" s="28">
        <v>29</v>
      </c>
    </row>
    <row r="56" spans="1:15" x14ac:dyDescent="0.3">
      <c r="A56" s="34">
        <v>8</v>
      </c>
      <c r="B56" s="26" t="s">
        <v>145</v>
      </c>
      <c r="C56" s="26" t="s">
        <v>24</v>
      </c>
      <c r="D56" s="31">
        <v>89</v>
      </c>
      <c r="E56" s="22">
        <v>8</v>
      </c>
      <c r="F56" s="31">
        <v>342</v>
      </c>
      <c r="G56" s="28">
        <v>27</v>
      </c>
      <c r="I56" s="25">
        <v>9</v>
      </c>
      <c r="J56" s="26" t="s">
        <v>148</v>
      </c>
      <c r="K56" s="26" t="s">
        <v>28</v>
      </c>
      <c r="L56" s="31">
        <v>93</v>
      </c>
      <c r="M56" s="22">
        <v>9</v>
      </c>
      <c r="N56" s="31">
        <v>347</v>
      </c>
      <c r="O56" s="28">
        <v>26</v>
      </c>
    </row>
    <row r="57" spans="1:15" x14ac:dyDescent="0.3">
      <c r="A57" s="34">
        <v>6</v>
      </c>
      <c r="B57" s="26" t="s">
        <v>141</v>
      </c>
      <c r="C57" s="26" t="s">
        <v>26</v>
      </c>
      <c r="D57" s="31">
        <v>85</v>
      </c>
      <c r="E57" s="22">
        <v>6</v>
      </c>
      <c r="F57" s="31">
        <v>331</v>
      </c>
      <c r="G57" s="28">
        <v>23</v>
      </c>
      <c r="I57" s="34">
        <v>6</v>
      </c>
      <c r="J57" s="26" t="s">
        <v>142</v>
      </c>
      <c r="K57" s="26" t="s">
        <v>20</v>
      </c>
      <c r="L57" s="31">
        <v>83</v>
      </c>
      <c r="M57" s="22">
        <v>4</v>
      </c>
      <c r="N57" s="31">
        <v>334</v>
      </c>
      <c r="O57" s="28">
        <v>20</v>
      </c>
    </row>
    <row r="58" spans="1:15" x14ac:dyDescent="0.3">
      <c r="A58" s="25">
        <v>1</v>
      </c>
      <c r="B58" s="26" t="s">
        <v>127</v>
      </c>
      <c r="C58" s="26" t="s">
        <v>40</v>
      </c>
      <c r="D58" s="27">
        <v>78</v>
      </c>
      <c r="E58" s="22">
        <v>2</v>
      </c>
      <c r="F58" s="31">
        <v>315</v>
      </c>
      <c r="G58" s="28">
        <v>14</v>
      </c>
      <c r="I58" s="34">
        <v>2</v>
      </c>
      <c r="J58" s="35" t="s">
        <v>131</v>
      </c>
      <c r="K58" s="26" t="s">
        <v>132</v>
      </c>
      <c r="L58" s="31">
        <v>75</v>
      </c>
      <c r="M58" s="22">
        <v>3</v>
      </c>
      <c r="N58" s="31">
        <v>323</v>
      </c>
      <c r="O58" s="28">
        <v>17</v>
      </c>
    </row>
    <row r="59" spans="1:15" x14ac:dyDescent="0.3">
      <c r="A59" s="34">
        <v>2</v>
      </c>
      <c r="B59" s="26" t="s">
        <v>130</v>
      </c>
      <c r="C59" s="26" t="s">
        <v>43</v>
      </c>
      <c r="D59" s="31">
        <v>84</v>
      </c>
      <c r="E59" s="22">
        <v>4</v>
      </c>
      <c r="F59" s="31">
        <v>317</v>
      </c>
      <c r="G59" s="28">
        <v>12</v>
      </c>
      <c r="I59" s="25">
        <v>1</v>
      </c>
      <c r="J59" s="26" t="s">
        <v>128</v>
      </c>
      <c r="K59" s="26" t="s">
        <v>129</v>
      </c>
      <c r="L59" s="27">
        <v>85</v>
      </c>
      <c r="M59" s="22">
        <v>5</v>
      </c>
      <c r="N59" s="31">
        <v>328</v>
      </c>
      <c r="O59" s="28">
        <v>15</v>
      </c>
    </row>
    <row r="60" spans="1:15" x14ac:dyDescent="0.3">
      <c r="A60" s="25">
        <v>3</v>
      </c>
      <c r="B60" s="26" t="s">
        <v>133</v>
      </c>
      <c r="C60" s="26" t="s">
        <v>134</v>
      </c>
      <c r="D60" s="31">
        <v>0</v>
      </c>
      <c r="E60" s="22">
        <v>0</v>
      </c>
      <c r="F60" s="31">
        <v>164</v>
      </c>
      <c r="G60" s="28">
        <v>8</v>
      </c>
      <c r="I60" s="34">
        <v>8</v>
      </c>
      <c r="J60" s="26" t="s">
        <v>146</v>
      </c>
      <c r="K60" s="26" t="s">
        <v>91</v>
      </c>
      <c r="L60" s="31">
        <v>75</v>
      </c>
      <c r="M60" s="22">
        <v>3</v>
      </c>
      <c r="N60" s="31">
        <v>315</v>
      </c>
      <c r="O60" s="28">
        <v>11</v>
      </c>
    </row>
    <row r="61" spans="1:15" x14ac:dyDescent="0.3">
      <c r="A61" s="418">
        <v>5</v>
      </c>
      <c r="B61" s="398" t="s">
        <v>138</v>
      </c>
      <c r="C61" s="398" t="s">
        <v>139</v>
      </c>
      <c r="D61" s="399">
        <v>79</v>
      </c>
      <c r="E61" s="419">
        <v>3</v>
      </c>
      <c r="F61" s="32">
        <v>156</v>
      </c>
      <c r="G61" s="33">
        <v>5</v>
      </c>
      <c r="I61" s="418">
        <v>7</v>
      </c>
      <c r="J61" s="398" t="s">
        <v>144</v>
      </c>
      <c r="K61" s="398" t="s">
        <v>72</v>
      </c>
      <c r="L61" s="399" t="s">
        <v>30</v>
      </c>
      <c r="M61" s="419">
        <v>0</v>
      </c>
      <c r="N61" s="32">
        <v>85</v>
      </c>
      <c r="O61" s="33">
        <v>6</v>
      </c>
    </row>
    <row r="63" spans="1:15" x14ac:dyDescent="0.3">
      <c r="B63" s="6" t="s">
        <v>149</v>
      </c>
      <c r="C63" s="6"/>
      <c r="D63" s="6"/>
      <c r="E63" s="6"/>
      <c r="F63" s="36" t="s">
        <v>1499</v>
      </c>
      <c r="G63" s="6"/>
    </row>
    <row r="64" spans="1:15" x14ac:dyDescent="0.3">
      <c r="B64" s="6" t="s">
        <v>907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609D4DCB-3A94-4FCB-88C8-F4398AA0AE4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AE30-EFCE-4488-8896-363B650D1D84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47" customWidth="1"/>
    <col min="2" max="3" width="20.7109375" style="147" customWidth="1"/>
    <col min="4" max="7" width="5" style="147" customWidth="1"/>
    <col min="8" max="8" width="1.7109375" style="147" customWidth="1"/>
    <col min="9" max="9" width="2.7109375" style="147" customWidth="1"/>
    <col min="10" max="11" width="20.7109375" style="147" customWidth="1"/>
    <col min="12" max="15" width="5" style="147" customWidth="1"/>
    <col min="16" max="16" width="5.140625" style="147" customWidth="1"/>
    <col min="17" max="25" width="12.85546875" style="147"/>
  </cols>
  <sheetData>
    <row r="1" spans="1:25" ht="18" x14ac:dyDescent="0.35">
      <c r="A1" s="273"/>
      <c r="B1" s="274" t="s">
        <v>0</v>
      </c>
      <c r="C1" s="275"/>
      <c r="D1" s="90"/>
      <c r="E1" s="90"/>
      <c r="F1" s="90"/>
      <c r="G1" s="90"/>
      <c r="H1" s="90"/>
      <c r="I1" s="90"/>
      <c r="J1" s="90" t="s">
        <v>867</v>
      </c>
      <c r="K1" s="90"/>
      <c r="L1" s="90"/>
      <c r="M1" s="276"/>
      <c r="N1" s="90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5" ht="18.75" x14ac:dyDescent="0.3">
      <c r="A2" s="277"/>
      <c r="B2" s="278" t="s">
        <v>1</v>
      </c>
      <c r="C2" s="279"/>
      <c r="D2" s="280"/>
      <c r="E2" s="280"/>
      <c r="F2" s="279"/>
      <c r="G2" s="280"/>
      <c r="H2" s="281"/>
      <c r="I2" s="282" t="s">
        <v>1102</v>
      </c>
      <c r="J2" s="280"/>
      <c r="K2" s="280"/>
      <c r="L2" s="280"/>
      <c r="M2" s="279"/>
      <c r="N2" s="280"/>
    </row>
    <row r="3" spans="1:25" x14ac:dyDescent="0.3">
      <c r="A3" s="283"/>
      <c r="B3" s="284" t="s">
        <v>481</v>
      </c>
      <c r="C3" s="285" t="s">
        <v>1103</v>
      </c>
      <c r="D3" s="286"/>
      <c r="E3" s="286" t="s">
        <v>1353</v>
      </c>
      <c r="F3" s="287"/>
      <c r="G3" s="287"/>
      <c r="H3"/>
      <c r="I3" s="283"/>
      <c r="J3" s="284" t="s">
        <v>483</v>
      </c>
      <c r="K3" s="285" t="s">
        <v>1104</v>
      </c>
      <c r="L3" s="286"/>
      <c r="M3" s="286" t="s">
        <v>1354</v>
      </c>
      <c r="N3" s="287"/>
      <c r="O3" s="287"/>
      <c r="P3"/>
      <c r="Q3"/>
      <c r="R3"/>
      <c r="S3"/>
      <c r="T3"/>
      <c r="U3"/>
      <c r="V3"/>
      <c r="W3"/>
      <c r="X3"/>
      <c r="Y3"/>
    </row>
    <row r="4" spans="1:25" x14ac:dyDescent="0.3">
      <c r="A4" s="99">
        <v>1</v>
      </c>
      <c r="B4" s="288" t="s">
        <v>7</v>
      </c>
      <c r="C4" s="288" t="s">
        <v>8</v>
      </c>
      <c r="D4" s="289" t="s">
        <v>9</v>
      </c>
      <c r="E4" s="289" t="s">
        <v>10</v>
      </c>
      <c r="F4" s="289" t="s">
        <v>11</v>
      </c>
      <c r="G4" s="290" t="s">
        <v>12</v>
      </c>
      <c r="H4"/>
      <c r="I4" s="99">
        <v>1</v>
      </c>
      <c r="J4" s="288" t="s">
        <v>7</v>
      </c>
      <c r="K4" s="288" t="s">
        <v>8</v>
      </c>
      <c r="L4" s="289" t="s">
        <v>9</v>
      </c>
      <c r="M4" s="289" t="s">
        <v>10</v>
      </c>
      <c r="N4" s="289" t="s">
        <v>11</v>
      </c>
      <c r="O4" s="290" t="s">
        <v>12</v>
      </c>
      <c r="P4"/>
      <c r="Q4"/>
      <c r="R4"/>
      <c r="S4"/>
      <c r="T4"/>
      <c r="U4"/>
      <c r="V4"/>
      <c r="W4"/>
      <c r="X4"/>
      <c r="Y4"/>
    </row>
    <row r="5" spans="1:25" x14ac:dyDescent="0.3">
      <c r="A5" s="420">
        <v>7</v>
      </c>
      <c r="B5" s="252" t="s">
        <v>631</v>
      </c>
      <c r="C5" s="252" t="s">
        <v>32</v>
      </c>
      <c r="D5" s="450">
        <v>77</v>
      </c>
      <c r="E5" s="421">
        <v>6</v>
      </c>
      <c r="F5" s="337">
        <v>336</v>
      </c>
      <c r="G5" s="255">
        <v>32</v>
      </c>
      <c r="H5"/>
      <c r="I5" s="451">
        <v>4</v>
      </c>
      <c r="J5" s="252" t="s">
        <v>154</v>
      </c>
      <c r="K5" s="252" t="s">
        <v>51</v>
      </c>
      <c r="L5" s="450">
        <v>80</v>
      </c>
      <c r="M5" s="421">
        <v>4</v>
      </c>
      <c r="N5" s="450">
        <v>342</v>
      </c>
      <c r="O5" s="257">
        <v>30</v>
      </c>
      <c r="P5"/>
      <c r="Q5"/>
      <c r="R5"/>
      <c r="S5"/>
      <c r="T5"/>
      <c r="U5"/>
      <c r="V5"/>
      <c r="W5"/>
      <c r="X5"/>
      <c r="Y5"/>
    </row>
    <row r="6" spans="1:25" x14ac:dyDescent="0.3">
      <c r="A6" s="117">
        <v>6</v>
      </c>
      <c r="B6" s="108" t="s">
        <v>155</v>
      </c>
      <c r="C6" s="108" t="s">
        <v>65</v>
      </c>
      <c r="D6" s="118">
        <v>88</v>
      </c>
      <c r="E6" s="291">
        <v>8</v>
      </c>
      <c r="F6" s="162">
        <v>338</v>
      </c>
      <c r="G6" s="163">
        <v>30</v>
      </c>
      <c r="H6"/>
      <c r="I6" s="292">
        <v>1</v>
      </c>
      <c r="J6" s="108" t="s">
        <v>1106</v>
      </c>
      <c r="K6" s="108" t="s">
        <v>68</v>
      </c>
      <c r="L6" s="467">
        <v>82</v>
      </c>
      <c r="M6" s="291">
        <v>6</v>
      </c>
      <c r="N6" s="162">
        <v>339</v>
      </c>
      <c r="O6" s="163">
        <v>30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92">
        <v>3</v>
      </c>
      <c r="B7" s="108" t="s">
        <v>943</v>
      </c>
      <c r="C7" s="108" t="s">
        <v>20</v>
      </c>
      <c r="D7" s="118">
        <v>89</v>
      </c>
      <c r="E7" s="291">
        <v>9</v>
      </c>
      <c r="F7" s="162">
        <v>334</v>
      </c>
      <c r="G7" s="163">
        <v>27</v>
      </c>
      <c r="H7"/>
      <c r="I7" s="292">
        <v>9</v>
      </c>
      <c r="J7" s="108" t="s">
        <v>164</v>
      </c>
      <c r="K7" s="108" t="s">
        <v>132</v>
      </c>
      <c r="L7" s="118">
        <v>86</v>
      </c>
      <c r="M7" s="291">
        <v>8</v>
      </c>
      <c r="N7" s="118">
        <v>338</v>
      </c>
      <c r="O7" s="119">
        <v>25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92">
        <v>1</v>
      </c>
      <c r="B8" s="108" t="s">
        <v>1105</v>
      </c>
      <c r="C8" s="108" t="s">
        <v>129</v>
      </c>
      <c r="D8" s="467">
        <v>83</v>
      </c>
      <c r="E8" s="291">
        <v>7</v>
      </c>
      <c r="F8" s="162">
        <v>333</v>
      </c>
      <c r="G8" s="163">
        <v>25</v>
      </c>
      <c r="H8"/>
      <c r="I8" s="117">
        <v>6</v>
      </c>
      <c r="J8" s="108" t="s">
        <v>163</v>
      </c>
      <c r="K8" s="108" t="s">
        <v>79</v>
      </c>
      <c r="L8" s="118">
        <v>86</v>
      </c>
      <c r="M8" s="291">
        <v>8</v>
      </c>
      <c r="N8" s="118">
        <v>334</v>
      </c>
      <c r="O8" s="119">
        <v>22</v>
      </c>
      <c r="P8"/>
      <c r="Q8"/>
      <c r="R8"/>
      <c r="S8"/>
      <c r="T8"/>
      <c r="U8"/>
      <c r="V8"/>
      <c r="W8"/>
      <c r="X8"/>
      <c r="Y8"/>
    </row>
    <row r="9" spans="1:25" x14ac:dyDescent="0.3">
      <c r="A9" s="117">
        <v>2</v>
      </c>
      <c r="B9" s="108" t="s">
        <v>153</v>
      </c>
      <c r="C9" s="108" t="s">
        <v>22</v>
      </c>
      <c r="D9" s="118">
        <v>76</v>
      </c>
      <c r="E9" s="291">
        <v>5</v>
      </c>
      <c r="F9" s="162">
        <v>314</v>
      </c>
      <c r="G9" s="163">
        <v>22</v>
      </c>
      <c r="H9"/>
      <c r="I9" s="117">
        <v>8</v>
      </c>
      <c r="J9" s="108" t="s">
        <v>1110</v>
      </c>
      <c r="K9" s="108" t="s">
        <v>20</v>
      </c>
      <c r="L9" s="118">
        <v>81</v>
      </c>
      <c r="M9" s="291">
        <v>5</v>
      </c>
      <c r="N9" s="118">
        <v>316</v>
      </c>
      <c r="O9" s="119">
        <v>18</v>
      </c>
      <c r="P9"/>
      <c r="Q9"/>
      <c r="R9"/>
      <c r="S9"/>
      <c r="T9"/>
      <c r="U9"/>
      <c r="V9"/>
      <c r="W9"/>
      <c r="X9"/>
      <c r="Y9"/>
    </row>
    <row r="10" spans="1:25" x14ac:dyDescent="0.3">
      <c r="A10" s="117">
        <v>8</v>
      </c>
      <c r="B10" s="108" t="s">
        <v>1109</v>
      </c>
      <c r="C10" s="108" t="s">
        <v>18</v>
      </c>
      <c r="D10" s="118">
        <v>75</v>
      </c>
      <c r="E10" s="291">
        <v>4</v>
      </c>
      <c r="F10" s="162">
        <v>311</v>
      </c>
      <c r="G10" s="163">
        <v>17</v>
      </c>
      <c r="H10"/>
      <c r="I10" s="292">
        <v>5</v>
      </c>
      <c r="J10" s="108" t="s">
        <v>162</v>
      </c>
      <c r="K10" s="108" t="s">
        <v>43</v>
      </c>
      <c r="L10" s="118">
        <v>76</v>
      </c>
      <c r="M10" s="291">
        <v>2</v>
      </c>
      <c r="N10" s="118">
        <v>326</v>
      </c>
      <c r="O10" s="119">
        <v>17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292">
        <v>5</v>
      </c>
      <c r="B11" s="108" t="s">
        <v>1108</v>
      </c>
      <c r="C11" s="108" t="s">
        <v>28</v>
      </c>
      <c r="D11" s="118" t="s">
        <v>30</v>
      </c>
      <c r="E11" s="291">
        <v>0</v>
      </c>
      <c r="F11" s="162">
        <v>170</v>
      </c>
      <c r="G11" s="163">
        <v>15</v>
      </c>
      <c r="H11"/>
      <c r="I11" s="292">
        <v>3</v>
      </c>
      <c r="J11" s="108" t="s">
        <v>160</v>
      </c>
      <c r="K11" s="108" t="s">
        <v>40</v>
      </c>
      <c r="L11" s="118">
        <v>69</v>
      </c>
      <c r="M11" s="291">
        <v>1</v>
      </c>
      <c r="N11" s="118">
        <v>318</v>
      </c>
      <c r="O11" s="119">
        <v>17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117">
        <v>4</v>
      </c>
      <c r="B12" s="108" t="s">
        <v>1107</v>
      </c>
      <c r="C12" s="108" t="s">
        <v>26</v>
      </c>
      <c r="D12" s="118">
        <v>66</v>
      </c>
      <c r="E12" s="291">
        <v>3</v>
      </c>
      <c r="F12" s="162">
        <v>277</v>
      </c>
      <c r="G12" s="163">
        <v>10</v>
      </c>
      <c r="H12"/>
      <c r="I12" s="117">
        <v>2</v>
      </c>
      <c r="J12" s="108" t="s">
        <v>159</v>
      </c>
      <c r="K12" s="108" t="s">
        <v>79</v>
      </c>
      <c r="L12" s="118">
        <v>80</v>
      </c>
      <c r="M12" s="291">
        <v>4</v>
      </c>
      <c r="N12" s="118">
        <v>312</v>
      </c>
      <c r="O12" s="119">
        <v>15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422">
        <v>9</v>
      </c>
      <c r="B13" s="339" t="s">
        <v>1111</v>
      </c>
      <c r="C13" s="339" t="s">
        <v>28</v>
      </c>
      <c r="D13" s="342" t="s">
        <v>30</v>
      </c>
      <c r="E13" s="423">
        <v>0</v>
      </c>
      <c r="F13" s="445">
        <v>0</v>
      </c>
      <c r="G13" s="446">
        <v>0</v>
      </c>
      <c r="H13"/>
      <c r="I13" s="422">
        <v>7</v>
      </c>
      <c r="J13" s="339" t="s">
        <v>734</v>
      </c>
      <c r="K13" s="339" t="s">
        <v>97</v>
      </c>
      <c r="L13" s="342">
        <v>90</v>
      </c>
      <c r="M13" s="423">
        <v>9</v>
      </c>
      <c r="N13" s="120">
        <v>215</v>
      </c>
      <c r="O13" s="121">
        <v>12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83"/>
      <c r="B15" s="284" t="s">
        <v>501</v>
      </c>
      <c r="C15" s="285" t="s">
        <v>1112</v>
      </c>
      <c r="D15" s="286"/>
      <c r="E15" s="286" t="s">
        <v>1353</v>
      </c>
      <c r="F15" s="287"/>
      <c r="G15" s="287"/>
      <c r="H15"/>
      <c r="I15" s="283"/>
      <c r="J15" s="284" t="s">
        <v>503</v>
      </c>
      <c r="K15" s="285" t="s">
        <v>1113</v>
      </c>
      <c r="L15" s="286"/>
      <c r="M15" s="286" t="s">
        <v>1355</v>
      </c>
      <c r="N15" s="287"/>
      <c r="O15" s="287"/>
      <c r="P15"/>
      <c r="Q15"/>
      <c r="R15"/>
      <c r="S15"/>
      <c r="T15"/>
      <c r="U15"/>
      <c r="V15"/>
      <c r="W15"/>
      <c r="X15"/>
      <c r="Y15"/>
    </row>
    <row r="16" spans="1:25" x14ac:dyDescent="0.3">
      <c r="A16" s="293">
        <v>1</v>
      </c>
      <c r="B16" s="294" t="s">
        <v>7</v>
      </c>
      <c r="C16" s="294" t="s">
        <v>8</v>
      </c>
      <c r="D16" s="295" t="s">
        <v>9</v>
      </c>
      <c r="E16" s="295" t="s">
        <v>10</v>
      </c>
      <c r="F16" s="295" t="s">
        <v>11</v>
      </c>
      <c r="G16" s="296" t="s">
        <v>12</v>
      </c>
      <c r="H16"/>
      <c r="I16" s="293">
        <v>1</v>
      </c>
      <c r="J16" s="294" t="s">
        <v>7</v>
      </c>
      <c r="K16" s="294" t="s">
        <v>8</v>
      </c>
      <c r="L16" s="295" t="s">
        <v>9</v>
      </c>
      <c r="M16" s="295" t="s">
        <v>10</v>
      </c>
      <c r="N16" s="295" t="s">
        <v>11</v>
      </c>
      <c r="O16" s="296" t="s">
        <v>12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420">
        <v>3</v>
      </c>
      <c r="B17" s="252" t="s">
        <v>1116</v>
      </c>
      <c r="C17" s="252" t="s">
        <v>91</v>
      </c>
      <c r="D17" s="450">
        <v>83</v>
      </c>
      <c r="E17" s="421">
        <v>7</v>
      </c>
      <c r="F17" s="337">
        <v>344</v>
      </c>
      <c r="G17" s="255">
        <v>31</v>
      </c>
      <c r="H17"/>
      <c r="I17" s="420">
        <v>7</v>
      </c>
      <c r="J17" s="252" t="s">
        <v>650</v>
      </c>
      <c r="K17" s="252" t="s">
        <v>43</v>
      </c>
      <c r="L17" s="450">
        <v>85</v>
      </c>
      <c r="M17" s="421">
        <v>9</v>
      </c>
      <c r="N17" s="450">
        <v>337</v>
      </c>
      <c r="O17" s="257">
        <v>35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92">
        <v>5</v>
      </c>
      <c r="B18" s="108" t="s">
        <v>1118</v>
      </c>
      <c r="C18" s="108" t="s">
        <v>32</v>
      </c>
      <c r="D18" s="118">
        <v>85</v>
      </c>
      <c r="E18" s="291">
        <v>8</v>
      </c>
      <c r="F18" s="162">
        <v>343</v>
      </c>
      <c r="G18" s="163">
        <v>31</v>
      </c>
      <c r="H18"/>
      <c r="I18" s="117">
        <v>2</v>
      </c>
      <c r="J18" s="108" t="s">
        <v>158</v>
      </c>
      <c r="K18" s="108" t="s">
        <v>51</v>
      </c>
      <c r="L18" s="118">
        <v>78</v>
      </c>
      <c r="M18" s="291">
        <v>8</v>
      </c>
      <c r="N18" s="118">
        <v>322</v>
      </c>
      <c r="O18" s="119">
        <v>31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92">
        <v>1</v>
      </c>
      <c r="B19" s="108" t="s">
        <v>157</v>
      </c>
      <c r="C19" s="108" t="s">
        <v>24</v>
      </c>
      <c r="D19" s="467">
        <v>83</v>
      </c>
      <c r="E19" s="291">
        <v>7</v>
      </c>
      <c r="F19" s="162">
        <v>335</v>
      </c>
      <c r="G19" s="163">
        <v>28</v>
      </c>
      <c r="H19"/>
      <c r="I19" s="292">
        <v>5</v>
      </c>
      <c r="J19" s="108" t="s">
        <v>161</v>
      </c>
      <c r="K19" s="108" t="s">
        <v>79</v>
      </c>
      <c r="L19" s="118">
        <v>77</v>
      </c>
      <c r="M19" s="291">
        <v>7</v>
      </c>
      <c r="N19" s="118">
        <v>311</v>
      </c>
      <c r="O19" s="119">
        <v>26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292">
        <v>7</v>
      </c>
      <c r="B20" s="108" t="s">
        <v>1120</v>
      </c>
      <c r="C20" s="108" t="s">
        <v>32</v>
      </c>
      <c r="D20" s="118">
        <v>88</v>
      </c>
      <c r="E20" s="291">
        <v>9</v>
      </c>
      <c r="F20" s="162">
        <v>329</v>
      </c>
      <c r="G20" s="163">
        <v>21</v>
      </c>
      <c r="H20"/>
      <c r="I20" s="117">
        <v>6</v>
      </c>
      <c r="J20" s="108" t="s">
        <v>1119</v>
      </c>
      <c r="K20" s="108" t="s">
        <v>28</v>
      </c>
      <c r="L20" s="118">
        <v>75</v>
      </c>
      <c r="M20" s="291">
        <v>6</v>
      </c>
      <c r="N20" s="118">
        <v>311</v>
      </c>
      <c r="O20" s="119">
        <v>24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117">
        <v>6</v>
      </c>
      <c r="B21" s="108" t="s">
        <v>920</v>
      </c>
      <c r="C21" s="108" t="s">
        <v>20</v>
      </c>
      <c r="D21" s="118">
        <v>81</v>
      </c>
      <c r="E21" s="291">
        <v>5</v>
      </c>
      <c r="F21" s="162">
        <v>330</v>
      </c>
      <c r="G21" s="163">
        <v>18</v>
      </c>
      <c r="H21"/>
      <c r="I21" s="292">
        <v>9</v>
      </c>
      <c r="J21" s="108" t="s">
        <v>1058</v>
      </c>
      <c r="K21" s="108" t="s">
        <v>68</v>
      </c>
      <c r="L21" s="118">
        <v>72</v>
      </c>
      <c r="M21" s="291">
        <v>4</v>
      </c>
      <c r="N21" s="118">
        <v>298</v>
      </c>
      <c r="O21" s="119">
        <v>20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292">
        <v>9</v>
      </c>
      <c r="B22" s="108" t="s">
        <v>865</v>
      </c>
      <c r="C22" s="108" t="s">
        <v>62</v>
      </c>
      <c r="D22" s="118" t="s">
        <v>30</v>
      </c>
      <c r="E22" s="291">
        <v>0</v>
      </c>
      <c r="F22" s="162">
        <v>176</v>
      </c>
      <c r="G22" s="163">
        <v>16</v>
      </c>
      <c r="H22"/>
      <c r="I22" s="292">
        <v>3</v>
      </c>
      <c r="J22" s="108" t="s">
        <v>168</v>
      </c>
      <c r="K22" s="108" t="s">
        <v>51</v>
      </c>
      <c r="L22" s="118">
        <v>75</v>
      </c>
      <c r="M22" s="291">
        <v>6</v>
      </c>
      <c r="N22" s="118">
        <v>275</v>
      </c>
      <c r="O22" s="119">
        <v>20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117">
        <v>8</v>
      </c>
      <c r="B23" s="108" t="s">
        <v>1121</v>
      </c>
      <c r="C23" s="108" t="s">
        <v>91</v>
      </c>
      <c r="D23" s="118">
        <v>72</v>
      </c>
      <c r="E23" s="291">
        <v>3</v>
      </c>
      <c r="F23" s="162">
        <v>316</v>
      </c>
      <c r="G23" s="163">
        <v>15</v>
      </c>
      <c r="H23"/>
      <c r="I23" s="117">
        <v>8</v>
      </c>
      <c r="J23" s="108" t="s">
        <v>1122</v>
      </c>
      <c r="K23" s="108" t="s">
        <v>97</v>
      </c>
      <c r="L23" s="118">
        <v>0</v>
      </c>
      <c r="M23" s="291">
        <v>0</v>
      </c>
      <c r="N23" s="118">
        <v>79</v>
      </c>
      <c r="O23" s="119">
        <v>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117">
        <v>2</v>
      </c>
      <c r="B24" s="108" t="s">
        <v>1115</v>
      </c>
      <c r="C24" s="108" t="s">
        <v>97</v>
      </c>
      <c r="D24" s="118">
        <v>66</v>
      </c>
      <c r="E24" s="291">
        <v>2</v>
      </c>
      <c r="F24" s="162">
        <v>304</v>
      </c>
      <c r="G24" s="163">
        <v>13</v>
      </c>
      <c r="H24"/>
      <c r="I24" s="292">
        <v>1</v>
      </c>
      <c r="J24" s="108" t="s">
        <v>1114</v>
      </c>
      <c r="K24" s="108" t="s">
        <v>32</v>
      </c>
      <c r="L24" s="467" t="s">
        <v>30</v>
      </c>
      <c r="M24" s="291">
        <v>0</v>
      </c>
      <c r="N24" s="162">
        <v>0</v>
      </c>
      <c r="O24" s="163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43">
        <v>4</v>
      </c>
      <c r="B25" s="339" t="s">
        <v>665</v>
      </c>
      <c r="C25" s="339" t="s">
        <v>217</v>
      </c>
      <c r="D25" s="342">
        <v>75</v>
      </c>
      <c r="E25" s="423">
        <v>4</v>
      </c>
      <c r="F25" s="445">
        <v>306</v>
      </c>
      <c r="G25" s="446">
        <v>12</v>
      </c>
      <c r="H25"/>
      <c r="I25" s="343">
        <v>4</v>
      </c>
      <c r="J25" s="339" t="s">
        <v>1117</v>
      </c>
      <c r="K25" s="339" t="s">
        <v>32</v>
      </c>
      <c r="L25" s="342" t="s">
        <v>30</v>
      </c>
      <c r="M25" s="423">
        <v>0</v>
      </c>
      <c r="N25" s="120">
        <v>0</v>
      </c>
      <c r="O25" s="121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83"/>
      <c r="B27" s="284" t="s">
        <v>515</v>
      </c>
      <c r="C27" s="285" t="s">
        <v>1123</v>
      </c>
      <c r="D27" s="286"/>
      <c r="E27" s="286" t="s">
        <v>1356</v>
      </c>
      <c r="F27" s="287"/>
      <c r="G27" s="287"/>
      <c r="H27"/>
      <c r="I27" s="283"/>
      <c r="J27" s="284" t="s">
        <v>517</v>
      </c>
      <c r="K27" s="285" t="s">
        <v>1124</v>
      </c>
      <c r="L27" s="286"/>
      <c r="M27" s="286" t="s">
        <v>1357</v>
      </c>
      <c r="N27" s="287"/>
      <c r="O27" s="287"/>
      <c r="P27"/>
      <c r="Q27"/>
      <c r="R27"/>
      <c r="S27"/>
      <c r="T27"/>
      <c r="U27"/>
      <c r="V27"/>
      <c r="W27"/>
      <c r="X27"/>
      <c r="Y27"/>
    </row>
    <row r="28" spans="1:25" x14ac:dyDescent="0.3">
      <c r="A28" s="293">
        <v>1</v>
      </c>
      <c r="B28" s="294" t="s">
        <v>7</v>
      </c>
      <c r="C28" s="294" t="s">
        <v>8</v>
      </c>
      <c r="D28" s="295" t="s">
        <v>9</v>
      </c>
      <c r="E28" s="295" t="s">
        <v>10</v>
      </c>
      <c r="F28" s="295" t="s">
        <v>11</v>
      </c>
      <c r="G28" s="296" t="s">
        <v>12</v>
      </c>
      <c r="H28"/>
      <c r="I28" s="293">
        <v>1</v>
      </c>
      <c r="J28" s="294" t="s">
        <v>7</v>
      </c>
      <c r="K28" s="294" t="s">
        <v>8</v>
      </c>
      <c r="L28" s="295" t="s">
        <v>9</v>
      </c>
      <c r="M28" s="295" t="s">
        <v>10</v>
      </c>
      <c r="N28" s="295" t="s">
        <v>11</v>
      </c>
      <c r="O28" s="296" t="s">
        <v>12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420">
        <v>3</v>
      </c>
      <c r="B29" s="252" t="s">
        <v>169</v>
      </c>
      <c r="C29" s="252" t="s">
        <v>65</v>
      </c>
      <c r="D29" s="450">
        <v>81</v>
      </c>
      <c r="E29" s="421">
        <v>7</v>
      </c>
      <c r="F29" s="337">
        <v>329</v>
      </c>
      <c r="G29" s="255">
        <v>31</v>
      </c>
      <c r="H29"/>
      <c r="I29" s="451">
        <v>6</v>
      </c>
      <c r="J29" s="252" t="s">
        <v>684</v>
      </c>
      <c r="K29" s="252" t="s">
        <v>32</v>
      </c>
      <c r="L29" s="450">
        <v>85</v>
      </c>
      <c r="M29" s="421">
        <v>8</v>
      </c>
      <c r="N29" s="450">
        <v>359</v>
      </c>
      <c r="O29" s="257">
        <v>35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117">
        <v>2</v>
      </c>
      <c r="B30" s="108" t="s">
        <v>167</v>
      </c>
      <c r="C30" s="108" t="s">
        <v>34</v>
      </c>
      <c r="D30" s="118">
        <v>84</v>
      </c>
      <c r="E30" s="291">
        <v>9</v>
      </c>
      <c r="F30" s="162">
        <v>322</v>
      </c>
      <c r="G30" s="163">
        <v>28</v>
      </c>
      <c r="H30"/>
      <c r="I30" s="292">
        <v>5</v>
      </c>
      <c r="J30" s="108" t="s">
        <v>1129</v>
      </c>
      <c r="K30" s="108" t="s">
        <v>26</v>
      </c>
      <c r="L30" s="118">
        <v>89</v>
      </c>
      <c r="M30" s="291">
        <v>9</v>
      </c>
      <c r="N30" s="118">
        <v>348</v>
      </c>
      <c r="O30" s="119">
        <v>34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117">
        <v>4</v>
      </c>
      <c r="B31" s="108" t="s">
        <v>170</v>
      </c>
      <c r="C31" s="108" t="s">
        <v>91</v>
      </c>
      <c r="D31" s="118">
        <v>83</v>
      </c>
      <c r="E31" s="291">
        <v>8</v>
      </c>
      <c r="F31" s="162">
        <v>316</v>
      </c>
      <c r="G31" s="163">
        <v>28</v>
      </c>
      <c r="H31"/>
      <c r="I31" s="117">
        <v>2</v>
      </c>
      <c r="J31" s="108" t="s">
        <v>1125</v>
      </c>
      <c r="K31" s="108" t="s">
        <v>32</v>
      </c>
      <c r="L31" s="118">
        <v>71</v>
      </c>
      <c r="M31" s="291">
        <v>4</v>
      </c>
      <c r="N31" s="118">
        <v>306</v>
      </c>
      <c r="O31" s="119">
        <v>21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92">
        <v>1</v>
      </c>
      <c r="B32" s="108" t="s">
        <v>166</v>
      </c>
      <c r="C32" s="108" t="s">
        <v>79</v>
      </c>
      <c r="D32" s="467">
        <v>75</v>
      </c>
      <c r="E32" s="291">
        <v>5</v>
      </c>
      <c r="F32" s="162">
        <v>316</v>
      </c>
      <c r="G32" s="163">
        <v>27</v>
      </c>
      <c r="H32"/>
      <c r="I32" s="117">
        <v>8</v>
      </c>
      <c r="J32" s="108" t="s">
        <v>172</v>
      </c>
      <c r="K32" s="108" t="s">
        <v>34</v>
      </c>
      <c r="L32" s="118">
        <v>80</v>
      </c>
      <c r="M32" s="291">
        <v>6</v>
      </c>
      <c r="N32" s="118">
        <v>298</v>
      </c>
      <c r="O32" s="119">
        <v>21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92">
        <v>5</v>
      </c>
      <c r="B33" s="108" t="s">
        <v>1128</v>
      </c>
      <c r="C33" s="108" t="s">
        <v>26</v>
      </c>
      <c r="D33" s="118">
        <v>76</v>
      </c>
      <c r="E33" s="291">
        <v>6</v>
      </c>
      <c r="F33" s="162">
        <v>310</v>
      </c>
      <c r="G33" s="163">
        <v>26</v>
      </c>
      <c r="H33"/>
      <c r="I33" s="292">
        <v>1</v>
      </c>
      <c r="J33" s="108" t="s">
        <v>315</v>
      </c>
      <c r="K33" s="108" t="s">
        <v>79</v>
      </c>
      <c r="L33" s="467">
        <v>81</v>
      </c>
      <c r="M33" s="291">
        <v>7</v>
      </c>
      <c r="N33" s="162">
        <v>303</v>
      </c>
      <c r="O33" s="163">
        <v>20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92">
        <v>7</v>
      </c>
      <c r="B34" s="108" t="s">
        <v>629</v>
      </c>
      <c r="C34" s="108" t="s">
        <v>304</v>
      </c>
      <c r="D34" s="118">
        <v>64</v>
      </c>
      <c r="E34" s="291">
        <v>4</v>
      </c>
      <c r="F34" s="162">
        <v>265</v>
      </c>
      <c r="G34" s="163">
        <v>17</v>
      </c>
      <c r="H34"/>
      <c r="I34" s="292">
        <v>7</v>
      </c>
      <c r="J34" s="108" t="s">
        <v>171</v>
      </c>
      <c r="K34" s="108" t="s">
        <v>51</v>
      </c>
      <c r="L34" s="118">
        <v>65</v>
      </c>
      <c r="M34" s="291">
        <v>2</v>
      </c>
      <c r="N34" s="118">
        <v>297</v>
      </c>
      <c r="O34" s="119">
        <v>18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117">
        <v>6</v>
      </c>
      <c r="B35" s="108" t="s">
        <v>1130</v>
      </c>
      <c r="C35" s="108" t="s">
        <v>57</v>
      </c>
      <c r="D35" s="118" t="s">
        <v>30</v>
      </c>
      <c r="E35" s="291">
        <v>0</v>
      </c>
      <c r="F35" s="162">
        <v>0</v>
      </c>
      <c r="G35" s="163">
        <v>0</v>
      </c>
      <c r="H35"/>
      <c r="I35" s="117">
        <v>4</v>
      </c>
      <c r="J35" s="108" t="s">
        <v>1127</v>
      </c>
      <c r="K35" s="108" t="s">
        <v>32</v>
      </c>
      <c r="L35" s="118">
        <v>74</v>
      </c>
      <c r="M35" s="291">
        <v>5</v>
      </c>
      <c r="N35" s="118">
        <v>293</v>
      </c>
      <c r="O35" s="119">
        <v>17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117">
        <v>8</v>
      </c>
      <c r="B36" s="108" t="s">
        <v>173</v>
      </c>
      <c r="C36" s="108" t="s">
        <v>72</v>
      </c>
      <c r="D36" s="118" t="s">
        <v>30</v>
      </c>
      <c r="E36" s="291">
        <v>0</v>
      </c>
      <c r="F36" s="162">
        <v>0</v>
      </c>
      <c r="G36" s="163">
        <v>0</v>
      </c>
      <c r="H36"/>
      <c r="I36" s="292">
        <v>3</v>
      </c>
      <c r="J36" s="108" t="s">
        <v>1126</v>
      </c>
      <c r="K36" s="108" t="s">
        <v>51</v>
      </c>
      <c r="L36" s="118">
        <v>69</v>
      </c>
      <c r="M36" s="291">
        <v>3</v>
      </c>
      <c r="N36" s="118">
        <v>292</v>
      </c>
      <c r="O36" s="119">
        <v>14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422">
        <v>9</v>
      </c>
      <c r="B37" s="339" t="s">
        <v>1131</v>
      </c>
      <c r="C37" s="339" t="s">
        <v>72</v>
      </c>
      <c r="D37" s="342" t="s">
        <v>30</v>
      </c>
      <c r="E37" s="423">
        <v>0</v>
      </c>
      <c r="F37" s="445">
        <v>0</v>
      </c>
      <c r="G37" s="446">
        <v>0</v>
      </c>
      <c r="H37"/>
      <c r="I37" s="422">
        <v>9</v>
      </c>
      <c r="J37" s="339" t="s">
        <v>1132</v>
      </c>
      <c r="K37" s="339" t="s">
        <v>72</v>
      </c>
      <c r="L37" s="342" t="s">
        <v>30</v>
      </c>
      <c r="M37" s="423">
        <v>0</v>
      </c>
      <c r="N37" s="120">
        <v>0</v>
      </c>
      <c r="O37" s="121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83"/>
      <c r="B39" s="284" t="s">
        <v>534</v>
      </c>
      <c r="C39" s="285" t="s">
        <v>1133</v>
      </c>
      <c r="D39" s="286"/>
      <c r="E39" s="286" t="s">
        <v>1358</v>
      </c>
      <c r="F39" s="287"/>
      <c r="G39" s="287"/>
      <c r="H39"/>
      <c r="I39" s="283"/>
      <c r="J39" s="284" t="s">
        <v>536</v>
      </c>
      <c r="K39" s="285" t="s">
        <v>1134</v>
      </c>
      <c r="L39" s="286"/>
      <c r="M39" s="286" t="s">
        <v>1359</v>
      </c>
      <c r="N39" s="287"/>
      <c r="O39" s="287"/>
      <c r="P39"/>
      <c r="Q39"/>
      <c r="R39"/>
      <c r="S39"/>
      <c r="T39"/>
      <c r="U39"/>
      <c r="V39"/>
      <c r="W39"/>
      <c r="X39"/>
      <c r="Y39"/>
    </row>
    <row r="40" spans="1:25" x14ac:dyDescent="0.3">
      <c r="A40" s="293">
        <v>1</v>
      </c>
      <c r="B40" s="294" t="s">
        <v>7</v>
      </c>
      <c r="C40" s="294" t="s">
        <v>8</v>
      </c>
      <c r="D40" s="295" t="s">
        <v>9</v>
      </c>
      <c r="E40" s="295" t="s">
        <v>10</v>
      </c>
      <c r="F40" s="295" t="s">
        <v>11</v>
      </c>
      <c r="G40" s="296" t="s">
        <v>12</v>
      </c>
      <c r="H40"/>
      <c r="I40" s="293">
        <v>1</v>
      </c>
      <c r="J40" s="294" t="s">
        <v>7</v>
      </c>
      <c r="K40" s="294" t="s">
        <v>8</v>
      </c>
      <c r="L40" s="295" t="s">
        <v>9</v>
      </c>
      <c r="M40" s="295" t="s">
        <v>10</v>
      </c>
      <c r="N40" s="295" t="s">
        <v>11</v>
      </c>
      <c r="O40" s="296" t="s">
        <v>12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420">
        <v>5</v>
      </c>
      <c r="B41" s="252" t="s">
        <v>595</v>
      </c>
      <c r="C41" s="252" t="s">
        <v>43</v>
      </c>
      <c r="D41" s="450">
        <v>88</v>
      </c>
      <c r="E41" s="421">
        <v>7</v>
      </c>
      <c r="F41" s="337">
        <v>345</v>
      </c>
      <c r="G41" s="255">
        <v>29</v>
      </c>
      <c r="H41"/>
      <c r="I41" s="451">
        <v>4</v>
      </c>
      <c r="J41" s="252" t="s">
        <v>178</v>
      </c>
      <c r="K41" s="252" t="s">
        <v>34</v>
      </c>
      <c r="L41" s="450">
        <v>77</v>
      </c>
      <c r="M41" s="421">
        <v>7</v>
      </c>
      <c r="N41" s="450">
        <v>283</v>
      </c>
      <c r="O41" s="257">
        <v>25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92">
        <v>7</v>
      </c>
      <c r="B42" s="108" t="s">
        <v>1138</v>
      </c>
      <c r="C42" s="108" t="s">
        <v>18</v>
      </c>
      <c r="D42" s="118">
        <v>89</v>
      </c>
      <c r="E42" s="291">
        <v>8</v>
      </c>
      <c r="F42" s="162">
        <v>333</v>
      </c>
      <c r="G42" s="163">
        <v>28</v>
      </c>
      <c r="H42"/>
      <c r="I42" s="292">
        <v>7</v>
      </c>
      <c r="J42" s="108" t="s">
        <v>181</v>
      </c>
      <c r="K42" s="108" t="s">
        <v>51</v>
      </c>
      <c r="L42" s="118">
        <v>75</v>
      </c>
      <c r="M42" s="291">
        <v>6</v>
      </c>
      <c r="N42" s="118">
        <v>284</v>
      </c>
      <c r="O42" s="119">
        <v>24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92">
        <v>3</v>
      </c>
      <c r="B43" s="108" t="s">
        <v>672</v>
      </c>
      <c r="C43" s="108" t="s">
        <v>304</v>
      </c>
      <c r="D43" s="118">
        <v>76</v>
      </c>
      <c r="E43" s="291">
        <v>6</v>
      </c>
      <c r="F43" s="162">
        <v>303</v>
      </c>
      <c r="G43" s="163">
        <v>22</v>
      </c>
      <c r="H43"/>
      <c r="I43" s="292">
        <v>5</v>
      </c>
      <c r="J43" s="108" t="s">
        <v>1137</v>
      </c>
      <c r="K43" s="108" t="s">
        <v>26</v>
      </c>
      <c r="L43" s="118">
        <v>79</v>
      </c>
      <c r="M43" s="291">
        <v>8</v>
      </c>
      <c r="N43" s="118">
        <v>276</v>
      </c>
      <c r="O43" s="119">
        <v>20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117">
        <v>4</v>
      </c>
      <c r="B44" s="108" t="s">
        <v>179</v>
      </c>
      <c r="C44" s="108" t="s">
        <v>91</v>
      </c>
      <c r="D44" s="118">
        <v>75</v>
      </c>
      <c r="E44" s="291">
        <v>5</v>
      </c>
      <c r="F44" s="162">
        <v>295</v>
      </c>
      <c r="G44" s="163">
        <v>20</v>
      </c>
      <c r="H44"/>
      <c r="I44" s="117">
        <v>6</v>
      </c>
      <c r="J44" s="108" t="s">
        <v>632</v>
      </c>
      <c r="K44" s="108" t="s">
        <v>84</v>
      </c>
      <c r="L44" s="118">
        <v>63</v>
      </c>
      <c r="M44" s="291">
        <v>3</v>
      </c>
      <c r="N44" s="118">
        <v>246</v>
      </c>
      <c r="O44" s="119">
        <v>20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117">
        <v>6</v>
      </c>
      <c r="B45" s="108" t="s">
        <v>180</v>
      </c>
      <c r="C45" s="108" t="s">
        <v>65</v>
      </c>
      <c r="D45" s="118">
        <v>75</v>
      </c>
      <c r="E45" s="291">
        <v>5</v>
      </c>
      <c r="F45" s="162">
        <v>281</v>
      </c>
      <c r="G45" s="163">
        <v>17</v>
      </c>
      <c r="H45"/>
      <c r="I45" s="117">
        <v>2</v>
      </c>
      <c r="J45" s="108" t="s">
        <v>176</v>
      </c>
      <c r="K45" s="108" t="s">
        <v>34</v>
      </c>
      <c r="L45" s="118">
        <v>61</v>
      </c>
      <c r="M45" s="291">
        <v>2</v>
      </c>
      <c r="N45" s="118">
        <v>264</v>
      </c>
      <c r="O45" s="119">
        <v>18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117">
        <v>2</v>
      </c>
      <c r="B46" s="108" t="s">
        <v>177</v>
      </c>
      <c r="C46" s="108" t="s">
        <v>91</v>
      </c>
      <c r="D46" s="118">
        <v>71</v>
      </c>
      <c r="E46" s="291">
        <v>2</v>
      </c>
      <c r="F46" s="162">
        <v>282</v>
      </c>
      <c r="G46" s="163">
        <v>13</v>
      </c>
      <c r="H46"/>
      <c r="I46" s="292">
        <v>3</v>
      </c>
      <c r="J46" s="108" t="s">
        <v>1136</v>
      </c>
      <c r="K46" s="108" t="s">
        <v>32</v>
      </c>
      <c r="L46" s="118">
        <v>66</v>
      </c>
      <c r="M46" s="291">
        <v>4</v>
      </c>
      <c r="N46" s="118">
        <v>254</v>
      </c>
      <c r="O46" s="119">
        <v>17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117">
        <v>8</v>
      </c>
      <c r="B47" s="108" t="s">
        <v>1139</v>
      </c>
      <c r="C47" s="108" t="s">
        <v>32</v>
      </c>
      <c r="D47" s="118">
        <v>74</v>
      </c>
      <c r="E47" s="291">
        <v>3</v>
      </c>
      <c r="F47" s="162">
        <v>278</v>
      </c>
      <c r="G47" s="163">
        <v>12</v>
      </c>
      <c r="H47"/>
      <c r="I47" s="292">
        <v>1</v>
      </c>
      <c r="J47" s="108" t="s">
        <v>175</v>
      </c>
      <c r="K47" s="108" t="s">
        <v>20</v>
      </c>
      <c r="L47" s="467">
        <v>74</v>
      </c>
      <c r="M47" s="291">
        <v>5</v>
      </c>
      <c r="N47" s="162">
        <v>195</v>
      </c>
      <c r="O47" s="163">
        <v>11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422">
        <v>1</v>
      </c>
      <c r="B48" s="339" t="s">
        <v>1135</v>
      </c>
      <c r="C48" s="339" t="s">
        <v>129</v>
      </c>
      <c r="D48" s="468" t="s">
        <v>30</v>
      </c>
      <c r="E48" s="423">
        <v>0</v>
      </c>
      <c r="F48" s="445">
        <v>62</v>
      </c>
      <c r="G48" s="446">
        <v>1</v>
      </c>
      <c r="H48"/>
      <c r="I48" s="343">
        <v>8</v>
      </c>
      <c r="J48" s="339" t="s">
        <v>182</v>
      </c>
      <c r="K48" s="339" t="s">
        <v>34</v>
      </c>
      <c r="L48" s="342">
        <v>60</v>
      </c>
      <c r="M48" s="423">
        <v>1</v>
      </c>
      <c r="N48" s="120">
        <v>234</v>
      </c>
      <c r="O48" s="121">
        <v>10</v>
      </c>
      <c r="P48"/>
      <c r="Q48"/>
      <c r="R48"/>
      <c r="S48"/>
      <c r="T48"/>
      <c r="U48"/>
      <c r="V48"/>
      <c r="W48"/>
      <c r="X48"/>
      <c r="Y48"/>
    </row>
    <row r="49" spans="1:25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3">
      <c r="A50"/>
      <c r="B50" s="91" t="s">
        <v>1140</v>
      </c>
      <c r="C50" s="91"/>
      <c r="D50" s="91"/>
      <c r="E50" s="91"/>
      <c r="F50" s="113" t="s">
        <v>1499</v>
      </c>
      <c r="G50" s="91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3">
      <c r="A51"/>
      <c r="B51" s="91" t="s">
        <v>907</v>
      </c>
      <c r="C51" s="91"/>
      <c r="D51" s="91"/>
      <c r="E51" s="91"/>
      <c r="F51" s="91"/>
      <c r="G51" s="9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ortState xmlns:xlrd2="http://schemas.microsoft.com/office/spreadsheetml/2017/richdata2" ref="I41:O48">
    <sortCondition descending="1" ref="O41"/>
    <sortCondition descending="1" ref="N41"/>
  </sortState>
  <hyperlinks>
    <hyperlink ref="B2" location="'Index'!A3" tooltip="Go to the Index sheet" display="á" xr:uid="{42F3E830-3DF4-4F91-AB67-D5F76DDDD2C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DB802-0864-4997-8DC3-BAD783ED6C14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" customWidth="1"/>
    <col min="2" max="3" width="20.7109375" style="12" customWidth="1"/>
    <col min="4" max="7" width="5" style="12" customWidth="1"/>
    <col min="8" max="8" width="1.7109375" style="12" customWidth="1"/>
    <col min="9" max="9" width="2.7109375" style="12" customWidth="1"/>
    <col min="10" max="11" width="20.7109375" style="12" customWidth="1"/>
    <col min="12" max="15" width="5" style="12" customWidth="1"/>
    <col min="16" max="16" width="5.140625" style="12" customWidth="1"/>
    <col min="17" max="25" width="12.85546875" style="12"/>
  </cols>
  <sheetData>
    <row r="1" spans="1:25" ht="18" x14ac:dyDescent="0.35">
      <c r="A1" s="1"/>
      <c r="B1" s="2" t="s">
        <v>0</v>
      </c>
      <c r="C1" s="3"/>
      <c r="D1" s="4"/>
      <c r="E1" s="4"/>
      <c r="F1" s="4" t="s">
        <v>150</v>
      </c>
      <c r="G1" s="4"/>
      <c r="H1" s="4"/>
      <c r="I1" s="4" t="s">
        <v>867</v>
      </c>
      <c r="J1" s="4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.75" x14ac:dyDescent="0.3">
      <c r="A2" s="8"/>
      <c r="B2" s="483" t="s">
        <v>1</v>
      </c>
      <c r="C2" s="9"/>
      <c r="D2" s="10"/>
      <c r="E2" s="10"/>
      <c r="F2" s="9"/>
      <c r="G2" s="10"/>
      <c r="H2" s="10"/>
      <c r="I2" s="37" t="s">
        <v>151</v>
      </c>
      <c r="J2" s="10"/>
      <c r="K2" s="10"/>
      <c r="L2" s="10"/>
      <c r="M2" s="9"/>
      <c r="N2" s="10"/>
    </row>
    <row r="3" spans="1:25" x14ac:dyDescent="0.3">
      <c r="A3" s="283"/>
      <c r="B3" s="284" t="s">
        <v>3</v>
      </c>
      <c r="C3" s="285" t="s">
        <v>152</v>
      </c>
      <c r="D3" s="286"/>
      <c r="E3" s="286" t="s">
        <v>1361</v>
      </c>
      <c r="F3" s="287"/>
      <c r="G3" s="287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293">
        <v>1</v>
      </c>
      <c r="B4" s="294" t="s">
        <v>7</v>
      </c>
      <c r="C4" s="294" t="s">
        <v>8</v>
      </c>
      <c r="D4" s="295" t="s">
        <v>9</v>
      </c>
      <c r="E4" s="295" t="s">
        <v>10</v>
      </c>
      <c r="F4" s="295" t="s">
        <v>11</v>
      </c>
      <c r="G4" s="296" t="s">
        <v>12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424">
        <v>1</v>
      </c>
      <c r="B5" s="345" t="s">
        <v>13</v>
      </c>
      <c r="C5" s="345" t="s">
        <v>14</v>
      </c>
      <c r="D5" s="425">
        <v>97</v>
      </c>
      <c r="E5" s="425">
        <v>9</v>
      </c>
      <c r="F5" s="337">
        <v>389</v>
      </c>
      <c r="G5" s="255">
        <v>36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347">
        <v>8</v>
      </c>
      <c r="B6" s="348" t="s">
        <v>61</v>
      </c>
      <c r="C6" s="348" t="s">
        <v>62</v>
      </c>
      <c r="D6" s="349">
        <v>93</v>
      </c>
      <c r="E6" s="426">
        <v>8</v>
      </c>
      <c r="F6" s="118">
        <v>378</v>
      </c>
      <c r="G6" s="119">
        <v>30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27">
        <v>3</v>
      </c>
      <c r="B7" s="348" t="s">
        <v>60</v>
      </c>
      <c r="C7" s="348" t="s">
        <v>20</v>
      </c>
      <c r="D7" s="349">
        <v>91</v>
      </c>
      <c r="E7" s="426">
        <v>4</v>
      </c>
      <c r="F7" s="118">
        <v>375</v>
      </c>
      <c r="G7" s="119">
        <v>27</v>
      </c>
      <c r="H7"/>
      <c r="I7"/>
      <c r="J7"/>
      <c r="K7"/>
      <c r="L7"/>
      <c r="M7"/>
      <c r="N7"/>
      <c r="O7"/>
      <c r="P7"/>
      <c r="Q7"/>
      <c r="R7"/>
      <c r="S7"/>
      <c r="T7"/>
      <c r="U7" s="6"/>
      <c r="V7" s="6"/>
      <c r="W7" s="6"/>
      <c r="X7" s="6"/>
      <c r="Y7" s="6"/>
    </row>
    <row r="8" spans="1:25" ht="15.75" customHeight="1" x14ac:dyDescent="0.3">
      <c r="A8" s="427">
        <v>7</v>
      </c>
      <c r="B8" s="348" t="s">
        <v>69</v>
      </c>
      <c r="C8" s="348" t="s">
        <v>34</v>
      </c>
      <c r="D8" s="349">
        <v>92</v>
      </c>
      <c r="E8" s="426">
        <v>5</v>
      </c>
      <c r="F8" s="118">
        <v>369</v>
      </c>
      <c r="G8" s="119">
        <v>25</v>
      </c>
      <c r="H8"/>
      <c r="I8"/>
      <c r="J8"/>
      <c r="K8"/>
      <c r="L8"/>
      <c r="M8"/>
      <c r="N8"/>
      <c r="O8"/>
      <c r="P8"/>
      <c r="Q8"/>
      <c r="R8"/>
      <c r="S8"/>
      <c r="T8"/>
      <c r="U8" s="6"/>
      <c r="V8" s="6"/>
      <c r="W8" s="6"/>
      <c r="X8" s="6"/>
      <c r="Y8" s="6"/>
    </row>
    <row r="9" spans="1:25" x14ac:dyDescent="0.3">
      <c r="A9" s="427">
        <v>9</v>
      </c>
      <c r="B9" s="348" t="s">
        <v>64</v>
      </c>
      <c r="C9" s="348" t="s">
        <v>65</v>
      </c>
      <c r="D9" s="349">
        <v>93</v>
      </c>
      <c r="E9" s="426">
        <v>8</v>
      </c>
      <c r="F9" s="118">
        <v>364</v>
      </c>
      <c r="G9" s="119">
        <v>21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347">
        <v>6</v>
      </c>
      <c r="B10" s="348" t="s">
        <v>95</v>
      </c>
      <c r="C10" s="348" t="s">
        <v>65</v>
      </c>
      <c r="D10" s="349">
        <v>93</v>
      </c>
      <c r="E10" s="426">
        <v>8</v>
      </c>
      <c r="F10" s="118">
        <v>353</v>
      </c>
      <c r="G10" s="119">
        <v>16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347">
        <v>4</v>
      </c>
      <c r="B11" s="348" t="s">
        <v>90</v>
      </c>
      <c r="C11" s="348" t="s">
        <v>91</v>
      </c>
      <c r="D11" s="349">
        <v>82</v>
      </c>
      <c r="E11" s="426">
        <v>1</v>
      </c>
      <c r="F11" s="118">
        <v>345</v>
      </c>
      <c r="G11" s="119">
        <v>14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427">
        <v>5</v>
      </c>
      <c r="B12" s="348" t="s">
        <v>93</v>
      </c>
      <c r="C12" s="348" t="s">
        <v>34</v>
      </c>
      <c r="D12" s="349">
        <v>89</v>
      </c>
      <c r="E12" s="426">
        <v>3</v>
      </c>
      <c r="F12" s="118">
        <v>354</v>
      </c>
      <c r="G12" s="119">
        <v>13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358">
        <v>2</v>
      </c>
      <c r="B13" s="353" t="s">
        <v>80</v>
      </c>
      <c r="C13" s="353" t="s">
        <v>81</v>
      </c>
      <c r="D13" s="354">
        <v>89</v>
      </c>
      <c r="E13" s="429">
        <v>3</v>
      </c>
      <c r="F13" s="120">
        <v>338</v>
      </c>
      <c r="G13" s="121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83"/>
      <c r="B15" s="284" t="s">
        <v>5</v>
      </c>
      <c r="C15" s="285" t="s">
        <v>124</v>
      </c>
      <c r="D15" s="286"/>
      <c r="E15" s="286" t="s">
        <v>1368</v>
      </c>
      <c r="F15" s="287"/>
      <c r="G15" s="287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293">
        <v>1</v>
      </c>
      <c r="B16" s="294" t="s">
        <v>7</v>
      </c>
      <c r="C16" s="294" t="s">
        <v>8</v>
      </c>
      <c r="D16" s="295" t="s">
        <v>9</v>
      </c>
      <c r="E16" s="295" t="s">
        <v>10</v>
      </c>
      <c r="F16" s="295" t="s">
        <v>11</v>
      </c>
      <c r="G16" s="296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452">
        <v>6</v>
      </c>
      <c r="B17" s="345" t="s">
        <v>117</v>
      </c>
      <c r="C17" s="345" t="s">
        <v>62</v>
      </c>
      <c r="D17" s="453">
        <v>90</v>
      </c>
      <c r="E17" s="425">
        <v>9</v>
      </c>
      <c r="F17" s="450">
        <v>359</v>
      </c>
      <c r="G17" s="257">
        <v>34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47">
        <v>8</v>
      </c>
      <c r="B18" s="348" t="s">
        <v>99</v>
      </c>
      <c r="C18" s="348" t="s">
        <v>51</v>
      </c>
      <c r="D18" s="349">
        <v>88</v>
      </c>
      <c r="E18" s="426">
        <v>8</v>
      </c>
      <c r="F18" s="118">
        <v>354</v>
      </c>
      <c r="G18" s="119">
        <v>31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427">
        <v>7</v>
      </c>
      <c r="B19" s="348" t="s">
        <v>120</v>
      </c>
      <c r="C19" s="348" t="s">
        <v>34</v>
      </c>
      <c r="D19" s="349">
        <v>83</v>
      </c>
      <c r="E19" s="426">
        <v>6</v>
      </c>
      <c r="F19" s="118">
        <v>345</v>
      </c>
      <c r="G19" s="119">
        <v>26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347">
        <v>4</v>
      </c>
      <c r="B20" s="348" t="s">
        <v>154</v>
      </c>
      <c r="C20" s="348" t="s">
        <v>51</v>
      </c>
      <c r="D20" s="349">
        <v>80</v>
      </c>
      <c r="E20" s="426">
        <v>5</v>
      </c>
      <c r="F20" s="118">
        <v>342</v>
      </c>
      <c r="G20" s="119">
        <v>25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427">
        <v>5</v>
      </c>
      <c r="B21" s="348" t="s">
        <v>155</v>
      </c>
      <c r="C21" s="348" t="s">
        <v>65</v>
      </c>
      <c r="D21" s="349">
        <v>88</v>
      </c>
      <c r="E21" s="426">
        <v>8</v>
      </c>
      <c r="F21" s="118">
        <v>338</v>
      </c>
      <c r="G21" s="119">
        <v>21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347">
        <v>2</v>
      </c>
      <c r="B22" s="348" t="s">
        <v>131</v>
      </c>
      <c r="C22" s="348" t="s">
        <v>132</v>
      </c>
      <c r="D22" s="349">
        <v>75</v>
      </c>
      <c r="E22" s="426">
        <v>2</v>
      </c>
      <c r="F22" s="118">
        <v>323</v>
      </c>
      <c r="G22" s="119">
        <v>17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427">
        <v>3</v>
      </c>
      <c r="B23" s="348" t="s">
        <v>153</v>
      </c>
      <c r="C23" s="348" t="s">
        <v>22</v>
      </c>
      <c r="D23" s="349">
        <v>76</v>
      </c>
      <c r="E23" s="426">
        <v>3</v>
      </c>
      <c r="F23" s="118">
        <v>314</v>
      </c>
      <c r="G23" s="119">
        <v>13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427">
        <v>9</v>
      </c>
      <c r="B24" s="348" t="s">
        <v>146</v>
      </c>
      <c r="C24" s="348" t="s">
        <v>91</v>
      </c>
      <c r="D24" s="349">
        <v>75</v>
      </c>
      <c r="E24" s="426">
        <v>2</v>
      </c>
      <c r="F24" s="118">
        <v>315</v>
      </c>
      <c r="G24" s="119">
        <v>11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428">
        <v>1</v>
      </c>
      <c r="B25" s="353" t="s">
        <v>127</v>
      </c>
      <c r="C25" s="353" t="s">
        <v>40</v>
      </c>
      <c r="D25" s="429">
        <v>78</v>
      </c>
      <c r="E25" s="429">
        <v>4</v>
      </c>
      <c r="F25" s="445">
        <v>315</v>
      </c>
      <c r="G25" s="446">
        <v>10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83"/>
      <c r="B27" s="284" t="s">
        <v>45</v>
      </c>
      <c r="C27" s="285" t="s">
        <v>156</v>
      </c>
      <c r="D27" s="286"/>
      <c r="E27" s="286" t="s">
        <v>1369</v>
      </c>
      <c r="F27" s="287"/>
      <c r="G27" s="28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293">
        <v>1</v>
      </c>
      <c r="B28" s="294" t="s">
        <v>7</v>
      </c>
      <c r="C28" s="294" t="s">
        <v>8</v>
      </c>
      <c r="D28" s="295" t="s">
        <v>9</v>
      </c>
      <c r="E28" s="295" t="s">
        <v>10</v>
      </c>
      <c r="F28" s="295" t="s">
        <v>11</v>
      </c>
      <c r="G28" s="296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452">
        <v>8</v>
      </c>
      <c r="B29" s="345" t="s">
        <v>164</v>
      </c>
      <c r="C29" s="345" t="s">
        <v>132</v>
      </c>
      <c r="D29" s="453">
        <v>86</v>
      </c>
      <c r="E29" s="425">
        <v>8</v>
      </c>
      <c r="F29" s="450">
        <v>338</v>
      </c>
      <c r="G29" s="257">
        <v>25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427">
        <v>1</v>
      </c>
      <c r="B30" s="348" t="s">
        <v>157</v>
      </c>
      <c r="C30" s="348" t="s">
        <v>24</v>
      </c>
      <c r="D30" s="426">
        <v>83</v>
      </c>
      <c r="E30" s="426">
        <v>6</v>
      </c>
      <c r="F30" s="162">
        <v>335</v>
      </c>
      <c r="G30" s="163">
        <v>24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427">
        <v>7</v>
      </c>
      <c r="B31" s="348" t="s">
        <v>163</v>
      </c>
      <c r="C31" s="348" t="s">
        <v>79</v>
      </c>
      <c r="D31" s="349">
        <v>86</v>
      </c>
      <c r="E31" s="426">
        <v>8</v>
      </c>
      <c r="F31" s="118">
        <v>334</v>
      </c>
      <c r="G31" s="119">
        <v>22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347">
        <v>6</v>
      </c>
      <c r="B32" s="348" t="s">
        <v>162</v>
      </c>
      <c r="C32" s="348" t="s">
        <v>43</v>
      </c>
      <c r="D32" s="349">
        <v>76</v>
      </c>
      <c r="E32" s="426">
        <v>2</v>
      </c>
      <c r="F32" s="118">
        <v>326</v>
      </c>
      <c r="G32" s="119">
        <v>18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347">
        <v>4</v>
      </c>
      <c r="B33" s="348" t="s">
        <v>160</v>
      </c>
      <c r="C33" s="348" t="s">
        <v>40</v>
      </c>
      <c r="D33" s="349">
        <v>69</v>
      </c>
      <c r="E33" s="426">
        <v>1</v>
      </c>
      <c r="F33" s="118">
        <v>318</v>
      </c>
      <c r="G33" s="119">
        <v>16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347">
        <v>2</v>
      </c>
      <c r="B34" s="348" t="s">
        <v>158</v>
      </c>
      <c r="C34" s="348" t="s">
        <v>51</v>
      </c>
      <c r="D34" s="349">
        <v>78</v>
      </c>
      <c r="E34" s="426">
        <v>4</v>
      </c>
      <c r="F34" s="118">
        <v>322</v>
      </c>
      <c r="G34" s="119">
        <v>15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427">
        <v>3</v>
      </c>
      <c r="B35" s="348" t="s">
        <v>159</v>
      </c>
      <c r="C35" s="348" t="s">
        <v>79</v>
      </c>
      <c r="D35" s="349">
        <v>80</v>
      </c>
      <c r="E35" s="426">
        <v>5</v>
      </c>
      <c r="F35" s="118">
        <v>312</v>
      </c>
      <c r="G35" s="119">
        <v>15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428">
        <v>5</v>
      </c>
      <c r="B36" s="353" t="s">
        <v>161</v>
      </c>
      <c r="C36" s="353" t="s">
        <v>79</v>
      </c>
      <c r="D36" s="354">
        <v>77</v>
      </c>
      <c r="E36" s="429">
        <v>3</v>
      </c>
      <c r="F36" s="120">
        <v>311</v>
      </c>
      <c r="G36" s="121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83"/>
      <c r="B38" s="284" t="s">
        <v>47</v>
      </c>
      <c r="C38" s="285" t="s">
        <v>165</v>
      </c>
      <c r="D38" s="286"/>
      <c r="E38" s="286" t="s">
        <v>1370</v>
      </c>
      <c r="F38" s="287"/>
      <c r="G38" s="287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293">
        <v>1</v>
      </c>
      <c r="B39" s="294" t="s">
        <v>7</v>
      </c>
      <c r="C39" s="294" t="s">
        <v>8</v>
      </c>
      <c r="D39" s="295" t="s">
        <v>9</v>
      </c>
      <c r="E39" s="295" t="s">
        <v>10</v>
      </c>
      <c r="F39" s="295" t="s">
        <v>11</v>
      </c>
      <c r="G39" s="296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452">
        <v>4</v>
      </c>
      <c r="B40" s="345" t="s">
        <v>169</v>
      </c>
      <c r="C40" s="345" t="s">
        <v>65</v>
      </c>
      <c r="D40" s="453">
        <v>81</v>
      </c>
      <c r="E40" s="425">
        <v>6</v>
      </c>
      <c r="F40" s="450">
        <v>329</v>
      </c>
      <c r="G40" s="257">
        <v>27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347">
        <v>2</v>
      </c>
      <c r="B41" s="348" t="s">
        <v>167</v>
      </c>
      <c r="C41" s="348" t="s">
        <v>34</v>
      </c>
      <c r="D41" s="349">
        <v>84</v>
      </c>
      <c r="E41" s="426">
        <v>8</v>
      </c>
      <c r="F41" s="118">
        <v>322</v>
      </c>
      <c r="G41" s="119">
        <v>24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427">
        <v>5</v>
      </c>
      <c r="B42" s="348" t="s">
        <v>170</v>
      </c>
      <c r="C42" s="348" t="s">
        <v>91</v>
      </c>
      <c r="D42" s="349">
        <v>83</v>
      </c>
      <c r="E42" s="426">
        <v>7</v>
      </c>
      <c r="F42" s="118">
        <v>316</v>
      </c>
      <c r="G42" s="119">
        <v>24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427">
        <v>1</v>
      </c>
      <c r="B43" s="348" t="s">
        <v>166</v>
      </c>
      <c r="C43" s="348" t="s">
        <v>79</v>
      </c>
      <c r="D43" s="426">
        <v>75</v>
      </c>
      <c r="E43" s="426">
        <v>4</v>
      </c>
      <c r="F43" s="162">
        <v>316</v>
      </c>
      <c r="G43" s="163">
        <v>23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427">
        <v>7</v>
      </c>
      <c r="B44" s="348" t="s">
        <v>172</v>
      </c>
      <c r="C44" s="348" t="s">
        <v>34</v>
      </c>
      <c r="D44" s="349">
        <v>80</v>
      </c>
      <c r="E44" s="426">
        <v>5</v>
      </c>
      <c r="F44" s="118">
        <v>298</v>
      </c>
      <c r="G44" s="119">
        <v>18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347">
        <v>6</v>
      </c>
      <c r="B45" s="348" t="s">
        <v>171</v>
      </c>
      <c r="C45" s="348" t="s">
        <v>51</v>
      </c>
      <c r="D45" s="349">
        <v>65</v>
      </c>
      <c r="E45" s="426">
        <v>2</v>
      </c>
      <c r="F45" s="118">
        <v>297</v>
      </c>
      <c r="G45" s="119">
        <v>16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427">
        <v>3</v>
      </c>
      <c r="B46" s="348" t="s">
        <v>168</v>
      </c>
      <c r="C46" s="348" t="s">
        <v>51</v>
      </c>
      <c r="D46" s="349">
        <v>75</v>
      </c>
      <c r="E46" s="426">
        <v>4</v>
      </c>
      <c r="F46" s="118">
        <v>275</v>
      </c>
      <c r="G46" s="119">
        <v>13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358">
        <v>8</v>
      </c>
      <c r="B47" s="353" t="s">
        <v>173</v>
      </c>
      <c r="C47" s="353" t="s">
        <v>72</v>
      </c>
      <c r="D47" s="354" t="s">
        <v>30</v>
      </c>
      <c r="E47" s="429">
        <v>0</v>
      </c>
      <c r="F47" s="120">
        <v>0</v>
      </c>
      <c r="G47" s="121"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83"/>
      <c r="B49" s="284" t="s">
        <v>73</v>
      </c>
      <c r="C49" s="285" t="s">
        <v>174</v>
      </c>
      <c r="D49" s="286"/>
      <c r="E49" s="286" t="s">
        <v>1371</v>
      </c>
      <c r="F49" s="287"/>
      <c r="G49" s="287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293">
        <v>1</v>
      </c>
      <c r="B50" s="294" t="s">
        <v>7</v>
      </c>
      <c r="C50" s="294" t="s">
        <v>8</v>
      </c>
      <c r="D50" s="295" t="s">
        <v>9</v>
      </c>
      <c r="E50" s="295" t="s">
        <v>10</v>
      </c>
      <c r="F50" s="295" t="s">
        <v>11</v>
      </c>
      <c r="G50" s="296" t="s">
        <v>12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424">
        <v>5</v>
      </c>
      <c r="B51" s="345" t="s">
        <v>179</v>
      </c>
      <c r="C51" s="345" t="s">
        <v>91</v>
      </c>
      <c r="D51" s="453">
        <v>75</v>
      </c>
      <c r="E51" s="425">
        <v>7</v>
      </c>
      <c r="F51" s="450">
        <v>295</v>
      </c>
      <c r="G51" s="257">
        <v>25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427">
        <v>7</v>
      </c>
      <c r="B52" s="348" t="s">
        <v>181</v>
      </c>
      <c r="C52" s="348" t="s">
        <v>51</v>
      </c>
      <c r="D52" s="349">
        <v>75</v>
      </c>
      <c r="E52" s="426">
        <v>7</v>
      </c>
      <c r="F52" s="118">
        <v>284</v>
      </c>
      <c r="G52" s="119">
        <v>24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347">
        <v>4</v>
      </c>
      <c r="B53" s="348" t="s">
        <v>178</v>
      </c>
      <c r="C53" s="348" t="s">
        <v>34</v>
      </c>
      <c r="D53" s="349">
        <v>77</v>
      </c>
      <c r="E53" s="426">
        <v>8</v>
      </c>
      <c r="F53" s="118">
        <v>283</v>
      </c>
      <c r="G53" s="119">
        <v>24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47">
        <v>6</v>
      </c>
      <c r="B54" s="348" t="s">
        <v>180</v>
      </c>
      <c r="C54" s="348" t="s">
        <v>65</v>
      </c>
      <c r="D54" s="349">
        <v>75</v>
      </c>
      <c r="E54" s="426">
        <v>7</v>
      </c>
      <c r="F54" s="118">
        <v>281</v>
      </c>
      <c r="G54" s="119">
        <v>22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427">
        <v>3</v>
      </c>
      <c r="B55" s="348" t="s">
        <v>177</v>
      </c>
      <c r="C55" s="348" t="s">
        <v>91</v>
      </c>
      <c r="D55" s="349">
        <v>71</v>
      </c>
      <c r="E55" s="426">
        <v>3</v>
      </c>
      <c r="F55" s="118">
        <v>282</v>
      </c>
      <c r="G55" s="119">
        <v>20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347">
        <v>2</v>
      </c>
      <c r="B56" s="348" t="s">
        <v>176</v>
      </c>
      <c r="C56" s="348" t="s">
        <v>34</v>
      </c>
      <c r="D56" s="349">
        <v>61</v>
      </c>
      <c r="E56" s="426">
        <v>2</v>
      </c>
      <c r="F56" s="118">
        <v>264</v>
      </c>
      <c r="G56" s="119">
        <v>17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427">
        <v>1</v>
      </c>
      <c r="B57" s="348" t="s">
        <v>175</v>
      </c>
      <c r="C57" s="348" t="s">
        <v>20</v>
      </c>
      <c r="D57" s="426">
        <v>74</v>
      </c>
      <c r="E57" s="426">
        <v>4</v>
      </c>
      <c r="F57" s="162">
        <v>195</v>
      </c>
      <c r="G57" s="163">
        <v>8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58">
        <v>8</v>
      </c>
      <c r="B58" s="353" t="s">
        <v>182</v>
      </c>
      <c r="C58" s="353" t="s">
        <v>34</v>
      </c>
      <c r="D58" s="354">
        <v>60</v>
      </c>
      <c r="E58" s="429">
        <v>1</v>
      </c>
      <c r="F58" s="120">
        <v>234</v>
      </c>
      <c r="G58" s="121">
        <v>7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91" t="s">
        <v>183</v>
      </c>
      <c r="C60" s="91"/>
      <c r="D60" s="91"/>
      <c r="E60" s="91"/>
      <c r="F60" s="113" t="s">
        <v>1499</v>
      </c>
      <c r="G60" s="91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91" t="s">
        <v>907</v>
      </c>
      <c r="C61" s="91"/>
      <c r="D61" s="91"/>
      <c r="E61" s="91"/>
      <c r="F61" s="91"/>
      <c r="G61" s="9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</row>
    <row r="73" spans="1:20" x14ac:dyDescent="0.3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</row>
    <row r="74" spans="1:20" x14ac:dyDescent="0.3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</row>
    <row r="75" spans="1:20" x14ac:dyDescent="0.3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</row>
    <row r="76" spans="1:20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</row>
    <row r="77" spans="1:20" x14ac:dyDescent="0.3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</row>
    <row r="78" spans="1:20" x14ac:dyDescent="0.3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</row>
    <row r="79" spans="1:20" x14ac:dyDescent="0.3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</row>
    <row r="80" spans="1:20" x14ac:dyDescent="0.3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</row>
  </sheetData>
  <sheetProtection selectLockedCells="1" selectUnlockedCells="1"/>
  <sortState xmlns:xlrd2="http://schemas.microsoft.com/office/spreadsheetml/2017/richdata2" ref="A51:G58">
    <sortCondition descending="1" ref="G51"/>
    <sortCondition descending="1" ref="F51"/>
  </sortState>
  <hyperlinks>
    <hyperlink ref="B2" location="'Index'!A3" tooltip="Go to the Index sheet" display="á" xr:uid="{875EA984-0B50-411E-9672-E213922D3D72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7955-CE6D-4AE5-99F4-972D65609EFD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25" width="10.28515625" style="6"/>
  </cols>
  <sheetData>
    <row r="1" spans="1:25" ht="18" x14ac:dyDescent="0.35">
      <c r="A1" s="42" t="s">
        <v>184</v>
      </c>
      <c r="B1" s="43"/>
      <c r="C1" s="43"/>
      <c r="D1" s="4"/>
      <c r="E1" s="4"/>
      <c r="F1" s="4"/>
      <c r="G1" s="44"/>
      <c r="H1" s="4"/>
      <c r="I1" s="4"/>
      <c r="J1" s="4" t="s">
        <v>867</v>
      </c>
      <c r="K1" s="45"/>
      <c r="L1" s="4"/>
      <c r="M1" s="4"/>
      <c r="N1" s="45"/>
      <c r="O1" s="4"/>
      <c r="P1" s="4"/>
      <c r="Q1" s="4"/>
      <c r="R1" s="4"/>
      <c r="S1" s="4"/>
      <c r="T1" s="4"/>
      <c r="U1" s="4"/>
      <c r="V1" s="4"/>
      <c r="W1" s="4"/>
      <c r="X1" s="45"/>
      <c r="Y1" s="45"/>
    </row>
    <row r="2" spans="1:25" ht="15.75" customHeight="1" x14ac:dyDescent="0.35">
      <c r="A2" s="482" t="s">
        <v>1</v>
      </c>
      <c r="I2" s="46" t="s">
        <v>2</v>
      </c>
      <c r="J2" s="47">
        <v>2</v>
      </c>
    </row>
    <row r="3" spans="1:25" ht="15.75" customHeight="1" x14ac:dyDescent="0.3">
      <c r="A3" s="17" t="s">
        <v>3</v>
      </c>
      <c r="B3" s="17"/>
      <c r="C3" s="17"/>
      <c r="D3" s="17"/>
      <c r="E3" s="17"/>
      <c r="F3" s="17"/>
      <c r="G3" s="48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5.75" customHeight="1" x14ac:dyDescent="0.3">
      <c r="A4" s="49" t="s">
        <v>185</v>
      </c>
      <c r="B4" s="50"/>
      <c r="C4" s="51">
        <v>528</v>
      </c>
      <c r="D4" s="50"/>
      <c r="E4" s="52" t="s">
        <v>12</v>
      </c>
      <c r="F4" s="53">
        <f>SUM(F5:F7)</f>
        <v>540</v>
      </c>
      <c r="G4" s="54" t="s">
        <v>186</v>
      </c>
      <c r="H4" s="49" t="s">
        <v>187</v>
      </c>
      <c r="I4" s="50"/>
      <c r="J4" s="51">
        <v>561</v>
      </c>
      <c r="K4" s="50"/>
      <c r="L4" s="52" t="s">
        <v>12</v>
      </c>
      <c r="M4" s="53">
        <f>SUM(M5:M7)</f>
        <v>571</v>
      </c>
    </row>
    <row r="5" spans="1:25" ht="15.75" customHeight="1" x14ac:dyDescent="0.3">
      <c r="A5" s="55" t="s">
        <v>155</v>
      </c>
      <c r="B5" s="56"/>
      <c r="C5" s="57"/>
      <c r="D5" s="58">
        <v>88</v>
      </c>
      <c r="E5" s="58">
        <v>88</v>
      </c>
      <c r="F5" s="59">
        <f>SUM(D5:E5)</f>
        <v>176</v>
      </c>
      <c r="H5" s="55" t="s">
        <v>17</v>
      </c>
      <c r="I5" s="56"/>
      <c r="J5" s="57"/>
      <c r="K5" s="58">
        <v>97</v>
      </c>
      <c r="L5" s="58">
        <v>97</v>
      </c>
      <c r="M5" s="59">
        <f>SUM(K5:L5)</f>
        <v>194</v>
      </c>
    </row>
    <row r="6" spans="1:25" ht="15.75" customHeight="1" x14ac:dyDescent="0.3">
      <c r="A6" s="60" t="s">
        <v>95</v>
      </c>
      <c r="B6" s="61"/>
      <c r="C6" s="62"/>
      <c r="D6" s="29">
        <v>93</v>
      </c>
      <c r="E6" s="29">
        <v>91</v>
      </c>
      <c r="F6" s="30">
        <f>SUM(D6:E6)</f>
        <v>184</v>
      </c>
      <c r="H6" s="60" t="s">
        <v>52</v>
      </c>
      <c r="I6" s="61"/>
      <c r="J6" s="62"/>
      <c r="K6" s="29">
        <v>96</v>
      </c>
      <c r="L6" s="29">
        <v>92</v>
      </c>
      <c r="M6" s="30">
        <f>SUM(K6:L6)</f>
        <v>188</v>
      </c>
    </row>
    <row r="7" spans="1:25" ht="15.75" customHeight="1" x14ac:dyDescent="0.3">
      <c r="A7" s="63" t="s">
        <v>64</v>
      </c>
      <c r="B7" s="64"/>
      <c r="C7" s="65"/>
      <c r="D7" s="66">
        <v>93</v>
      </c>
      <c r="E7" s="66">
        <v>87</v>
      </c>
      <c r="F7" s="67">
        <f>SUM(D7:E7)</f>
        <v>180</v>
      </c>
      <c r="H7" s="63" t="s">
        <v>35</v>
      </c>
      <c r="I7" s="64"/>
      <c r="J7" s="65"/>
      <c r="K7" s="66">
        <v>96</v>
      </c>
      <c r="L7" s="66">
        <v>93</v>
      </c>
      <c r="M7" s="67">
        <f>SUM(K7:L7)</f>
        <v>189</v>
      </c>
    </row>
    <row r="8" spans="1:25" ht="15.75" customHeight="1" x14ac:dyDescent="0.3">
      <c r="O8" s="68"/>
    </row>
    <row r="9" spans="1:25" ht="15.75" customHeight="1" x14ac:dyDescent="0.3">
      <c r="A9" s="49" t="s">
        <v>188</v>
      </c>
      <c r="B9" s="50"/>
      <c r="C9" s="51">
        <v>547</v>
      </c>
      <c r="D9" s="50"/>
      <c r="E9" s="52" t="s">
        <v>12</v>
      </c>
      <c r="F9" s="53">
        <f>SUM(F10:F12)</f>
        <v>539</v>
      </c>
      <c r="G9" s="54" t="s">
        <v>186</v>
      </c>
      <c r="H9" s="49" t="s">
        <v>189</v>
      </c>
      <c r="I9" s="50"/>
      <c r="J9" s="51">
        <v>560</v>
      </c>
      <c r="K9" s="50"/>
      <c r="L9" s="52" t="s">
        <v>12</v>
      </c>
      <c r="M9" s="53">
        <f>SUM(M10:M12)</f>
        <v>564</v>
      </c>
    </row>
    <row r="10" spans="1:25" ht="15.75" customHeight="1" x14ac:dyDescent="0.3">
      <c r="A10" s="55" t="s">
        <v>190</v>
      </c>
      <c r="B10" s="56"/>
      <c r="C10" s="57"/>
      <c r="D10" s="58">
        <v>85</v>
      </c>
      <c r="E10" s="58">
        <v>86</v>
      </c>
      <c r="F10" s="59">
        <f>SUM(D10:E10)</f>
        <v>171</v>
      </c>
      <c r="H10" s="55" t="s">
        <v>49</v>
      </c>
      <c r="I10" s="56"/>
      <c r="J10" s="57"/>
      <c r="K10" s="58">
        <v>96</v>
      </c>
      <c r="L10" s="58">
        <v>95</v>
      </c>
      <c r="M10" s="59">
        <f>SUM(K10:L10)</f>
        <v>191</v>
      </c>
    </row>
    <row r="11" spans="1:25" ht="15.75" customHeight="1" x14ac:dyDescent="0.3">
      <c r="A11" s="60" t="s">
        <v>98</v>
      </c>
      <c r="B11" s="61"/>
      <c r="C11" s="62"/>
      <c r="D11" s="29">
        <v>88</v>
      </c>
      <c r="E11" s="29">
        <v>86</v>
      </c>
      <c r="F11" s="30">
        <f>SUM(D11:E11)</f>
        <v>174</v>
      </c>
      <c r="H11" s="60" t="s">
        <v>15</v>
      </c>
      <c r="I11" s="61"/>
      <c r="J11" s="62"/>
      <c r="K11" s="29">
        <v>95</v>
      </c>
      <c r="L11" s="29">
        <v>89</v>
      </c>
      <c r="M11" s="30">
        <f>SUM(K11:L11)</f>
        <v>184</v>
      </c>
    </row>
    <row r="12" spans="1:25" ht="15.75" customHeight="1" x14ac:dyDescent="0.3">
      <c r="A12" s="63" t="s">
        <v>42</v>
      </c>
      <c r="B12" s="64"/>
      <c r="C12" s="65"/>
      <c r="D12" s="66">
        <v>96</v>
      </c>
      <c r="E12" s="66">
        <v>98</v>
      </c>
      <c r="F12" s="67">
        <f>SUM(D12:E12)</f>
        <v>194</v>
      </c>
      <c r="H12" s="63" t="s">
        <v>38</v>
      </c>
      <c r="I12" s="64"/>
      <c r="J12" s="65"/>
      <c r="K12" s="66">
        <v>93</v>
      </c>
      <c r="L12" s="66">
        <v>96</v>
      </c>
      <c r="M12" s="67">
        <f>SUM(K12:L12)</f>
        <v>189</v>
      </c>
    </row>
    <row r="13" spans="1:25" ht="15.75" customHeight="1" x14ac:dyDescent="0.3"/>
    <row r="14" spans="1:25" ht="15.75" customHeight="1" x14ac:dyDescent="0.3">
      <c r="A14" s="49" t="s">
        <v>191</v>
      </c>
      <c r="B14" s="50"/>
      <c r="C14" s="51">
        <v>570</v>
      </c>
      <c r="D14" s="50"/>
      <c r="E14" s="52" t="s">
        <v>12</v>
      </c>
      <c r="F14" s="53">
        <f>SUM(F15:F17)</f>
        <v>563</v>
      </c>
      <c r="G14" s="54" t="s">
        <v>186</v>
      </c>
      <c r="H14" s="49" t="s">
        <v>192</v>
      </c>
      <c r="I14" s="50"/>
      <c r="J14" s="51">
        <v>537</v>
      </c>
      <c r="K14" s="50"/>
      <c r="L14" s="52" t="s">
        <v>12</v>
      </c>
      <c r="M14" s="53">
        <f>SUM(M15:M17)</f>
        <v>551</v>
      </c>
    </row>
    <row r="15" spans="1:25" ht="15.75" customHeight="1" x14ac:dyDescent="0.3">
      <c r="A15" s="55" t="s">
        <v>41</v>
      </c>
      <c r="B15" s="56"/>
      <c r="C15" s="57"/>
      <c r="D15" s="58">
        <v>91</v>
      </c>
      <c r="E15" s="58">
        <v>92</v>
      </c>
      <c r="F15" s="59">
        <f>SUM(D15:E15)</f>
        <v>183</v>
      </c>
      <c r="H15" s="55" t="s">
        <v>85</v>
      </c>
      <c r="I15" s="56"/>
      <c r="J15" s="57"/>
      <c r="K15" s="58">
        <v>96</v>
      </c>
      <c r="L15" s="58">
        <v>92</v>
      </c>
      <c r="M15" s="59">
        <f>SUM(K15:L15)</f>
        <v>188</v>
      </c>
    </row>
    <row r="16" spans="1:25" ht="15.75" customHeight="1" x14ac:dyDescent="0.3">
      <c r="A16" s="60" t="s">
        <v>33</v>
      </c>
      <c r="B16" s="61"/>
      <c r="C16" s="62"/>
      <c r="D16" s="29">
        <v>96</v>
      </c>
      <c r="E16" s="29">
        <v>91</v>
      </c>
      <c r="F16" s="30">
        <f>SUM(D16:E16)</f>
        <v>187</v>
      </c>
      <c r="H16" s="60" t="s">
        <v>93</v>
      </c>
      <c r="I16" s="61"/>
      <c r="J16" s="62"/>
      <c r="K16" s="29">
        <v>88</v>
      </c>
      <c r="L16" s="29">
        <v>90</v>
      </c>
      <c r="M16" s="30">
        <f>SUM(K16:L16)</f>
        <v>178</v>
      </c>
    </row>
    <row r="17" spans="1:16" ht="15.75" customHeight="1" x14ac:dyDescent="0.3">
      <c r="A17" s="63" t="s">
        <v>36</v>
      </c>
      <c r="B17" s="64"/>
      <c r="C17" s="65"/>
      <c r="D17" s="66">
        <v>97</v>
      </c>
      <c r="E17" s="66">
        <v>96</v>
      </c>
      <c r="F17" s="67">
        <f>SUM(D17:E17)</f>
        <v>193</v>
      </c>
      <c r="H17" s="63" t="s">
        <v>69</v>
      </c>
      <c r="I17" s="64"/>
      <c r="J17" s="65"/>
      <c r="K17" s="66">
        <v>93</v>
      </c>
      <c r="L17" s="66">
        <v>92</v>
      </c>
      <c r="M17" s="67">
        <f>SUM(K17:L17)</f>
        <v>185</v>
      </c>
    </row>
    <row r="18" spans="1:16" ht="15.75" customHeight="1" x14ac:dyDescent="0.3"/>
    <row r="19" spans="1:16" ht="15.75" customHeight="1" x14ac:dyDescent="0.3">
      <c r="H19" s="69" t="s">
        <v>3</v>
      </c>
      <c r="I19" s="70" t="s">
        <v>193</v>
      </c>
      <c r="J19" s="70" t="s">
        <v>194</v>
      </c>
      <c r="K19" s="70" t="s">
        <v>195</v>
      </c>
      <c r="L19" s="70" t="s">
        <v>196</v>
      </c>
      <c r="M19" s="70" t="s">
        <v>11</v>
      </c>
      <c r="N19" s="71" t="s">
        <v>197</v>
      </c>
    </row>
    <row r="20" spans="1:16" ht="15.75" customHeight="1" x14ac:dyDescent="0.3">
      <c r="B20" s="72" t="s">
        <v>198</v>
      </c>
      <c r="H20" s="474" t="s">
        <v>191</v>
      </c>
      <c r="I20" s="58">
        <v>4</v>
      </c>
      <c r="J20" s="58">
        <v>4</v>
      </c>
      <c r="K20" s="58"/>
      <c r="L20" s="58"/>
      <c r="M20" s="58">
        <v>2256</v>
      </c>
      <c r="N20" s="59">
        <v>8</v>
      </c>
    </row>
    <row r="21" spans="1:16" ht="15.75" customHeight="1" x14ac:dyDescent="0.3">
      <c r="B21" s="335" t="s">
        <v>1423</v>
      </c>
      <c r="H21" s="73" t="s">
        <v>187</v>
      </c>
      <c r="I21" s="29">
        <v>4</v>
      </c>
      <c r="J21" s="29">
        <v>3</v>
      </c>
      <c r="K21" s="29"/>
      <c r="L21" s="29">
        <v>1</v>
      </c>
      <c r="M21" s="29">
        <v>2247</v>
      </c>
      <c r="N21" s="30">
        <v>6</v>
      </c>
    </row>
    <row r="22" spans="1:16" ht="15.75" customHeight="1" x14ac:dyDescent="0.3">
      <c r="B22" s="72" t="s">
        <v>1412</v>
      </c>
      <c r="H22" s="73" t="s">
        <v>189</v>
      </c>
      <c r="I22" s="29">
        <v>4</v>
      </c>
      <c r="J22" s="29">
        <v>3</v>
      </c>
      <c r="K22" s="29"/>
      <c r="L22" s="29">
        <v>1</v>
      </c>
      <c r="M22" s="29">
        <v>2178</v>
      </c>
      <c r="N22" s="30">
        <v>6</v>
      </c>
    </row>
    <row r="23" spans="1:16" ht="15.75" customHeight="1" x14ac:dyDescent="0.3">
      <c r="H23" s="73" t="s">
        <v>192</v>
      </c>
      <c r="I23" s="29">
        <v>4</v>
      </c>
      <c r="J23" s="29">
        <v>2</v>
      </c>
      <c r="K23" s="29"/>
      <c r="L23" s="29">
        <v>2</v>
      </c>
      <c r="M23" s="29">
        <v>2206</v>
      </c>
      <c r="N23" s="30">
        <v>4</v>
      </c>
    </row>
    <row r="24" spans="1:16" ht="15.75" customHeight="1" x14ac:dyDescent="0.3">
      <c r="H24" s="73" t="s">
        <v>188</v>
      </c>
      <c r="I24" s="29">
        <v>4</v>
      </c>
      <c r="J24" s="29"/>
      <c r="K24" s="29"/>
      <c r="L24" s="29">
        <v>4</v>
      </c>
      <c r="M24" s="29">
        <v>2163</v>
      </c>
      <c r="N24" s="30">
        <v>0</v>
      </c>
    </row>
    <row r="25" spans="1:16" ht="15.75" customHeight="1" x14ac:dyDescent="0.3">
      <c r="H25" s="74" t="s">
        <v>185</v>
      </c>
      <c r="I25" s="32">
        <v>4</v>
      </c>
      <c r="J25" s="32"/>
      <c r="K25" s="32"/>
      <c r="L25" s="32">
        <v>4</v>
      </c>
      <c r="M25" s="32">
        <v>2094</v>
      </c>
      <c r="N25" s="33">
        <v>0</v>
      </c>
    </row>
    <row r="26" spans="1:16" ht="15.75" customHeight="1" x14ac:dyDescent="0.3"/>
    <row r="27" spans="1:16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2"/>
    </row>
    <row r="28" spans="1:16" ht="15.75" customHeight="1" x14ac:dyDescent="0.3"/>
    <row r="29" spans="1:16" ht="15.75" customHeight="1" x14ac:dyDescent="0.3">
      <c r="A29" s="17" t="s">
        <v>5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16" ht="15.75" customHeight="1" x14ac:dyDescent="0.3">
      <c r="A30" s="49" t="s">
        <v>199</v>
      </c>
      <c r="B30" s="50"/>
      <c r="C30" s="51">
        <v>510</v>
      </c>
      <c r="D30" s="50"/>
      <c r="E30" s="52" t="s">
        <v>12</v>
      </c>
      <c r="F30" s="53">
        <f>SUM(F31:F33)</f>
        <v>528</v>
      </c>
      <c r="G30" s="54" t="s">
        <v>186</v>
      </c>
      <c r="H30" s="49" t="s">
        <v>200</v>
      </c>
      <c r="I30" s="50"/>
      <c r="J30" s="51">
        <v>523</v>
      </c>
      <c r="K30" s="50"/>
      <c r="L30" s="52" t="s">
        <v>12</v>
      </c>
      <c r="M30" s="53">
        <f>SUM(M31:M33)</f>
        <v>522</v>
      </c>
    </row>
    <row r="31" spans="1:16" ht="15.75" customHeight="1" x14ac:dyDescent="0.3">
      <c r="A31" s="55" t="s">
        <v>117</v>
      </c>
      <c r="B31" s="56"/>
      <c r="C31" s="57"/>
      <c r="D31" s="58">
        <v>90</v>
      </c>
      <c r="E31" s="58">
        <v>92</v>
      </c>
      <c r="F31" s="59">
        <f>SUM(D31:E31)</f>
        <v>182</v>
      </c>
      <c r="H31" s="55" t="s">
        <v>104</v>
      </c>
      <c r="I31" s="56"/>
      <c r="J31" s="57"/>
      <c r="K31" s="58">
        <v>89</v>
      </c>
      <c r="L31" s="58">
        <v>91</v>
      </c>
      <c r="M31" s="59">
        <f>SUM(K31:L31)</f>
        <v>180</v>
      </c>
    </row>
    <row r="32" spans="1:16" ht="15.75" customHeight="1" x14ac:dyDescent="0.3">
      <c r="A32" s="60" t="s">
        <v>111</v>
      </c>
      <c r="B32" s="61"/>
      <c r="C32" s="62"/>
      <c r="D32" s="29">
        <v>91</v>
      </c>
      <c r="E32" s="29">
        <v>84</v>
      </c>
      <c r="F32" s="30">
        <f>SUM(D32:E32)</f>
        <v>175</v>
      </c>
      <c r="H32" s="60" t="s">
        <v>87</v>
      </c>
      <c r="I32" s="61"/>
      <c r="J32" s="62"/>
      <c r="K32" s="29">
        <v>88</v>
      </c>
      <c r="L32" s="29">
        <v>82</v>
      </c>
      <c r="M32" s="30">
        <f>SUM(K32:L32)</f>
        <v>170</v>
      </c>
    </row>
    <row r="33" spans="1:14" ht="15.75" customHeight="1" x14ac:dyDescent="0.3">
      <c r="A33" s="63" t="s">
        <v>114</v>
      </c>
      <c r="B33" s="64"/>
      <c r="C33" s="65"/>
      <c r="D33" s="66">
        <v>82</v>
      </c>
      <c r="E33" s="66">
        <v>89</v>
      </c>
      <c r="F33" s="67">
        <f>SUM(D33:E33)</f>
        <v>171</v>
      </c>
      <c r="H33" s="63" t="s">
        <v>120</v>
      </c>
      <c r="I33" s="64"/>
      <c r="J33" s="65"/>
      <c r="K33" s="66">
        <v>84</v>
      </c>
      <c r="L33" s="66">
        <v>88</v>
      </c>
      <c r="M33" s="67">
        <f>SUM(K33:L33)</f>
        <v>172</v>
      </c>
    </row>
    <row r="34" spans="1:14" ht="15.75" customHeight="1" x14ac:dyDescent="0.3"/>
    <row r="35" spans="1:14" ht="15.75" customHeight="1" x14ac:dyDescent="0.3">
      <c r="A35" s="49" t="s">
        <v>201</v>
      </c>
      <c r="B35" s="50"/>
      <c r="C35" s="51">
        <v>524</v>
      </c>
      <c r="D35" s="50"/>
      <c r="E35" s="52" t="s">
        <v>12</v>
      </c>
      <c r="F35" s="53">
        <f>SUM(F36:F38)</f>
        <v>509</v>
      </c>
      <c r="G35" s="54" t="s">
        <v>186</v>
      </c>
      <c r="H35" s="6" t="s">
        <v>202</v>
      </c>
      <c r="J35" s="77">
        <v>515</v>
      </c>
      <c r="M35" s="444">
        <v>515</v>
      </c>
    </row>
    <row r="36" spans="1:14" ht="15.75" customHeight="1" x14ac:dyDescent="0.3">
      <c r="A36" s="55" t="s">
        <v>110</v>
      </c>
      <c r="B36" s="56"/>
      <c r="C36" s="57"/>
      <c r="D36" s="58">
        <v>78</v>
      </c>
      <c r="E36" s="58">
        <v>76</v>
      </c>
      <c r="F36" s="59">
        <f>SUM(D36:E36)</f>
        <v>154</v>
      </c>
    </row>
    <row r="37" spans="1:14" ht="15.75" customHeight="1" x14ac:dyDescent="0.3">
      <c r="A37" s="60" t="s">
        <v>89</v>
      </c>
      <c r="B37" s="61"/>
      <c r="C37" s="62"/>
      <c r="D37" s="29">
        <v>89</v>
      </c>
      <c r="E37" s="29">
        <v>85</v>
      </c>
      <c r="F37" s="30">
        <f>SUM(D37:E37)</f>
        <v>174</v>
      </c>
    </row>
    <row r="38" spans="1:14" ht="15.75" customHeight="1" x14ac:dyDescent="0.3">
      <c r="A38" s="63" t="s">
        <v>121</v>
      </c>
      <c r="B38" s="64"/>
      <c r="C38" s="65"/>
      <c r="D38" s="66">
        <v>90</v>
      </c>
      <c r="E38" s="66">
        <v>91</v>
      </c>
      <c r="F38" s="67">
        <f>SUM(D38:E38)</f>
        <v>181</v>
      </c>
    </row>
    <row r="39" spans="1:14" ht="15.75" customHeight="1" x14ac:dyDescent="0.3"/>
    <row r="40" spans="1:14" ht="15.75" customHeight="1" x14ac:dyDescent="0.3">
      <c r="A40" s="49" t="s">
        <v>203</v>
      </c>
      <c r="B40" s="50"/>
      <c r="C40" s="51">
        <v>513</v>
      </c>
      <c r="D40" s="50"/>
      <c r="E40" s="52" t="s">
        <v>12</v>
      </c>
      <c r="F40" s="53">
        <f>SUM(F41:F43)</f>
        <v>503</v>
      </c>
      <c r="G40" s="54" t="s">
        <v>186</v>
      </c>
      <c r="H40" s="6" t="s">
        <v>204</v>
      </c>
      <c r="J40" s="77">
        <v>510</v>
      </c>
      <c r="M40" s="444">
        <v>510</v>
      </c>
    </row>
    <row r="41" spans="1:14" ht="15.75" customHeight="1" x14ac:dyDescent="0.3">
      <c r="A41" s="55" t="s">
        <v>106</v>
      </c>
      <c r="B41" s="56"/>
      <c r="C41" s="57"/>
      <c r="D41" s="58">
        <v>87</v>
      </c>
      <c r="E41" s="58">
        <v>84</v>
      </c>
      <c r="F41" s="59">
        <f>SUM(D41:E41)</f>
        <v>171</v>
      </c>
    </row>
    <row r="42" spans="1:14" ht="15.75" customHeight="1" x14ac:dyDescent="0.3">
      <c r="A42" s="60" t="s">
        <v>160</v>
      </c>
      <c r="B42" s="61"/>
      <c r="C42" s="62"/>
      <c r="D42" s="29">
        <v>77</v>
      </c>
      <c r="E42" s="29">
        <v>69</v>
      </c>
      <c r="F42" s="30">
        <f>SUM(D42:E42)</f>
        <v>146</v>
      </c>
    </row>
    <row r="43" spans="1:14" ht="15.75" customHeight="1" x14ac:dyDescent="0.3">
      <c r="A43" s="63" t="s">
        <v>39</v>
      </c>
      <c r="B43" s="64"/>
      <c r="C43" s="65"/>
      <c r="D43" s="66">
        <v>93</v>
      </c>
      <c r="E43" s="66">
        <v>93</v>
      </c>
      <c r="F43" s="67">
        <f>SUM(D43:E43)</f>
        <v>186</v>
      </c>
    </row>
    <row r="44" spans="1:14" ht="15.75" customHeight="1" x14ac:dyDescent="0.3"/>
    <row r="45" spans="1:14" ht="15.75" customHeight="1" x14ac:dyDescent="0.3">
      <c r="H45" s="69" t="s">
        <v>5</v>
      </c>
      <c r="I45" s="70" t="s">
        <v>193</v>
      </c>
      <c r="J45" s="70" t="s">
        <v>194</v>
      </c>
      <c r="K45" s="70" t="s">
        <v>195</v>
      </c>
      <c r="L45" s="70" t="s">
        <v>196</v>
      </c>
      <c r="M45" s="70" t="s">
        <v>11</v>
      </c>
      <c r="N45" s="71" t="s">
        <v>197</v>
      </c>
    </row>
    <row r="46" spans="1:14" ht="15.75" customHeight="1" x14ac:dyDescent="0.3">
      <c r="B46" s="72" t="s">
        <v>205</v>
      </c>
      <c r="H46" s="78" t="s">
        <v>199</v>
      </c>
      <c r="I46" s="79">
        <v>4</v>
      </c>
      <c r="J46" s="79">
        <v>4</v>
      </c>
      <c r="K46" s="79"/>
      <c r="L46" s="79"/>
      <c r="M46" s="79">
        <v>2091</v>
      </c>
      <c r="N46" s="80">
        <v>8</v>
      </c>
    </row>
    <row r="47" spans="1:14" ht="15.75" customHeight="1" x14ac:dyDescent="0.3">
      <c r="B47" s="335" t="s">
        <v>1424</v>
      </c>
      <c r="H47" s="81" t="s">
        <v>204</v>
      </c>
      <c r="I47" s="82">
        <v>4</v>
      </c>
      <c r="J47" s="82">
        <v>3</v>
      </c>
      <c r="K47" s="82"/>
      <c r="L47" s="82">
        <v>1</v>
      </c>
      <c r="M47" s="82">
        <v>2040</v>
      </c>
      <c r="N47" s="83">
        <v>6</v>
      </c>
    </row>
    <row r="48" spans="1:14" ht="15.75" customHeight="1" x14ac:dyDescent="0.3">
      <c r="B48" s="72" t="s">
        <v>1412</v>
      </c>
      <c r="H48" s="81" t="s">
        <v>200</v>
      </c>
      <c r="I48" s="82">
        <v>4</v>
      </c>
      <c r="J48" s="82">
        <v>2</v>
      </c>
      <c r="K48" s="82"/>
      <c r="L48" s="82">
        <v>2</v>
      </c>
      <c r="M48" s="82">
        <v>2082</v>
      </c>
      <c r="N48" s="83">
        <v>4</v>
      </c>
    </row>
    <row r="49" spans="1:14" ht="15.75" customHeight="1" x14ac:dyDescent="0.3">
      <c r="H49" s="81" t="s">
        <v>203</v>
      </c>
      <c r="I49" s="82">
        <v>4</v>
      </c>
      <c r="J49" s="82">
        <v>1</v>
      </c>
      <c r="K49" s="82"/>
      <c r="L49" s="82">
        <v>3</v>
      </c>
      <c r="M49" s="82">
        <v>2055</v>
      </c>
      <c r="N49" s="83">
        <v>2</v>
      </c>
    </row>
    <row r="50" spans="1:14" ht="15.75" customHeight="1" x14ac:dyDescent="0.3">
      <c r="H50" s="81" t="s">
        <v>201</v>
      </c>
      <c r="I50" s="82">
        <v>4</v>
      </c>
      <c r="J50" s="82">
        <v>1</v>
      </c>
      <c r="K50" s="82"/>
      <c r="L50" s="82">
        <v>3</v>
      </c>
      <c r="M50" s="82">
        <v>2022</v>
      </c>
      <c r="N50" s="83">
        <v>2</v>
      </c>
    </row>
    <row r="51" spans="1:14" ht="15.75" customHeight="1" x14ac:dyDescent="0.3">
      <c r="H51" s="84" t="s">
        <v>202</v>
      </c>
      <c r="I51" s="85">
        <v>4</v>
      </c>
      <c r="J51" s="85">
        <v>1</v>
      </c>
      <c r="K51" s="85"/>
      <c r="L51" s="85">
        <v>3</v>
      </c>
      <c r="M51" s="85">
        <v>1545</v>
      </c>
      <c r="N51" s="86">
        <v>2</v>
      </c>
    </row>
    <row r="52" spans="1:14" ht="15.75" customHeight="1" x14ac:dyDescent="0.3"/>
    <row r="53" spans="1:14" ht="15.75" customHeight="1" x14ac:dyDescent="0.3">
      <c r="A53" s="6" t="s">
        <v>149</v>
      </c>
      <c r="E53" s="7"/>
      <c r="G53" s="87" t="s">
        <v>1499</v>
      </c>
    </row>
    <row r="54" spans="1:14" ht="15.75" customHeight="1" x14ac:dyDescent="0.3">
      <c r="A54" s="6" t="s">
        <v>907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303F6287-E00C-4943-878F-82BECE4227B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C3F8-34D3-4875-B33B-A6FC37C9EC56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1" customWidth="1"/>
    <col min="2" max="6" width="5" style="91" customWidth="1"/>
    <col min="7" max="7" width="4.7109375" style="92" customWidth="1"/>
    <col min="8" max="8" width="20.7109375" style="91" customWidth="1"/>
    <col min="9" max="14" width="5" style="91" customWidth="1"/>
    <col min="15" max="22" width="4.140625" style="91" customWidth="1"/>
    <col min="23" max="25" width="10.28515625" style="91"/>
  </cols>
  <sheetData>
    <row r="1" spans="1:25" ht="18" x14ac:dyDescent="0.35">
      <c r="A1" s="297" t="s">
        <v>184</v>
      </c>
      <c r="B1" s="298"/>
      <c r="C1" s="298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5">
      <c r="A2" s="93" t="s">
        <v>1</v>
      </c>
      <c r="I2" s="94" t="s">
        <v>1102</v>
      </c>
      <c r="J2" s="123">
        <v>2</v>
      </c>
    </row>
    <row r="3" spans="1:25" ht="15.75" customHeight="1" x14ac:dyDescent="0.3">
      <c r="A3" s="97" t="s">
        <v>45</v>
      </c>
      <c r="B3" s="97"/>
      <c r="C3" s="97"/>
      <c r="D3" s="97"/>
      <c r="E3" s="97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299" t="s">
        <v>1141</v>
      </c>
      <c r="B4" s="300"/>
      <c r="C4" s="301">
        <v>495</v>
      </c>
      <c r="D4" s="300"/>
      <c r="E4" s="302" t="s">
        <v>12</v>
      </c>
      <c r="F4" s="303">
        <f>SUM(F5:F7)</f>
        <v>491</v>
      </c>
      <c r="G4" s="128" t="s">
        <v>186</v>
      </c>
      <c r="H4" s="299" t="s">
        <v>963</v>
      </c>
      <c r="I4" s="300"/>
      <c r="J4" s="301">
        <v>465</v>
      </c>
      <c r="K4" s="300"/>
      <c r="L4" s="302" t="s">
        <v>12</v>
      </c>
      <c r="M4" s="303">
        <f>SUM(M5:M7)</f>
        <v>465</v>
      </c>
      <c r="N4"/>
      <c r="O4"/>
      <c r="P4"/>
      <c r="Q4"/>
      <c r="R4"/>
      <c r="S4"/>
      <c r="T4"/>
    </row>
    <row r="5" spans="1:25" ht="15.75" customHeight="1" x14ac:dyDescent="0.3">
      <c r="A5" s="129" t="s">
        <v>105</v>
      </c>
      <c r="B5" s="304"/>
      <c r="C5" s="305"/>
      <c r="D5" s="106">
        <v>72</v>
      </c>
      <c r="E5" s="106">
        <v>84</v>
      </c>
      <c r="F5" s="132">
        <f>SUM(D5:E5)</f>
        <v>156</v>
      </c>
      <c r="G5"/>
      <c r="H5" s="129" t="s">
        <v>166</v>
      </c>
      <c r="I5" s="304"/>
      <c r="J5" s="305"/>
      <c r="K5" s="106">
        <v>75</v>
      </c>
      <c r="L5" s="106">
        <v>80</v>
      </c>
      <c r="M5" s="132">
        <f>SUM(K5:L5)</f>
        <v>155</v>
      </c>
      <c r="N5"/>
      <c r="O5"/>
      <c r="P5"/>
      <c r="Q5"/>
      <c r="R5"/>
      <c r="S5"/>
      <c r="T5"/>
    </row>
    <row r="6" spans="1:25" ht="15.75" customHeight="1" x14ac:dyDescent="0.3">
      <c r="A6" s="133" t="s">
        <v>162</v>
      </c>
      <c r="B6" s="134"/>
      <c r="C6" s="135"/>
      <c r="D6" s="109">
        <v>87</v>
      </c>
      <c r="E6" s="109">
        <v>76</v>
      </c>
      <c r="F6" s="110">
        <f>SUM(D6:E6)</f>
        <v>163</v>
      </c>
      <c r="G6"/>
      <c r="H6" s="133" t="s">
        <v>315</v>
      </c>
      <c r="I6" s="134"/>
      <c r="J6" s="135"/>
      <c r="K6" s="109">
        <v>78</v>
      </c>
      <c r="L6" s="109">
        <v>81</v>
      </c>
      <c r="M6" s="110">
        <f>SUM(K6:L6)</f>
        <v>159</v>
      </c>
      <c r="N6"/>
      <c r="O6"/>
      <c r="P6"/>
      <c r="Q6"/>
      <c r="R6"/>
      <c r="S6"/>
      <c r="T6"/>
    </row>
    <row r="7" spans="1:25" ht="15.75" customHeight="1" x14ac:dyDescent="0.3">
      <c r="A7" s="136" t="s">
        <v>650</v>
      </c>
      <c r="B7" s="137"/>
      <c r="C7" s="138"/>
      <c r="D7" s="111">
        <v>87</v>
      </c>
      <c r="E7" s="111">
        <v>85</v>
      </c>
      <c r="F7" s="112">
        <f>SUM(D7:E7)</f>
        <v>172</v>
      </c>
      <c r="G7"/>
      <c r="H7" s="136" t="s">
        <v>161</v>
      </c>
      <c r="I7" s="137"/>
      <c r="J7" s="138"/>
      <c r="K7" s="111">
        <v>74</v>
      </c>
      <c r="L7" s="111">
        <v>77</v>
      </c>
      <c r="M7" s="112">
        <f>SUM(K7:L7)</f>
        <v>151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299" t="s">
        <v>1142</v>
      </c>
      <c r="B9" s="300"/>
      <c r="C9" s="301">
        <v>504</v>
      </c>
      <c r="D9" s="300"/>
      <c r="E9" s="302" t="s">
        <v>12</v>
      </c>
      <c r="F9" s="303">
        <f>SUM(F10:F12)</f>
        <v>523</v>
      </c>
      <c r="G9" s="128" t="s">
        <v>186</v>
      </c>
      <c r="H9" t="s">
        <v>1143</v>
      </c>
      <c r="I9"/>
      <c r="J9" s="150">
        <v>460</v>
      </c>
      <c r="K9"/>
      <c r="L9"/>
      <c r="M9" s="436">
        <v>460</v>
      </c>
      <c r="N9"/>
      <c r="O9"/>
      <c r="P9"/>
      <c r="Q9"/>
      <c r="R9"/>
      <c r="S9"/>
      <c r="T9"/>
    </row>
    <row r="10" spans="1:25" ht="15.75" customHeight="1" x14ac:dyDescent="0.3">
      <c r="A10" s="129" t="s">
        <v>78</v>
      </c>
      <c r="B10" s="304"/>
      <c r="C10" s="305"/>
      <c r="D10" s="106">
        <v>92</v>
      </c>
      <c r="E10" s="106">
        <v>91</v>
      </c>
      <c r="F10" s="132">
        <f>SUM(D10:E10)</f>
        <v>183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33" t="s">
        <v>159</v>
      </c>
      <c r="B11" s="134"/>
      <c r="C11" s="135"/>
      <c r="D11" s="109">
        <v>80</v>
      </c>
      <c r="E11" s="109">
        <v>83</v>
      </c>
      <c r="F11" s="110">
        <f>SUM(D11:E11)</f>
        <v>163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36" t="s">
        <v>163</v>
      </c>
      <c r="B12" s="137"/>
      <c r="C12" s="138"/>
      <c r="D12" s="111">
        <v>86</v>
      </c>
      <c r="E12" s="111">
        <v>91</v>
      </c>
      <c r="F12" s="112">
        <f>SUM(D12:E12)</f>
        <v>177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299" t="s">
        <v>1144</v>
      </c>
      <c r="B14" s="300"/>
      <c r="C14" s="301">
        <v>444</v>
      </c>
      <c r="D14" s="300"/>
      <c r="E14" s="302" t="s">
        <v>12</v>
      </c>
      <c r="F14" s="303">
        <f>SUM(F15:F17)</f>
        <v>473</v>
      </c>
      <c r="G14" s="128" t="s">
        <v>186</v>
      </c>
      <c r="H14" t="s">
        <v>1145</v>
      </c>
      <c r="I14"/>
      <c r="J14" s="150">
        <v>447</v>
      </c>
      <c r="K14"/>
      <c r="L14"/>
      <c r="M14" s="436">
        <v>447</v>
      </c>
      <c r="N14"/>
      <c r="O14"/>
      <c r="P14"/>
      <c r="Q14"/>
      <c r="R14"/>
      <c r="S14"/>
      <c r="T14"/>
    </row>
    <row r="15" spans="1:25" ht="15.75" customHeight="1" x14ac:dyDescent="0.3">
      <c r="A15" s="129" t="s">
        <v>167</v>
      </c>
      <c r="B15" s="304"/>
      <c r="C15" s="305"/>
      <c r="D15" s="106">
        <v>83</v>
      </c>
      <c r="E15" s="106">
        <v>78</v>
      </c>
      <c r="F15" s="132">
        <f>SUM(D15:E15)</f>
        <v>161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33" t="s">
        <v>172</v>
      </c>
      <c r="B16" s="134"/>
      <c r="C16" s="135"/>
      <c r="D16" s="109">
        <v>86</v>
      </c>
      <c r="E16" s="109">
        <v>80</v>
      </c>
      <c r="F16" s="110">
        <f>SUM(D16:E16)</f>
        <v>166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36" t="s">
        <v>182</v>
      </c>
      <c r="B17" s="137"/>
      <c r="C17" s="138"/>
      <c r="D17" s="111">
        <v>73</v>
      </c>
      <c r="E17" s="111">
        <v>73</v>
      </c>
      <c r="F17" s="112">
        <f>SUM(D17:E17)</f>
        <v>146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306" t="s">
        <v>45</v>
      </c>
      <c r="I19" s="307" t="s">
        <v>193</v>
      </c>
      <c r="J19" s="307" t="s">
        <v>194</v>
      </c>
      <c r="K19" s="307" t="s">
        <v>195</v>
      </c>
      <c r="L19" s="307" t="s">
        <v>196</v>
      </c>
      <c r="M19" s="307" t="s">
        <v>11</v>
      </c>
      <c r="N19" s="308" t="s">
        <v>197</v>
      </c>
    </row>
    <row r="20" spans="1:20" ht="15.75" customHeight="1" x14ac:dyDescent="0.3">
      <c r="B20" s="98" t="s">
        <v>1146</v>
      </c>
      <c r="H20" s="152" t="s">
        <v>1142</v>
      </c>
      <c r="I20" s="153">
        <v>4</v>
      </c>
      <c r="J20" s="153">
        <v>4</v>
      </c>
      <c r="K20" s="153"/>
      <c r="L20" s="153"/>
      <c r="M20" s="153">
        <v>2047</v>
      </c>
      <c r="N20" s="154">
        <v>8</v>
      </c>
      <c r="O20"/>
      <c r="P20"/>
    </row>
    <row r="21" spans="1:20" ht="15.75" customHeight="1" x14ac:dyDescent="0.3">
      <c r="B21" s="333" t="s">
        <v>1425</v>
      </c>
      <c r="H21" s="155" t="s">
        <v>1141</v>
      </c>
      <c r="I21" s="156">
        <v>4</v>
      </c>
      <c r="J21" s="156">
        <v>4</v>
      </c>
      <c r="K21" s="156"/>
      <c r="L21" s="156"/>
      <c r="M21" s="156">
        <v>1990</v>
      </c>
      <c r="N21" s="157">
        <v>8</v>
      </c>
      <c r="O21"/>
      <c r="P21"/>
    </row>
    <row r="22" spans="1:20" ht="15.75" customHeight="1" x14ac:dyDescent="0.3">
      <c r="B22" s="98" t="s">
        <v>1412</v>
      </c>
      <c r="H22" s="155" t="s">
        <v>963</v>
      </c>
      <c r="I22" s="156">
        <v>4</v>
      </c>
      <c r="J22" s="156">
        <v>2</v>
      </c>
      <c r="K22" s="156"/>
      <c r="L22" s="156">
        <v>2</v>
      </c>
      <c r="M22" s="156">
        <v>1873</v>
      </c>
      <c r="N22" s="157">
        <v>4</v>
      </c>
      <c r="O22"/>
      <c r="P22"/>
    </row>
    <row r="23" spans="1:20" ht="15.75" customHeight="1" x14ac:dyDescent="0.3">
      <c r="H23" s="155" t="s">
        <v>1145</v>
      </c>
      <c r="I23" s="156">
        <v>4</v>
      </c>
      <c r="J23" s="156">
        <v>1</v>
      </c>
      <c r="K23" s="156"/>
      <c r="L23" s="156">
        <v>3</v>
      </c>
      <c r="M23" s="156">
        <v>1788</v>
      </c>
      <c r="N23" s="157">
        <v>2</v>
      </c>
      <c r="O23"/>
      <c r="P23"/>
    </row>
    <row r="24" spans="1:20" ht="15.75" customHeight="1" x14ac:dyDescent="0.3">
      <c r="H24" s="155" t="s">
        <v>1144</v>
      </c>
      <c r="I24" s="156">
        <v>4</v>
      </c>
      <c r="J24" s="156">
        <v>1</v>
      </c>
      <c r="K24" s="156"/>
      <c r="L24" s="156">
        <v>3</v>
      </c>
      <c r="M24" s="156">
        <v>1761</v>
      </c>
      <c r="N24" s="157">
        <v>2</v>
      </c>
      <c r="O24"/>
      <c r="P24"/>
    </row>
    <row r="25" spans="1:20" ht="15.75" customHeight="1" x14ac:dyDescent="0.3">
      <c r="H25" s="158" t="s">
        <v>1143</v>
      </c>
      <c r="I25" s="159">
        <v>4</v>
      </c>
      <c r="J25" s="159"/>
      <c r="K25" s="159"/>
      <c r="L25" s="159">
        <v>4</v>
      </c>
      <c r="M25" s="159">
        <v>1380</v>
      </c>
      <c r="N25" s="160">
        <v>0</v>
      </c>
      <c r="O25"/>
      <c r="P25"/>
    </row>
    <row r="26" spans="1:20" ht="15.75" customHeight="1" x14ac:dyDescent="0.3"/>
    <row r="27" spans="1:20" ht="15.75" customHeight="1" x14ac:dyDescent="0.3">
      <c r="A27" s="91" t="s">
        <v>1140</v>
      </c>
      <c r="E27" s="92"/>
      <c r="G27" s="161" t="s">
        <v>1499</v>
      </c>
    </row>
    <row r="28" spans="1:20" ht="15.75" customHeight="1" x14ac:dyDescent="0.3">
      <c r="A28" s="91" t="s">
        <v>907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8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28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28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28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8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28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28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28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2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8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28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28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28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28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8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2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D16868B7-9368-47A2-949A-4005E33818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0AAF-EFFD-4944-AEA1-1C96875200F2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1" customWidth="1"/>
    <col min="2" max="3" width="20.7109375" style="312" customWidth="1"/>
    <col min="4" max="10" width="5" style="312" customWidth="1"/>
    <col min="11" max="11" width="1.7109375" style="312" customWidth="1"/>
    <col min="12" max="12" width="2.7109375" style="311" customWidth="1"/>
    <col min="13" max="14" width="20.7109375" style="312" customWidth="1"/>
    <col min="15" max="21" width="5" style="312" customWidth="1"/>
    <col min="22" max="25" width="4.7109375" style="312" customWidth="1"/>
    <col min="26" max="26" width="4.7109375" customWidth="1"/>
  </cols>
  <sheetData>
    <row r="1" spans="1:25" ht="18" x14ac:dyDescent="0.35">
      <c r="A1" s="309"/>
      <c r="B1" s="310" t="s">
        <v>1147</v>
      </c>
      <c r="C1" s="310"/>
      <c r="D1" s="90"/>
      <c r="E1" s="90"/>
      <c r="F1" s="90"/>
      <c r="G1" s="90"/>
      <c r="H1" s="90"/>
      <c r="I1" s="90" t="s">
        <v>867</v>
      </c>
      <c r="J1" s="310"/>
      <c r="K1" s="90"/>
      <c r="L1" s="309"/>
      <c r="M1" s="310"/>
      <c r="N1" s="310"/>
      <c r="O1" s="90"/>
      <c r="P1" s="90"/>
      <c r="Q1" s="90"/>
      <c r="R1" s="90"/>
      <c r="S1" s="90"/>
      <c r="T1" s="90"/>
      <c r="U1" s="90"/>
      <c r="V1" s="90"/>
      <c r="W1" s="90"/>
      <c r="X1" s="310"/>
      <c r="Y1" s="310"/>
    </row>
    <row r="2" spans="1:25" ht="15.75" customHeight="1" x14ac:dyDescent="0.3">
      <c r="B2" s="93" t="s">
        <v>1</v>
      </c>
      <c r="I2" s="313" t="s">
        <v>1148</v>
      </c>
    </row>
    <row r="3" spans="1:25" ht="15.75" customHeight="1" x14ac:dyDescent="0.3">
      <c r="A3" s="314"/>
      <c r="B3" s="315" t="s">
        <v>3</v>
      </c>
      <c r="C3" s="316" t="s">
        <v>1149</v>
      </c>
      <c r="D3" s="316"/>
      <c r="E3" s="316" t="s">
        <v>1408</v>
      </c>
      <c r="F3" s="315"/>
      <c r="G3" s="315"/>
      <c r="H3" s="315"/>
      <c r="I3" s="315"/>
      <c r="J3" s="315"/>
      <c r="K3" s="315"/>
      <c r="L3" s="314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</row>
    <row r="4" spans="1:25" ht="15.75" customHeight="1" x14ac:dyDescent="0.3">
      <c r="A4" s="293">
        <v>3</v>
      </c>
      <c r="B4" s="317" t="s">
        <v>7</v>
      </c>
      <c r="C4" s="317" t="s">
        <v>8</v>
      </c>
      <c r="D4" s="318">
        <v>150</v>
      </c>
      <c r="E4" s="318">
        <v>20</v>
      </c>
      <c r="F4" s="318">
        <v>10</v>
      </c>
      <c r="G4" s="318" t="s">
        <v>9</v>
      </c>
      <c r="H4" s="318" t="s">
        <v>10</v>
      </c>
      <c r="I4" s="318" t="s">
        <v>11</v>
      </c>
      <c r="J4" s="319" t="s">
        <v>12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5" ht="15.75" customHeight="1" x14ac:dyDescent="0.3">
      <c r="A5" s="411">
        <v>5</v>
      </c>
      <c r="B5" s="252" t="s">
        <v>398</v>
      </c>
      <c r="C5" s="252" t="s">
        <v>72</v>
      </c>
      <c r="D5" s="412">
        <v>97</v>
      </c>
      <c r="E5" s="412">
        <v>99</v>
      </c>
      <c r="F5" s="412">
        <v>93</v>
      </c>
      <c r="G5" s="412">
        <f>SUM(D5:F5)</f>
        <v>289</v>
      </c>
      <c r="H5" s="412">
        <v>7</v>
      </c>
      <c r="I5" s="412">
        <v>1125</v>
      </c>
      <c r="J5" s="463">
        <v>28</v>
      </c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5" ht="15.75" customHeight="1" x14ac:dyDescent="0.3">
      <c r="A6" s="321">
        <v>4</v>
      </c>
      <c r="B6" s="108" t="s">
        <v>438</v>
      </c>
      <c r="C6" s="108" t="s">
        <v>18</v>
      </c>
      <c r="D6" s="109">
        <v>94</v>
      </c>
      <c r="E6" s="109">
        <v>93</v>
      </c>
      <c r="F6" s="109">
        <v>89</v>
      </c>
      <c r="G6" s="322">
        <f>SUM(D6:F6)</f>
        <v>276</v>
      </c>
      <c r="H6" s="320">
        <v>6</v>
      </c>
      <c r="I6" s="109">
        <v>1099</v>
      </c>
      <c r="J6" s="110">
        <v>24</v>
      </c>
      <c r="L6" s="145"/>
      <c r="M6" s="145"/>
      <c r="N6" s="145"/>
      <c r="O6" s="145">
        <v>23</v>
      </c>
      <c r="P6" s="145"/>
      <c r="Q6" s="145"/>
      <c r="R6" s="145"/>
      <c r="S6" s="145"/>
      <c r="T6" s="145"/>
      <c r="U6" s="145"/>
      <c r="V6" s="91"/>
      <c r="W6" s="91"/>
    </row>
    <row r="7" spans="1:25" ht="15.75" customHeight="1" x14ac:dyDescent="0.3">
      <c r="A7" s="321">
        <v>7</v>
      </c>
      <c r="B7" s="108" t="s">
        <v>478</v>
      </c>
      <c r="C7" s="108" t="s">
        <v>18</v>
      </c>
      <c r="D7" s="322">
        <v>90</v>
      </c>
      <c r="E7" s="322">
        <v>93</v>
      </c>
      <c r="F7" s="322">
        <v>87</v>
      </c>
      <c r="G7" s="322">
        <f>SUM(D7:F7)</f>
        <v>270</v>
      </c>
      <c r="H7" s="320">
        <v>5</v>
      </c>
      <c r="I7" s="322">
        <v>1073</v>
      </c>
      <c r="J7" s="323">
        <v>19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X7" s="91"/>
      <c r="Y7" s="91"/>
    </row>
    <row r="8" spans="1:25" ht="15.75" customHeight="1" x14ac:dyDescent="0.3">
      <c r="A8" s="321">
        <v>6</v>
      </c>
      <c r="B8" s="108" t="s">
        <v>423</v>
      </c>
      <c r="C8" s="108" t="s">
        <v>40</v>
      </c>
      <c r="D8" s="322">
        <v>95</v>
      </c>
      <c r="E8" s="322">
        <v>88</v>
      </c>
      <c r="F8" s="322">
        <v>84</v>
      </c>
      <c r="G8" s="322">
        <f>SUM(D8:F8)</f>
        <v>267</v>
      </c>
      <c r="H8" s="320">
        <v>4</v>
      </c>
      <c r="I8" s="322">
        <v>1062</v>
      </c>
      <c r="J8" s="323">
        <v>16</v>
      </c>
      <c r="K8" s="92"/>
      <c r="L8" s="91"/>
      <c r="M8" s="91"/>
      <c r="N8" s="91"/>
      <c r="O8" s="91"/>
      <c r="P8" s="91"/>
      <c r="Q8" s="91"/>
      <c r="R8" s="91"/>
      <c r="S8" s="91"/>
      <c r="T8" s="91"/>
      <c r="U8" s="91"/>
      <c r="V8" s="145"/>
      <c r="X8" s="91"/>
      <c r="Y8" s="91"/>
    </row>
    <row r="9" spans="1:25" ht="15.75" customHeight="1" x14ac:dyDescent="0.3">
      <c r="A9" s="321">
        <v>1</v>
      </c>
      <c r="B9" s="108" t="s">
        <v>432</v>
      </c>
      <c r="C9" s="108" t="s">
        <v>18</v>
      </c>
      <c r="D9" s="322">
        <v>91</v>
      </c>
      <c r="E9" s="322">
        <v>86</v>
      </c>
      <c r="F9" s="322">
        <v>87</v>
      </c>
      <c r="G9" s="322">
        <f>SUM(D9:F9)</f>
        <v>264</v>
      </c>
      <c r="H9" s="320">
        <v>3</v>
      </c>
      <c r="I9" s="162">
        <v>1031</v>
      </c>
      <c r="J9" s="163">
        <v>13</v>
      </c>
      <c r="M9" s="91"/>
      <c r="V9" s="145"/>
    </row>
    <row r="10" spans="1:25" ht="15.75" customHeight="1" x14ac:dyDescent="0.3">
      <c r="A10" s="321">
        <v>3</v>
      </c>
      <c r="B10" s="108" t="s">
        <v>624</v>
      </c>
      <c r="C10" s="108" t="s">
        <v>72</v>
      </c>
      <c r="D10" s="109">
        <v>87</v>
      </c>
      <c r="E10" s="109">
        <v>82</v>
      </c>
      <c r="F10" s="109">
        <v>88</v>
      </c>
      <c r="G10" s="322">
        <f>SUM(D10:F10)</f>
        <v>257</v>
      </c>
      <c r="H10" s="320">
        <v>2</v>
      </c>
      <c r="I10" s="109">
        <v>1016</v>
      </c>
      <c r="J10" s="110">
        <v>9</v>
      </c>
      <c r="M10" s="91"/>
      <c r="V10" s="91"/>
      <c r="W10" s="91"/>
    </row>
    <row r="11" spans="1:25" ht="15.75" customHeight="1" x14ac:dyDescent="0.3">
      <c r="A11" s="413">
        <v>2</v>
      </c>
      <c r="B11" s="339" t="s">
        <v>1150</v>
      </c>
      <c r="C11" s="339" t="s">
        <v>72</v>
      </c>
      <c r="D11" s="414">
        <v>72</v>
      </c>
      <c r="E11" s="414">
        <v>80</v>
      </c>
      <c r="F11" s="414">
        <v>72</v>
      </c>
      <c r="G11" s="414">
        <f>SUM(D11:F11)</f>
        <v>224</v>
      </c>
      <c r="H11" s="415">
        <v>1</v>
      </c>
      <c r="I11" s="324">
        <v>875</v>
      </c>
      <c r="J11" s="325">
        <v>4</v>
      </c>
      <c r="L11" s="312"/>
    </row>
    <row r="12" spans="1:25" ht="15.75" customHeight="1" x14ac:dyDescent="0.3">
      <c r="A12" s="312"/>
      <c r="L12" s="312"/>
    </row>
    <row r="13" spans="1:25" ht="15.75" customHeight="1" x14ac:dyDescent="0.3">
      <c r="A13" s="314"/>
      <c r="B13" s="315" t="s">
        <v>5</v>
      </c>
      <c r="C13" s="316" t="s">
        <v>1151</v>
      </c>
      <c r="D13" s="316"/>
      <c r="E13" s="316" t="s">
        <v>1409</v>
      </c>
      <c r="F13" s="315"/>
      <c r="G13" s="315"/>
      <c r="H13" s="315"/>
      <c r="I13" s="315"/>
      <c r="J13" s="315"/>
      <c r="L13" s="312"/>
    </row>
    <row r="14" spans="1:25" ht="15.75" customHeight="1" x14ac:dyDescent="0.3">
      <c r="A14" s="293">
        <v>3</v>
      </c>
      <c r="B14" s="317" t="s">
        <v>7</v>
      </c>
      <c r="C14" s="317" t="s">
        <v>8</v>
      </c>
      <c r="D14" s="318">
        <v>150</v>
      </c>
      <c r="E14" s="318">
        <v>20</v>
      </c>
      <c r="F14" s="318">
        <v>10</v>
      </c>
      <c r="G14" s="318" t="s">
        <v>9</v>
      </c>
      <c r="H14" s="318" t="s">
        <v>10</v>
      </c>
      <c r="I14" s="318" t="s">
        <v>11</v>
      </c>
      <c r="J14" s="319" t="s">
        <v>12</v>
      </c>
      <c r="L14" s="312"/>
    </row>
    <row r="15" spans="1:25" ht="15.75" customHeight="1" x14ac:dyDescent="0.3">
      <c r="A15" s="411">
        <v>5</v>
      </c>
      <c r="B15" s="252" t="s">
        <v>956</v>
      </c>
      <c r="C15" s="252" t="s">
        <v>72</v>
      </c>
      <c r="D15" s="412">
        <v>82</v>
      </c>
      <c r="E15" s="412">
        <v>85</v>
      </c>
      <c r="F15" s="412">
        <v>81</v>
      </c>
      <c r="G15" s="412">
        <f>SUM(D15:F15)</f>
        <v>248</v>
      </c>
      <c r="H15" s="412">
        <v>7</v>
      </c>
      <c r="I15" s="412">
        <v>1018</v>
      </c>
      <c r="J15" s="463">
        <v>27</v>
      </c>
      <c r="L15" s="312"/>
    </row>
    <row r="16" spans="1:25" ht="15.75" customHeight="1" x14ac:dyDescent="0.3">
      <c r="A16" s="321">
        <v>7</v>
      </c>
      <c r="B16" s="108" t="s">
        <v>528</v>
      </c>
      <c r="C16" s="108" t="s">
        <v>18</v>
      </c>
      <c r="D16" s="322">
        <v>80</v>
      </c>
      <c r="E16" s="322">
        <v>76</v>
      </c>
      <c r="F16" s="322">
        <v>78</v>
      </c>
      <c r="G16" s="322">
        <f>SUM(D16:F16)</f>
        <v>234</v>
      </c>
      <c r="H16" s="320">
        <v>4</v>
      </c>
      <c r="I16" s="322">
        <v>989</v>
      </c>
      <c r="J16" s="323">
        <v>21</v>
      </c>
      <c r="L16" s="312"/>
    </row>
    <row r="17" spans="1:12" ht="15.75" customHeight="1" x14ac:dyDescent="0.3">
      <c r="A17" s="321">
        <v>3</v>
      </c>
      <c r="B17" s="108" t="s">
        <v>509</v>
      </c>
      <c r="C17" s="108" t="s">
        <v>18</v>
      </c>
      <c r="D17" s="322">
        <v>78</v>
      </c>
      <c r="E17" s="322">
        <v>73</v>
      </c>
      <c r="F17" s="322">
        <v>60</v>
      </c>
      <c r="G17" s="322">
        <f>SUM(D17:F17)</f>
        <v>211</v>
      </c>
      <c r="H17" s="320">
        <v>3</v>
      </c>
      <c r="I17" s="322">
        <v>936</v>
      </c>
      <c r="J17" s="323">
        <v>17</v>
      </c>
      <c r="L17" s="312"/>
    </row>
    <row r="18" spans="1:12" ht="15.75" customHeight="1" x14ac:dyDescent="0.3">
      <c r="A18" s="321">
        <v>6</v>
      </c>
      <c r="B18" s="108" t="s">
        <v>1026</v>
      </c>
      <c r="C18" s="108" t="s">
        <v>18</v>
      </c>
      <c r="D18" s="322">
        <v>81</v>
      </c>
      <c r="E18" s="322">
        <v>82</v>
      </c>
      <c r="F18" s="322">
        <v>81</v>
      </c>
      <c r="G18" s="322">
        <f>SUM(D18:F18)</f>
        <v>244</v>
      </c>
      <c r="H18" s="320">
        <v>6</v>
      </c>
      <c r="I18" s="322">
        <v>938</v>
      </c>
      <c r="J18" s="323">
        <v>15</v>
      </c>
      <c r="L18" s="312"/>
    </row>
    <row r="19" spans="1:12" ht="15.75" customHeight="1" x14ac:dyDescent="0.3">
      <c r="A19" s="321">
        <v>4</v>
      </c>
      <c r="B19" s="108" t="s">
        <v>526</v>
      </c>
      <c r="C19" s="108" t="s">
        <v>18</v>
      </c>
      <c r="D19" s="322">
        <v>76</v>
      </c>
      <c r="E19" s="322">
        <v>84</v>
      </c>
      <c r="F19" s="322">
        <v>77</v>
      </c>
      <c r="G19" s="322">
        <f>SUM(D19:F19)</f>
        <v>237</v>
      </c>
      <c r="H19" s="320">
        <v>5</v>
      </c>
      <c r="I19" s="322">
        <v>936</v>
      </c>
      <c r="J19" s="323">
        <v>15</v>
      </c>
      <c r="L19" s="312"/>
    </row>
    <row r="20" spans="1:12" ht="15.75" customHeight="1" x14ac:dyDescent="0.3">
      <c r="A20" s="321">
        <v>1</v>
      </c>
      <c r="B20" s="108" t="s">
        <v>112</v>
      </c>
      <c r="C20" s="108" t="s">
        <v>40</v>
      </c>
      <c r="D20" s="322">
        <v>59</v>
      </c>
      <c r="E20" s="322">
        <v>65</v>
      </c>
      <c r="F20" s="322">
        <v>76</v>
      </c>
      <c r="G20" s="322">
        <f>SUM(D20:F20)</f>
        <v>200</v>
      </c>
      <c r="H20" s="320">
        <v>2</v>
      </c>
      <c r="I20" s="162">
        <v>885</v>
      </c>
      <c r="J20" s="163">
        <v>9</v>
      </c>
      <c r="L20" s="312"/>
    </row>
    <row r="21" spans="1:12" ht="15.75" customHeight="1" x14ac:dyDescent="0.3">
      <c r="A21" s="413">
        <v>2</v>
      </c>
      <c r="B21" s="339" t="s">
        <v>491</v>
      </c>
      <c r="C21" s="339" t="s">
        <v>18</v>
      </c>
      <c r="D21" s="414" t="s">
        <v>30</v>
      </c>
      <c r="E21" s="414"/>
      <c r="F21" s="414"/>
      <c r="G21" s="414">
        <f>SUM(D21:F21)</f>
        <v>0</v>
      </c>
      <c r="H21" s="415">
        <v>0</v>
      </c>
      <c r="I21" s="324">
        <v>465</v>
      </c>
      <c r="J21" s="325">
        <v>6</v>
      </c>
      <c r="L21" s="312"/>
    </row>
    <row r="22" spans="1:12" ht="15.75" customHeight="1" x14ac:dyDescent="0.3">
      <c r="A22" s="312"/>
      <c r="L22" s="312"/>
    </row>
    <row r="23" spans="1:12" ht="15.75" customHeight="1" x14ac:dyDescent="0.3">
      <c r="A23" s="312"/>
      <c r="B23" s="315" t="s">
        <v>222</v>
      </c>
      <c r="L23" s="312"/>
    </row>
    <row r="24" spans="1:12" ht="15.75" customHeight="1" x14ac:dyDescent="0.3">
      <c r="A24" s="312"/>
      <c r="L24" s="312"/>
    </row>
    <row r="25" spans="1:12" ht="15.75" customHeight="1" x14ac:dyDescent="0.3">
      <c r="A25" s="312"/>
      <c r="B25" s="91" t="s">
        <v>1152</v>
      </c>
      <c r="C25" s="91"/>
      <c r="D25" s="91"/>
      <c r="E25" s="91"/>
      <c r="F25" s="113" t="s">
        <v>1499</v>
      </c>
      <c r="G25" s="91"/>
      <c r="L25" s="312"/>
    </row>
    <row r="26" spans="1:12" ht="15.75" customHeight="1" x14ac:dyDescent="0.3">
      <c r="A26" s="312"/>
      <c r="B26" s="91" t="s">
        <v>907</v>
      </c>
      <c r="C26" s="91"/>
      <c r="D26" s="91"/>
      <c r="E26" s="91"/>
      <c r="F26" s="91"/>
      <c r="G26" s="91"/>
      <c r="L26" s="312"/>
    </row>
    <row r="27" spans="1:12" ht="15.75" customHeight="1" x14ac:dyDescent="0.3">
      <c r="A27" s="312"/>
      <c r="L27" s="312"/>
    </row>
    <row r="28" spans="1:12" ht="15.75" customHeight="1" x14ac:dyDescent="0.3">
      <c r="A28" s="312"/>
      <c r="L28" s="312"/>
    </row>
    <row r="29" spans="1:12" ht="15.75" customHeight="1" x14ac:dyDescent="0.3">
      <c r="A29" s="312"/>
      <c r="L29" s="312"/>
    </row>
    <row r="30" spans="1:12" ht="15.75" customHeight="1" x14ac:dyDescent="0.3">
      <c r="A30" s="312"/>
      <c r="L30" s="312"/>
    </row>
    <row r="31" spans="1:12" ht="15.75" customHeight="1" x14ac:dyDescent="0.3">
      <c r="A31" s="312"/>
      <c r="L31" s="312"/>
    </row>
    <row r="32" spans="1:12" ht="15.75" customHeight="1" x14ac:dyDescent="0.3">
      <c r="A32" s="312"/>
      <c r="L32" s="312"/>
    </row>
    <row r="33" spans="1:12" ht="15.75" customHeight="1" x14ac:dyDescent="0.3">
      <c r="A33" s="312"/>
      <c r="L33" s="312"/>
    </row>
    <row r="34" spans="1:12" ht="15.75" customHeight="1" x14ac:dyDescent="0.3">
      <c r="A34" s="312"/>
      <c r="L34" s="312"/>
    </row>
    <row r="35" spans="1:12" ht="15.75" customHeight="1" x14ac:dyDescent="0.3">
      <c r="A35" s="312"/>
      <c r="L35" s="312"/>
    </row>
    <row r="36" spans="1:12" ht="15.75" customHeight="1" x14ac:dyDescent="0.3">
      <c r="A36" s="312"/>
      <c r="L36" s="312"/>
    </row>
    <row r="37" spans="1:12" ht="15.75" customHeight="1" x14ac:dyDescent="0.3">
      <c r="A37" s="312"/>
      <c r="L37" s="312"/>
    </row>
    <row r="38" spans="1:12" ht="15.75" customHeight="1" x14ac:dyDescent="0.3">
      <c r="A38" s="312"/>
      <c r="L38" s="312"/>
    </row>
    <row r="39" spans="1:12" ht="15.75" customHeight="1" x14ac:dyDescent="0.3">
      <c r="A39" s="312"/>
      <c r="L39" s="312"/>
    </row>
    <row r="40" spans="1:12" ht="15.75" customHeight="1" x14ac:dyDescent="0.3">
      <c r="A40" s="312"/>
      <c r="L40" s="312"/>
    </row>
    <row r="41" spans="1:12" ht="15.75" customHeight="1" x14ac:dyDescent="0.3">
      <c r="A41" s="312"/>
      <c r="L41" s="312"/>
    </row>
    <row r="42" spans="1:12" ht="15.75" customHeight="1" x14ac:dyDescent="0.3">
      <c r="A42" s="312"/>
      <c r="L42" s="312"/>
    </row>
    <row r="43" spans="1:12" ht="15.75" customHeight="1" x14ac:dyDescent="0.3">
      <c r="A43" s="312"/>
      <c r="L43" s="312"/>
    </row>
    <row r="44" spans="1:12" ht="15.75" customHeight="1" x14ac:dyDescent="0.3">
      <c r="A44" s="312"/>
      <c r="L44" s="312"/>
    </row>
    <row r="45" spans="1:12" ht="15.75" customHeight="1" x14ac:dyDescent="0.3">
      <c r="A45" s="312"/>
      <c r="L45" s="312"/>
    </row>
    <row r="46" spans="1:12" ht="15.75" customHeight="1" x14ac:dyDescent="0.3">
      <c r="A46" s="312"/>
      <c r="L46" s="312"/>
    </row>
    <row r="47" spans="1:12" ht="15.75" customHeight="1" x14ac:dyDescent="0.3">
      <c r="A47" s="312"/>
      <c r="L47" s="312"/>
    </row>
    <row r="48" spans="1:12" ht="15.75" customHeight="1" x14ac:dyDescent="0.3">
      <c r="A48" s="312"/>
      <c r="L48" s="312"/>
    </row>
    <row r="49" spans="1:12" ht="15.75" customHeight="1" x14ac:dyDescent="0.3">
      <c r="A49" s="312"/>
      <c r="L49" s="312"/>
    </row>
    <row r="50" spans="1:12" ht="15.75" customHeight="1" x14ac:dyDescent="0.3">
      <c r="A50" s="312"/>
      <c r="L50" s="312"/>
    </row>
    <row r="51" spans="1:12" ht="15.75" customHeight="1" x14ac:dyDescent="0.3">
      <c r="A51" s="312"/>
      <c r="L51" s="312"/>
    </row>
    <row r="52" spans="1:12" ht="15.75" customHeight="1" x14ac:dyDescent="0.3">
      <c r="A52" s="312"/>
      <c r="L52" s="312"/>
    </row>
    <row r="53" spans="1:12" ht="15.75" customHeight="1" x14ac:dyDescent="0.3">
      <c r="A53" s="312"/>
      <c r="L53" s="312"/>
    </row>
    <row r="54" spans="1:12" ht="15.75" customHeight="1" x14ac:dyDescent="0.3">
      <c r="A54" s="312"/>
      <c r="L54" s="312"/>
    </row>
    <row r="55" spans="1:12" ht="15.75" customHeight="1" x14ac:dyDescent="0.3">
      <c r="A55" s="312"/>
      <c r="L55" s="312"/>
    </row>
    <row r="56" spans="1:12" ht="15.75" customHeight="1" x14ac:dyDescent="0.3">
      <c r="A56" s="312"/>
      <c r="L56" s="312"/>
    </row>
    <row r="57" spans="1:12" ht="15.75" customHeight="1" x14ac:dyDescent="0.3">
      <c r="A57" s="312"/>
      <c r="L57" s="312"/>
    </row>
    <row r="58" spans="1:12" ht="15.75" customHeight="1" x14ac:dyDescent="0.3">
      <c r="A58" s="312"/>
      <c r="L58" s="312"/>
    </row>
    <row r="59" spans="1:12" ht="15.75" customHeight="1" x14ac:dyDescent="0.3">
      <c r="A59" s="312"/>
      <c r="L59" s="312"/>
    </row>
    <row r="60" spans="1:12" ht="15.75" customHeight="1" x14ac:dyDescent="0.3">
      <c r="A60" s="312"/>
      <c r="L60" s="312"/>
    </row>
    <row r="61" spans="1:12" ht="15.75" customHeight="1" x14ac:dyDescent="0.3">
      <c r="A61" s="312"/>
      <c r="L61" s="312"/>
    </row>
    <row r="62" spans="1:12" ht="15.75" customHeight="1" x14ac:dyDescent="0.3">
      <c r="A62" s="312"/>
      <c r="L62" s="312"/>
    </row>
    <row r="63" spans="1:12" ht="15.75" customHeight="1" x14ac:dyDescent="0.3">
      <c r="A63" s="312"/>
      <c r="L63" s="312"/>
    </row>
    <row r="64" spans="1:12" ht="15.75" customHeight="1" x14ac:dyDescent="0.3">
      <c r="A64" s="312"/>
      <c r="L64" s="312"/>
    </row>
    <row r="65" spans="1:12" ht="15.75" customHeight="1" x14ac:dyDescent="0.3">
      <c r="A65" s="312"/>
      <c r="L65" s="312"/>
    </row>
    <row r="66" spans="1:12" ht="15.75" customHeight="1" x14ac:dyDescent="0.3">
      <c r="A66" s="312"/>
      <c r="L66" s="312"/>
    </row>
    <row r="67" spans="1:12" ht="15.75" customHeight="1" x14ac:dyDescent="0.3">
      <c r="A67" s="312"/>
      <c r="L67" s="312"/>
    </row>
    <row r="68" spans="1:12" ht="15.75" customHeight="1" x14ac:dyDescent="0.3">
      <c r="A68" s="312"/>
      <c r="L68" s="312"/>
    </row>
    <row r="69" spans="1:12" x14ac:dyDescent="0.3">
      <c r="A69" s="312"/>
      <c r="L69" s="312"/>
    </row>
    <row r="70" spans="1:12" x14ac:dyDescent="0.3">
      <c r="A70" s="312"/>
      <c r="L70" s="312"/>
    </row>
    <row r="71" spans="1:12" x14ac:dyDescent="0.3">
      <c r="A71" s="312"/>
      <c r="L71" s="312"/>
    </row>
    <row r="72" spans="1:12" x14ac:dyDescent="0.3">
      <c r="A72" s="312"/>
      <c r="L72" s="312"/>
    </row>
    <row r="73" spans="1:12" x14ac:dyDescent="0.3">
      <c r="A73" s="312"/>
      <c r="L73" s="312"/>
    </row>
    <row r="74" spans="1:12" x14ac:dyDescent="0.3">
      <c r="A74" s="312"/>
      <c r="L74" s="312"/>
    </row>
    <row r="75" spans="1:12" x14ac:dyDescent="0.3">
      <c r="A75" s="312"/>
      <c r="L75" s="312"/>
    </row>
    <row r="76" spans="1:12" x14ac:dyDescent="0.3">
      <c r="A76" s="312"/>
      <c r="L76" s="312"/>
    </row>
    <row r="77" spans="1:12" x14ac:dyDescent="0.3">
      <c r="A77" s="312"/>
      <c r="L77" s="312"/>
    </row>
    <row r="78" spans="1:12" x14ac:dyDescent="0.3">
      <c r="A78" s="312"/>
      <c r="L78" s="312"/>
    </row>
    <row r="79" spans="1:12" x14ac:dyDescent="0.3">
      <c r="A79" s="312"/>
      <c r="L79" s="312"/>
    </row>
    <row r="80" spans="1:12" x14ac:dyDescent="0.3">
      <c r="A80" s="312"/>
      <c r="L80" s="312"/>
    </row>
    <row r="81" spans="1:12" x14ac:dyDescent="0.3">
      <c r="A81" s="312"/>
      <c r="L81" s="312"/>
    </row>
    <row r="82" spans="1:12" x14ac:dyDescent="0.3">
      <c r="A82" s="312"/>
      <c r="L82" s="312"/>
    </row>
    <row r="83" spans="1:12" x14ac:dyDescent="0.3">
      <c r="A83" s="312"/>
      <c r="L83" s="312"/>
    </row>
    <row r="84" spans="1:12" x14ac:dyDescent="0.3">
      <c r="A84" s="312"/>
      <c r="L84" s="312"/>
    </row>
    <row r="85" spans="1:12" x14ac:dyDescent="0.3">
      <c r="A85" s="312"/>
      <c r="L85" s="312"/>
    </row>
    <row r="86" spans="1:12" x14ac:dyDescent="0.3">
      <c r="A86" s="312"/>
      <c r="L86" s="312"/>
    </row>
    <row r="87" spans="1:12" x14ac:dyDescent="0.3">
      <c r="A87" s="312"/>
      <c r="L87" s="312"/>
    </row>
    <row r="88" spans="1:12" x14ac:dyDescent="0.3">
      <c r="A88" s="312"/>
      <c r="L88" s="312"/>
    </row>
    <row r="89" spans="1:12" x14ac:dyDescent="0.3">
      <c r="A89" s="312"/>
      <c r="L89" s="312"/>
    </row>
    <row r="90" spans="1:12" x14ac:dyDescent="0.3">
      <c r="A90" s="312"/>
      <c r="L90" s="312"/>
    </row>
    <row r="91" spans="1:12" x14ac:dyDescent="0.3">
      <c r="A91" s="312"/>
      <c r="L91" s="312"/>
    </row>
    <row r="92" spans="1:12" x14ac:dyDescent="0.3">
      <c r="A92" s="312"/>
      <c r="L92" s="312"/>
    </row>
    <row r="93" spans="1:12" x14ac:dyDescent="0.3">
      <c r="A93" s="312"/>
      <c r="L93" s="312"/>
    </row>
    <row r="94" spans="1:12" x14ac:dyDescent="0.3">
      <c r="A94" s="312"/>
      <c r="L94" s="312"/>
    </row>
    <row r="95" spans="1:12" x14ac:dyDescent="0.3">
      <c r="A95" s="312"/>
      <c r="L95" s="312"/>
    </row>
    <row r="96" spans="1:12" x14ac:dyDescent="0.3">
      <c r="A96" s="312"/>
      <c r="L96" s="312"/>
    </row>
    <row r="97" spans="1:12" x14ac:dyDescent="0.3">
      <c r="A97" s="312"/>
      <c r="L97" s="312"/>
    </row>
    <row r="98" spans="1:12" x14ac:dyDescent="0.3">
      <c r="A98" s="312"/>
      <c r="L98" s="312"/>
    </row>
    <row r="99" spans="1:12" x14ac:dyDescent="0.3">
      <c r="A99" s="312"/>
      <c r="L99" s="312"/>
    </row>
    <row r="100" spans="1:12" x14ac:dyDescent="0.3">
      <c r="A100" s="312"/>
      <c r="L100" s="312"/>
    </row>
    <row r="101" spans="1:12" x14ac:dyDescent="0.3">
      <c r="A101" s="312"/>
      <c r="L101" s="312"/>
    </row>
    <row r="102" spans="1:12" x14ac:dyDescent="0.3">
      <c r="A102" s="312"/>
      <c r="L102" s="312"/>
    </row>
    <row r="103" spans="1:12" x14ac:dyDescent="0.3">
      <c r="A103" s="312"/>
      <c r="L103" s="312"/>
    </row>
    <row r="104" spans="1:12" x14ac:dyDescent="0.3">
      <c r="A104" s="312"/>
      <c r="L104" s="312"/>
    </row>
    <row r="105" spans="1:12" x14ac:dyDescent="0.3">
      <c r="A105" s="312"/>
      <c r="L105" s="312"/>
    </row>
    <row r="106" spans="1:12" x14ac:dyDescent="0.3">
      <c r="A106" s="312"/>
      <c r="L106" s="312"/>
    </row>
    <row r="107" spans="1:12" x14ac:dyDescent="0.3">
      <c r="A107" s="312"/>
      <c r="L107" s="312"/>
    </row>
    <row r="108" spans="1:12" x14ac:dyDescent="0.3">
      <c r="A108" s="312"/>
      <c r="L108" s="312"/>
    </row>
    <row r="109" spans="1:12" x14ac:dyDescent="0.3">
      <c r="A109" s="312"/>
      <c r="L109" s="312"/>
    </row>
    <row r="110" spans="1:12" x14ac:dyDescent="0.3">
      <c r="A110" s="312"/>
      <c r="L110" s="312"/>
    </row>
    <row r="111" spans="1:12" x14ac:dyDescent="0.3">
      <c r="A111" s="312"/>
      <c r="L111" s="312"/>
    </row>
    <row r="112" spans="1:12" x14ac:dyDescent="0.3">
      <c r="A112" s="312"/>
      <c r="L112" s="312"/>
    </row>
    <row r="113" spans="1:12" x14ac:dyDescent="0.3">
      <c r="A113" s="312"/>
      <c r="L113" s="312"/>
    </row>
    <row r="114" spans="1:12" x14ac:dyDescent="0.3">
      <c r="A114" s="312"/>
      <c r="L114" s="312"/>
    </row>
    <row r="115" spans="1:12" x14ac:dyDescent="0.3">
      <c r="A115" s="312"/>
      <c r="L115" s="312"/>
    </row>
    <row r="116" spans="1:12" x14ac:dyDescent="0.3">
      <c r="A116" s="312"/>
      <c r="L116" s="312"/>
    </row>
    <row r="117" spans="1:12" x14ac:dyDescent="0.3">
      <c r="A117" s="312"/>
      <c r="L117" s="312"/>
    </row>
    <row r="118" spans="1:12" x14ac:dyDescent="0.3">
      <c r="A118" s="312"/>
      <c r="L118" s="312"/>
    </row>
    <row r="119" spans="1:12" x14ac:dyDescent="0.3">
      <c r="A119" s="312"/>
      <c r="L119" s="312"/>
    </row>
    <row r="120" spans="1:12" x14ac:dyDescent="0.3">
      <c r="A120" s="312"/>
      <c r="L120" s="312"/>
    </row>
    <row r="121" spans="1:12" x14ac:dyDescent="0.3">
      <c r="A121" s="312"/>
      <c r="L121" s="312"/>
    </row>
    <row r="122" spans="1:12" x14ac:dyDescent="0.3">
      <c r="A122" s="312"/>
      <c r="L122" s="312"/>
    </row>
    <row r="123" spans="1:12" x14ac:dyDescent="0.3">
      <c r="A123" s="312"/>
      <c r="L123" s="312"/>
    </row>
    <row r="124" spans="1:12" x14ac:dyDescent="0.3">
      <c r="A124" s="312"/>
      <c r="L124" s="312"/>
    </row>
    <row r="125" spans="1:12" x14ac:dyDescent="0.3">
      <c r="A125" s="312"/>
      <c r="L125" s="312"/>
    </row>
    <row r="126" spans="1:12" x14ac:dyDescent="0.3">
      <c r="A126" s="312"/>
      <c r="L126" s="312"/>
    </row>
    <row r="127" spans="1:12" x14ac:dyDescent="0.3">
      <c r="A127" s="312"/>
      <c r="L127" s="312"/>
    </row>
    <row r="128" spans="1:12" x14ac:dyDescent="0.3">
      <c r="A128" s="312"/>
      <c r="L128" s="312"/>
    </row>
    <row r="129" spans="1:12" x14ac:dyDescent="0.3">
      <c r="A129" s="312"/>
      <c r="L129" s="312"/>
    </row>
    <row r="130" spans="1:12" x14ac:dyDescent="0.3">
      <c r="A130" s="312"/>
      <c r="L130" s="312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á" xr:uid="{15C87C4F-F735-40FA-ADB0-3787EE11DB9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8D74-5F83-4ACA-BCC2-9F21F420D989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1" customWidth="1"/>
    <col min="2" max="6" width="5" style="91" customWidth="1"/>
    <col min="7" max="7" width="4.7109375" style="92" customWidth="1"/>
    <col min="8" max="8" width="20.7109375" style="91" customWidth="1"/>
    <col min="9" max="14" width="5" style="91" customWidth="1"/>
    <col min="15" max="22" width="4.140625" style="91" customWidth="1"/>
    <col min="23" max="25" width="10.28515625" style="91"/>
  </cols>
  <sheetData>
    <row r="1" spans="1:25" ht="18" x14ac:dyDescent="0.35">
      <c r="A1" s="89" t="s">
        <v>558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5">
      <c r="A2" s="93" t="s">
        <v>1</v>
      </c>
      <c r="I2" s="94" t="s">
        <v>384</v>
      </c>
      <c r="J2" s="123">
        <v>4</v>
      </c>
    </row>
    <row r="3" spans="1:25" ht="15.75" customHeight="1" x14ac:dyDescent="0.3">
      <c r="A3" s="97" t="s">
        <v>3</v>
      </c>
      <c r="B3" s="97"/>
      <c r="C3" s="97"/>
      <c r="D3" s="97"/>
      <c r="E3" s="97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124" t="s">
        <v>365</v>
      </c>
      <c r="B4" s="125"/>
      <c r="C4" s="126">
        <v>525</v>
      </c>
      <c r="D4" s="125"/>
      <c r="E4" s="102" t="s">
        <v>12</v>
      </c>
      <c r="F4" s="127">
        <f>SUM(F5:F7)</f>
        <v>534</v>
      </c>
      <c r="G4" s="128" t="s">
        <v>186</v>
      </c>
      <c r="H4" s="124" t="s">
        <v>559</v>
      </c>
      <c r="I4" s="125"/>
      <c r="J4" s="126">
        <v>550</v>
      </c>
      <c r="K4" s="125"/>
      <c r="L4" s="102" t="s">
        <v>12</v>
      </c>
      <c r="M4" s="127">
        <f>SUM(M5:M7)</f>
        <v>557</v>
      </c>
      <c r="N4"/>
    </row>
    <row r="5" spans="1:25" ht="15.75" customHeight="1" x14ac:dyDescent="0.3">
      <c r="A5" s="166" t="s">
        <v>435</v>
      </c>
      <c r="B5" s="106">
        <v>43</v>
      </c>
      <c r="C5" s="106">
        <v>45</v>
      </c>
      <c r="D5" s="106">
        <v>44</v>
      </c>
      <c r="E5" s="106">
        <v>41</v>
      </c>
      <c r="F5" s="132">
        <f>SUM(B5:E5)</f>
        <v>173</v>
      </c>
      <c r="G5"/>
      <c r="H5" s="166" t="s">
        <v>218</v>
      </c>
      <c r="I5" s="106">
        <v>45</v>
      </c>
      <c r="J5" s="106">
        <v>49</v>
      </c>
      <c r="K5" s="106">
        <v>49</v>
      </c>
      <c r="L5" s="106">
        <v>47</v>
      </c>
      <c r="M5" s="132">
        <f>SUM(I5:L5)</f>
        <v>190</v>
      </c>
      <c r="N5"/>
    </row>
    <row r="6" spans="1:25" ht="15.75" customHeight="1" x14ac:dyDescent="0.3">
      <c r="A6" s="143" t="s">
        <v>394</v>
      </c>
      <c r="B6" s="109">
        <v>47</v>
      </c>
      <c r="C6" s="109">
        <v>49</v>
      </c>
      <c r="D6" s="109">
        <v>47</v>
      </c>
      <c r="E6" s="109">
        <v>47</v>
      </c>
      <c r="F6" s="110">
        <f>SUM(B6:E6)</f>
        <v>190</v>
      </c>
      <c r="G6"/>
      <c r="H6" s="143" t="s">
        <v>400</v>
      </c>
      <c r="I6" s="109">
        <v>46</v>
      </c>
      <c r="J6" s="109">
        <v>46</v>
      </c>
      <c r="K6" s="109">
        <v>48</v>
      </c>
      <c r="L6" s="109">
        <v>45</v>
      </c>
      <c r="M6" s="110">
        <f>SUM(I6:L6)</f>
        <v>185</v>
      </c>
      <c r="N6"/>
    </row>
    <row r="7" spans="1:25" ht="15.75" customHeight="1" x14ac:dyDescent="0.3">
      <c r="A7" s="144" t="s">
        <v>459</v>
      </c>
      <c r="B7" s="111">
        <v>40</v>
      </c>
      <c r="C7" s="111">
        <v>43</v>
      </c>
      <c r="D7" s="111">
        <v>43</v>
      </c>
      <c r="E7" s="111">
        <v>45</v>
      </c>
      <c r="F7" s="112">
        <f>SUM(B7:E7)</f>
        <v>171</v>
      </c>
      <c r="G7"/>
      <c r="H7" s="167" t="s">
        <v>397</v>
      </c>
      <c r="I7" s="111">
        <v>46</v>
      </c>
      <c r="J7" s="111">
        <v>44</v>
      </c>
      <c r="K7" s="111">
        <v>46</v>
      </c>
      <c r="L7" s="111">
        <v>46</v>
      </c>
      <c r="M7" s="112">
        <f>SUM(I7:L7)</f>
        <v>182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68"/>
    </row>
    <row r="9" spans="1:25" ht="15.75" customHeight="1" x14ac:dyDescent="0.3">
      <c r="A9" s="124" t="s">
        <v>560</v>
      </c>
      <c r="B9" s="125"/>
      <c r="C9" s="126">
        <v>520</v>
      </c>
      <c r="D9" s="125"/>
      <c r="E9" s="102" t="s">
        <v>12</v>
      </c>
      <c r="F9" s="127">
        <f>SUM(F10:F12)</f>
        <v>525</v>
      </c>
      <c r="G9" s="128" t="s">
        <v>186</v>
      </c>
      <c r="H9" s="124" t="s">
        <v>561</v>
      </c>
      <c r="I9" s="125"/>
      <c r="J9" s="126">
        <v>515</v>
      </c>
      <c r="K9" s="125"/>
      <c r="L9" s="102" t="s">
        <v>12</v>
      </c>
      <c r="M9" s="127">
        <f>SUM(M10:M12)</f>
        <v>510</v>
      </c>
      <c r="N9"/>
    </row>
    <row r="10" spans="1:25" ht="15.75" customHeight="1" x14ac:dyDescent="0.3">
      <c r="A10" s="166" t="s">
        <v>439</v>
      </c>
      <c r="B10" s="106">
        <v>42</v>
      </c>
      <c r="C10" s="106">
        <v>45</v>
      </c>
      <c r="D10" s="106">
        <v>42</v>
      </c>
      <c r="E10" s="106">
        <v>40</v>
      </c>
      <c r="F10" s="132">
        <f>SUM(B10:E10)</f>
        <v>169</v>
      </c>
      <c r="G10"/>
      <c r="H10" s="166" t="s">
        <v>211</v>
      </c>
      <c r="I10" s="106">
        <v>31</v>
      </c>
      <c r="J10" s="106">
        <v>42</v>
      </c>
      <c r="K10" s="106">
        <v>39</v>
      </c>
      <c r="L10" s="106">
        <v>40</v>
      </c>
      <c r="M10" s="132">
        <f>SUM(I10:L10)</f>
        <v>152</v>
      </c>
      <c r="N10"/>
    </row>
    <row r="11" spans="1:25" ht="15.75" customHeight="1" x14ac:dyDescent="0.3">
      <c r="A11" s="143" t="s">
        <v>424</v>
      </c>
      <c r="B11" s="109">
        <v>44</v>
      </c>
      <c r="C11" s="109">
        <v>45</v>
      </c>
      <c r="D11" s="109">
        <v>42</v>
      </c>
      <c r="E11" s="109">
        <v>45</v>
      </c>
      <c r="F11" s="110">
        <f>SUM(B11:E11)</f>
        <v>176</v>
      </c>
      <c r="G11"/>
      <c r="H11" s="143" t="s">
        <v>215</v>
      </c>
      <c r="I11" s="109">
        <v>45</v>
      </c>
      <c r="J11" s="109">
        <v>45</v>
      </c>
      <c r="K11" s="109">
        <v>44</v>
      </c>
      <c r="L11" s="109">
        <v>46</v>
      </c>
      <c r="M11" s="110">
        <f>SUM(I11:L11)</f>
        <v>180</v>
      </c>
      <c r="N11"/>
    </row>
    <row r="12" spans="1:25" ht="15.75" customHeight="1" x14ac:dyDescent="0.3">
      <c r="A12" s="144" t="s">
        <v>443</v>
      </c>
      <c r="B12" s="111">
        <v>43</v>
      </c>
      <c r="C12" s="111">
        <v>42</v>
      </c>
      <c r="D12" s="111">
        <v>48</v>
      </c>
      <c r="E12" s="111">
        <v>47</v>
      </c>
      <c r="F12" s="112">
        <f>SUM(B12:E12)</f>
        <v>180</v>
      </c>
      <c r="G12"/>
      <c r="H12" s="144" t="s">
        <v>414</v>
      </c>
      <c r="I12" s="111">
        <v>47</v>
      </c>
      <c r="J12" s="111">
        <v>44</v>
      </c>
      <c r="K12" s="111">
        <v>44</v>
      </c>
      <c r="L12" s="111">
        <v>43</v>
      </c>
      <c r="M12" s="112">
        <f>SUM(I12:L12)</f>
        <v>178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24" t="s">
        <v>562</v>
      </c>
      <c r="B14" s="125"/>
      <c r="C14" s="126">
        <v>537</v>
      </c>
      <c r="D14" s="125"/>
      <c r="E14" s="102" t="s">
        <v>12</v>
      </c>
      <c r="F14" s="127">
        <f>SUM(F15:F17)</f>
        <v>541</v>
      </c>
      <c r="G14" s="128" t="s">
        <v>186</v>
      </c>
      <c r="H14" s="124" t="s">
        <v>563</v>
      </c>
      <c r="I14" s="125"/>
      <c r="J14" s="126">
        <v>553</v>
      </c>
      <c r="K14" s="125"/>
      <c r="L14" s="102" t="s">
        <v>12</v>
      </c>
      <c r="M14" s="127">
        <f>SUM(M15:M17)</f>
        <v>549</v>
      </c>
      <c r="N14"/>
    </row>
    <row r="15" spans="1:25" ht="15.75" customHeight="1" x14ac:dyDescent="0.3">
      <c r="A15" s="166" t="s">
        <v>416</v>
      </c>
      <c r="B15" s="106">
        <v>45</v>
      </c>
      <c r="C15" s="106">
        <v>47</v>
      </c>
      <c r="D15" s="106">
        <v>46</v>
      </c>
      <c r="E15" s="106">
        <v>45</v>
      </c>
      <c r="F15" s="132">
        <f>SUM(B15:E15)</f>
        <v>183</v>
      </c>
      <c r="G15"/>
      <c r="H15" s="166" t="s">
        <v>387</v>
      </c>
      <c r="I15" s="106">
        <v>46</v>
      </c>
      <c r="J15" s="106">
        <v>47</v>
      </c>
      <c r="K15" s="106">
        <v>45</v>
      </c>
      <c r="L15" s="106">
        <v>49</v>
      </c>
      <c r="M15" s="132">
        <f>SUM(I15:L15)</f>
        <v>187</v>
      </c>
      <c r="N15"/>
    </row>
    <row r="16" spans="1:25" ht="15.75" customHeight="1" x14ac:dyDescent="0.3">
      <c r="A16" s="143" t="s">
        <v>419</v>
      </c>
      <c r="B16" s="109">
        <v>47</v>
      </c>
      <c r="C16" s="109">
        <v>45</v>
      </c>
      <c r="D16" s="109">
        <v>40</v>
      </c>
      <c r="E16" s="109">
        <v>43</v>
      </c>
      <c r="F16" s="110">
        <f>SUM(B16:E16)</f>
        <v>175</v>
      </c>
      <c r="G16"/>
      <c r="H16" s="143" t="s">
        <v>408</v>
      </c>
      <c r="I16" s="109">
        <v>45</v>
      </c>
      <c r="J16" s="109">
        <v>43</v>
      </c>
      <c r="K16" s="109">
        <v>45</v>
      </c>
      <c r="L16" s="109">
        <v>44</v>
      </c>
      <c r="M16" s="110">
        <f>SUM(I16:L16)</f>
        <v>177</v>
      </c>
      <c r="N16"/>
    </row>
    <row r="17" spans="1:20" ht="15.75" customHeight="1" x14ac:dyDescent="0.3">
      <c r="A17" s="144" t="s">
        <v>428</v>
      </c>
      <c r="B17" s="111">
        <v>42</v>
      </c>
      <c r="C17" s="111">
        <v>48</v>
      </c>
      <c r="D17" s="111">
        <v>48</v>
      </c>
      <c r="E17" s="111">
        <v>45</v>
      </c>
      <c r="F17" s="112">
        <f>SUM(B17:E17)</f>
        <v>183</v>
      </c>
      <c r="G17"/>
      <c r="H17" s="144" t="s">
        <v>401</v>
      </c>
      <c r="I17" s="111">
        <v>48</v>
      </c>
      <c r="J17" s="111">
        <v>48</v>
      </c>
      <c r="K17" s="111">
        <v>44</v>
      </c>
      <c r="L17" s="111">
        <v>45</v>
      </c>
      <c r="M17" s="112">
        <f>SUM(I17:L17)</f>
        <v>185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41" t="s">
        <v>3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</row>
    <row r="20" spans="1:20" ht="15.75" customHeight="1" x14ac:dyDescent="0.3">
      <c r="B20" s="98" t="s">
        <v>564</v>
      </c>
      <c r="H20" s="142" t="s">
        <v>563</v>
      </c>
      <c r="I20" s="106">
        <v>4</v>
      </c>
      <c r="J20" s="106">
        <v>4</v>
      </c>
      <c r="K20" s="106"/>
      <c r="L20" s="106"/>
      <c r="M20" s="106">
        <v>2218</v>
      </c>
      <c r="N20" s="132">
        <v>8</v>
      </c>
    </row>
    <row r="21" spans="1:20" ht="15.75" customHeight="1" x14ac:dyDescent="0.3">
      <c r="B21" s="333" t="s">
        <v>1411</v>
      </c>
      <c r="H21" s="143" t="s">
        <v>559</v>
      </c>
      <c r="I21" s="109">
        <v>4</v>
      </c>
      <c r="J21" s="109">
        <v>4</v>
      </c>
      <c r="K21" s="109"/>
      <c r="L21" s="109"/>
      <c r="M21" s="109">
        <v>2195</v>
      </c>
      <c r="N21" s="110">
        <v>8</v>
      </c>
    </row>
    <row r="22" spans="1:20" ht="15.75" customHeight="1" x14ac:dyDescent="0.3">
      <c r="B22" s="98" t="s">
        <v>1412</v>
      </c>
      <c r="H22" s="143" t="s">
        <v>562</v>
      </c>
      <c r="I22" s="109">
        <v>4</v>
      </c>
      <c r="J22" s="109">
        <v>2</v>
      </c>
      <c r="K22" s="109"/>
      <c r="L22" s="109">
        <v>2</v>
      </c>
      <c r="M22" s="109">
        <v>2150</v>
      </c>
      <c r="N22" s="110">
        <v>4</v>
      </c>
    </row>
    <row r="23" spans="1:20" ht="15.75" customHeight="1" x14ac:dyDescent="0.3">
      <c r="H23" s="143" t="s">
        <v>365</v>
      </c>
      <c r="I23" s="162">
        <v>4</v>
      </c>
      <c r="J23" s="162">
        <v>1</v>
      </c>
      <c r="K23" s="162"/>
      <c r="L23" s="162">
        <v>3</v>
      </c>
      <c r="M23" s="162">
        <v>2110</v>
      </c>
      <c r="N23" s="163">
        <v>2</v>
      </c>
    </row>
    <row r="24" spans="1:20" ht="15.75" customHeight="1" x14ac:dyDescent="0.3">
      <c r="H24" s="143" t="s">
        <v>560</v>
      </c>
      <c r="I24" s="109">
        <v>4</v>
      </c>
      <c r="J24" s="109">
        <v>1</v>
      </c>
      <c r="K24" s="109"/>
      <c r="L24" s="109">
        <v>3</v>
      </c>
      <c r="M24" s="109">
        <v>2028</v>
      </c>
      <c r="N24" s="110">
        <v>2</v>
      </c>
    </row>
    <row r="25" spans="1:20" ht="15.75" customHeight="1" x14ac:dyDescent="0.3">
      <c r="H25" s="144" t="s">
        <v>561</v>
      </c>
      <c r="I25" s="111">
        <v>4</v>
      </c>
      <c r="J25" s="111"/>
      <c r="K25" s="111"/>
      <c r="L25" s="111">
        <v>4</v>
      </c>
      <c r="M25" s="111">
        <v>2045</v>
      </c>
      <c r="N25" s="112">
        <v>0</v>
      </c>
    </row>
    <row r="26" spans="1:20" ht="15.75" customHeight="1" x14ac:dyDescent="0.3">
      <c r="H26" s="170"/>
    </row>
    <row r="27" spans="1:20" ht="15.75" customHeight="1" x14ac:dyDescent="0.3">
      <c r="A27" s="148"/>
      <c r="B27" s="148"/>
      <c r="C27" s="148"/>
      <c r="D27" s="148"/>
      <c r="E27" s="148"/>
      <c r="F27" s="148"/>
      <c r="G27" s="149"/>
      <c r="H27" s="148"/>
      <c r="I27" s="148"/>
      <c r="J27" s="148"/>
      <c r="K27" s="148"/>
      <c r="L27" s="148"/>
      <c r="M27" s="148"/>
      <c r="N27" s="148"/>
      <c r="P27" s="147"/>
    </row>
    <row r="28" spans="1:20" ht="15.75" customHeight="1" x14ac:dyDescent="0.3"/>
    <row r="29" spans="1:20" ht="15.75" customHeight="1" x14ac:dyDescent="0.3">
      <c r="A29" s="97" t="s">
        <v>5</v>
      </c>
      <c r="B29" s="97"/>
      <c r="C29" s="97"/>
      <c r="D29" s="97"/>
      <c r="E29" s="97"/>
      <c r="F29" s="97"/>
      <c r="G29" s="96"/>
      <c r="H29" s="97"/>
      <c r="I29" s="97"/>
      <c r="J29" s="97"/>
      <c r="K29" s="97"/>
      <c r="L29" s="97"/>
      <c r="M29" s="97"/>
      <c r="N29" s="97"/>
      <c r="O29" s="97"/>
    </row>
    <row r="30" spans="1:20" ht="15.75" customHeight="1" x14ac:dyDescent="0.3">
      <c r="A30" s="124" t="s">
        <v>565</v>
      </c>
      <c r="B30" s="125"/>
      <c r="C30" s="126">
        <v>512</v>
      </c>
      <c r="D30" s="125"/>
      <c r="E30" s="102" t="s">
        <v>12</v>
      </c>
      <c r="F30" s="127">
        <f>SUM(F31:F33)-20</f>
        <v>524</v>
      </c>
      <c r="G30" s="128" t="s">
        <v>186</v>
      </c>
      <c r="H30" s="124" t="s">
        <v>366</v>
      </c>
      <c r="I30" s="125"/>
      <c r="J30" s="126">
        <v>487</v>
      </c>
      <c r="K30" s="125"/>
      <c r="L30" s="102" t="s">
        <v>12</v>
      </c>
      <c r="M30" s="127">
        <f>SUM(M31:M33)</f>
        <v>480</v>
      </c>
      <c r="N30"/>
      <c r="O30"/>
      <c r="P30"/>
      <c r="Q30"/>
      <c r="R30"/>
      <c r="S30"/>
      <c r="T30"/>
    </row>
    <row r="31" spans="1:20" ht="15.75" customHeight="1" x14ac:dyDescent="0.3">
      <c r="A31" s="166" t="s">
        <v>413</v>
      </c>
      <c r="B31" s="106">
        <v>44</v>
      </c>
      <c r="C31" s="106">
        <v>49</v>
      </c>
      <c r="D31" s="106">
        <v>47</v>
      </c>
      <c r="E31" s="106">
        <v>46</v>
      </c>
      <c r="F31" s="132">
        <f>SUM(B31:E31)</f>
        <v>186</v>
      </c>
      <c r="G31"/>
      <c r="H31" s="166" t="s">
        <v>306</v>
      </c>
      <c r="I31" s="106">
        <v>40</v>
      </c>
      <c r="J31" s="106">
        <v>37</v>
      </c>
      <c r="K31" s="106">
        <v>44</v>
      </c>
      <c r="L31" s="106">
        <v>43</v>
      </c>
      <c r="M31" s="132">
        <f>SUM(I31:L31)</f>
        <v>164</v>
      </c>
      <c r="N31"/>
      <c r="O31"/>
      <c r="P31"/>
      <c r="Q31"/>
      <c r="R31"/>
      <c r="S31"/>
      <c r="T31"/>
    </row>
    <row r="32" spans="1:20" ht="15.75" customHeight="1" x14ac:dyDescent="0.3">
      <c r="A32" s="171" t="s">
        <v>566</v>
      </c>
      <c r="B32" s="109">
        <v>45</v>
      </c>
      <c r="C32" s="109">
        <v>45</v>
      </c>
      <c r="D32" s="109">
        <v>44</v>
      </c>
      <c r="E32" s="109">
        <v>47</v>
      </c>
      <c r="F32" s="110">
        <f>SUM(B32:E32)</f>
        <v>181</v>
      </c>
      <c r="G32"/>
      <c r="H32" s="143" t="s">
        <v>499</v>
      </c>
      <c r="I32" s="109">
        <v>43</v>
      </c>
      <c r="J32" s="109">
        <v>41</v>
      </c>
      <c r="K32" s="109">
        <v>32</v>
      </c>
      <c r="L32" s="109">
        <v>39</v>
      </c>
      <c r="M32" s="110">
        <f>SUM(I32:L32)</f>
        <v>155</v>
      </c>
      <c r="N32"/>
      <c r="O32"/>
      <c r="P32"/>
      <c r="Q32"/>
      <c r="R32"/>
      <c r="S32"/>
      <c r="T32"/>
    </row>
    <row r="33" spans="1:20" ht="15.75" customHeight="1" x14ac:dyDescent="0.3">
      <c r="A33" s="144" t="s">
        <v>442</v>
      </c>
      <c r="B33" s="111">
        <v>38</v>
      </c>
      <c r="C33" s="111">
        <v>45</v>
      </c>
      <c r="D33" s="111">
        <v>48</v>
      </c>
      <c r="E33" s="111">
        <v>46</v>
      </c>
      <c r="F33" s="112">
        <f>SUM(B33:E33)</f>
        <v>177</v>
      </c>
      <c r="G33"/>
      <c r="H33" s="144" t="s">
        <v>330</v>
      </c>
      <c r="I33" s="111">
        <v>38</v>
      </c>
      <c r="J33" s="111">
        <v>42</v>
      </c>
      <c r="K33" s="111">
        <v>39</v>
      </c>
      <c r="L33" s="111">
        <v>42</v>
      </c>
      <c r="M33" s="112">
        <f>SUM(I33:L33)</f>
        <v>161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124" t="s">
        <v>567</v>
      </c>
      <c r="B35" s="125"/>
      <c r="C35" s="126">
        <v>504</v>
      </c>
      <c r="D35" s="125"/>
      <c r="E35" s="102" t="s">
        <v>12</v>
      </c>
      <c r="F35" s="127">
        <f>SUM(F36:F38)</f>
        <v>497</v>
      </c>
      <c r="G35" s="128" t="s">
        <v>186</v>
      </c>
      <c r="H35" s="124" t="s">
        <v>568</v>
      </c>
      <c r="I35" s="125"/>
      <c r="J35" s="126">
        <v>509</v>
      </c>
      <c r="K35" s="125"/>
      <c r="L35" s="102" t="s">
        <v>12</v>
      </c>
      <c r="M35" s="127">
        <f>SUM(M36:M38)</f>
        <v>515</v>
      </c>
      <c r="N35"/>
      <c r="O35"/>
      <c r="P35"/>
      <c r="Q35"/>
      <c r="R35"/>
      <c r="S35"/>
      <c r="T35"/>
    </row>
    <row r="36" spans="1:20" ht="15.75" customHeight="1" x14ac:dyDescent="0.3">
      <c r="A36" s="172" t="s">
        <v>466</v>
      </c>
      <c r="B36" s="106">
        <v>39</v>
      </c>
      <c r="C36" s="106">
        <v>39</v>
      </c>
      <c r="D36" s="106">
        <v>45</v>
      </c>
      <c r="E36" s="106">
        <v>32</v>
      </c>
      <c r="F36" s="132">
        <f>SUM(B36:E36)</f>
        <v>155</v>
      </c>
      <c r="G36"/>
      <c r="H36" s="166" t="s">
        <v>432</v>
      </c>
      <c r="I36" s="106">
        <v>39</v>
      </c>
      <c r="J36" s="106">
        <v>44</v>
      </c>
      <c r="K36" s="106">
        <v>44</v>
      </c>
      <c r="L36" s="106">
        <v>46</v>
      </c>
      <c r="M36" s="132">
        <f>SUM(I36:L36)</f>
        <v>173</v>
      </c>
      <c r="N36"/>
      <c r="O36"/>
      <c r="P36"/>
      <c r="Q36"/>
      <c r="R36"/>
      <c r="S36"/>
      <c r="T36"/>
    </row>
    <row r="37" spans="1:20" ht="15.75" customHeight="1" x14ac:dyDescent="0.3">
      <c r="A37" s="143" t="s">
        <v>422</v>
      </c>
      <c r="B37" s="109">
        <v>43</v>
      </c>
      <c r="C37" s="109">
        <v>44</v>
      </c>
      <c r="D37" s="109">
        <v>45</v>
      </c>
      <c r="E37" s="109">
        <v>46</v>
      </c>
      <c r="F37" s="110">
        <f>SUM(B37:E37)</f>
        <v>178</v>
      </c>
      <c r="G37"/>
      <c r="H37" s="143" t="s">
        <v>438</v>
      </c>
      <c r="I37" s="109">
        <v>46</v>
      </c>
      <c r="J37" s="109">
        <v>43</v>
      </c>
      <c r="K37" s="109">
        <v>44</v>
      </c>
      <c r="L37" s="109">
        <v>41</v>
      </c>
      <c r="M37" s="110">
        <f>SUM(I37:L37)</f>
        <v>174</v>
      </c>
      <c r="N37"/>
      <c r="O37"/>
      <c r="P37"/>
      <c r="Q37"/>
      <c r="R37"/>
      <c r="S37"/>
      <c r="T37"/>
    </row>
    <row r="38" spans="1:20" ht="15.75" customHeight="1" x14ac:dyDescent="0.3">
      <c r="A38" s="144" t="s">
        <v>164</v>
      </c>
      <c r="B38" s="111">
        <v>46</v>
      </c>
      <c r="C38" s="111">
        <v>41</v>
      </c>
      <c r="D38" s="111">
        <v>37</v>
      </c>
      <c r="E38" s="111">
        <v>40</v>
      </c>
      <c r="F38" s="112">
        <f>SUM(B38:E38)</f>
        <v>164</v>
      </c>
      <c r="G38"/>
      <c r="H38" s="144" t="s">
        <v>478</v>
      </c>
      <c r="I38" s="111">
        <v>45</v>
      </c>
      <c r="J38" s="111">
        <v>40</v>
      </c>
      <c r="K38" s="111">
        <v>41</v>
      </c>
      <c r="L38" s="111">
        <v>42</v>
      </c>
      <c r="M38" s="112">
        <f>SUM(I38:L38)</f>
        <v>168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124" t="s">
        <v>569</v>
      </c>
      <c r="B40" s="125"/>
      <c r="C40" s="126">
        <v>498</v>
      </c>
      <c r="D40" s="125"/>
      <c r="E40" s="102" t="s">
        <v>12</v>
      </c>
      <c r="F40" s="127">
        <f>SUM(F41:F43)</f>
        <v>494</v>
      </c>
      <c r="G40" s="128" t="s">
        <v>186</v>
      </c>
      <c r="H40" s="124" t="s">
        <v>570</v>
      </c>
      <c r="I40" s="125"/>
      <c r="J40" s="126">
        <v>497</v>
      </c>
      <c r="K40" s="125"/>
      <c r="L40" s="102" t="s">
        <v>12</v>
      </c>
      <c r="M40" s="127">
        <f>SUM(M41:M43)</f>
        <v>499</v>
      </c>
      <c r="N40"/>
      <c r="O40"/>
      <c r="P40"/>
      <c r="Q40"/>
      <c r="R40"/>
      <c r="S40"/>
      <c r="T40"/>
    </row>
    <row r="41" spans="1:20" ht="15.75" customHeight="1" x14ac:dyDescent="0.3">
      <c r="A41" s="166" t="s">
        <v>486</v>
      </c>
      <c r="B41" s="106">
        <v>39</v>
      </c>
      <c r="C41" s="106">
        <v>39</v>
      </c>
      <c r="D41" s="106">
        <v>43</v>
      </c>
      <c r="E41" s="106">
        <v>35</v>
      </c>
      <c r="F41" s="132">
        <f>SUM(B41:E41)</f>
        <v>156</v>
      </c>
      <c r="G41"/>
      <c r="H41" s="166" t="s">
        <v>213</v>
      </c>
      <c r="I41" s="106">
        <v>45</v>
      </c>
      <c r="J41" s="106">
        <v>43</v>
      </c>
      <c r="K41" s="106">
        <v>31</v>
      </c>
      <c r="L41" s="106">
        <v>37</v>
      </c>
      <c r="M41" s="132">
        <f>SUM(I41:L41)</f>
        <v>156</v>
      </c>
      <c r="N41"/>
      <c r="O41"/>
      <c r="P41"/>
      <c r="Q41"/>
      <c r="R41"/>
      <c r="S41"/>
      <c r="T41"/>
    </row>
    <row r="42" spans="1:20" ht="15.75" customHeight="1" x14ac:dyDescent="0.3">
      <c r="A42" s="143" t="s">
        <v>351</v>
      </c>
      <c r="B42" s="109">
        <v>45</v>
      </c>
      <c r="C42" s="109">
        <v>39</v>
      </c>
      <c r="D42" s="109">
        <v>45</v>
      </c>
      <c r="E42" s="109">
        <v>43</v>
      </c>
      <c r="F42" s="110">
        <f>SUM(B42:E42)</f>
        <v>172</v>
      </c>
      <c r="G42"/>
      <c r="H42" s="143" t="s">
        <v>214</v>
      </c>
      <c r="I42" s="109">
        <v>37</v>
      </c>
      <c r="J42" s="109">
        <v>44</v>
      </c>
      <c r="K42" s="109">
        <v>36</v>
      </c>
      <c r="L42" s="109">
        <v>40</v>
      </c>
      <c r="M42" s="110">
        <f>SUM(I42:L42)</f>
        <v>157</v>
      </c>
      <c r="N42"/>
      <c r="O42"/>
      <c r="P42"/>
      <c r="Q42"/>
      <c r="R42"/>
      <c r="S42"/>
      <c r="T42"/>
    </row>
    <row r="43" spans="1:20" ht="15.75" customHeight="1" x14ac:dyDescent="0.3">
      <c r="A43" s="144" t="s">
        <v>462</v>
      </c>
      <c r="B43" s="111">
        <v>41</v>
      </c>
      <c r="C43" s="111">
        <v>43</v>
      </c>
      <c r="D43" s="111">
        <v>41</v>
      </c>
      <c r="E43" s="111">
        <v>41</v>
      </c>
      <c r="F43" s="112">
        <f>SUM(B43:E43)</f>
        <v>166</v>
      </c>
      <c r="G43"/>
      <c r="H43" s="144" t="s">
        <v>221</v>
      </c>
      <c r="I43" s="111">
        <v>46</v>
      </c>
      <c r="J43" s="111">
        <v>46</v>
      </c>
      <c r="K43" s="111">
        <v>48</v>
      </c>
      <c r="L43" s="111">
        <v>46</v>
      </c>
      <c r="M43" s="112">
        <f>SUM(I43:L43)</f>
        <v>186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141" t="s">
        <v>5</v>
      </c>
      <c r="I45" s="104" t="s">
        <v>193</v>
      </c>
      <c r="J45" s="104" t="s">
        <v>194</v>
      </c>
      <c r="K45" s="104" t="s">
        <v>195</v>
      </c>
      <c r="L45" s="104" t="s">
        <v>196</v>
      </c>
      <c r="M45" s="104" t="s">
        <v>11</v>
      </c>
      <c r="N45" s="105" t="s">
        <v>197</v>
      </c>
    </row>
    <row r="46" spans="1:20" ht="15.75" customHeight="1" x14ac:dyDescent="0.3">
      <c r="B46" s="98" t="s">
        <v>571</v>
      </c>
      <c r="H46" s="152" t="s">
        <v>568</v>
      </c>
      <c r="I46" s="153">
        <v>4</v>
      </c>
      <c r="J46" s="153">
        <v>4</v>
      </c>
      <c r="K46" s="153"/>
      <c r="L46" s="153"/>
      <c r="M46" s="153">
        <v>2055</v>
      </c>
      <c r="N46" s="154">
        <v>8</v>
      </c>
      <c r="O46"/>
      <c r="P46"/>
    </row>
    <row r="47" spans="1:20" ht="15.75" customHeight="1" x14ac:dyDescent="0.3">
      <c r="B47" s="333" t="s">
        <v>1413</v>
      </c>
      <c r="H47" s="155" t="s">
        <v>565</v>
      </c>
      <c r="I47" s="156">
        <v>4</v>
      </c>
      <c r="J47" s="156">
        <v>3</v>
      </c>
      <c r="K47" s="156"/>
      <c r="L47" s="156">
        <v>1</v>
      </c>
      <c r="M47" s="156">
        <v>2055</v>
      </c>
      <c r="N47" s="157">
        <v>6</v>
      </c>
      <c r="O47"/>
      <c r="P47"/>
    </row>
    <row r="48" spans="1:20" ht="15.75" customHeight="1" x14ac:dyDescent="0.3">
      <c r="B48" s="98" t="s">
        <v>1412</v>
      </c>
      <c r="H48" s="155" t="s">
        <v>567</v>
      </c>
      <c r="I48" s="156">
        <v>4</v>
      </c>
      <c r="J48" s="156">
        <v>3</v>
      </c>
      <c r="K48" s="156"/>
      <c r="L48" s="156">
        <v>1</v>
      </c>
      <c r="M48" s="156">
        <v>2005</v>
      </c>
      <c r="N48" s="157">
        <v>6</v>
      </c>
      <c r="O48"/>
      <c r="P48"/>
    </row>
    <row r="49" spans="1:16" ht="15.75" customHeight="1" x14ac:dyDescent="0.3">
      <c r="H49" s="155" t="s">
        <v>570</v>
      </c>
      <c r="I49" s="156">
        <v>4</v>
      </c>
      <c r="J49" s="156">
        <v>1</v>
      </c>
      <c r="K49" s="156"/>
      <c r="L49" s="156">
        <v>3</v>
      </c>
      <c r="M49" s="156">
        <v>2005</v>
      </c>
      <c r="N49" s="157">
        <v>2</v>
      </c>
      <c r="O49"/>
      <c r="P49"/>
    </row>
    <row r="50" spans="1:16" ht="15.75" customHeight="1" x14ac:dyDescent="0.3">
      <c r="H50" s="155" t="s">
        <v>569</v>
      </c>
      <c r="I50" s="156">
        <v>4</v>
      </c>
      <c r="J50" s="156">
        <v>1</v>
      </c>
      <c r="K50" s="156"/>
      <c r="L50" s="156">
        <v>3</v>
      </c>
      <c r="M50" s="156">
        <v>2002</v>
      </c>
      <c r="N50" s="157">
        <v>2</v>
      </c>
      <c r="O50"/>
      <c r="P50"/>
    </row>
    <row r="51" spans="1:16" ht="15.75" customHeight="1" x14ac:dyDescent="0.3">
      <c r="H51" s="158" t="s">
        <v>366</v>
      </c>
      <c r="I51" s="159">
        <v>4</v>
      </c>
      <c r="J51" s="159"/>
      <c r="K51" s="159"/>
      <c r="L51" s="159">
        <v>4</v>
      </c>
      <c r="M51" s="159">
        <v>1786</v>
      </c>
      <c r="N51" s="160">
        <v>0</v>
      </c>
      <c r="O51"/>
      <c r="P51"/>
    </row>
    <row r="52" spans="1:16" ht="15.75" customHeight="1" x14ac:dyDescent="0.3"/>
    <row r="53" spans="1:16" ht="15.75" customHeight="1" x14ac:dyDescent="0.3">
      <c r="A53" s="91" t="s">
        <v>480</v>
      </c>
      <c r="E53" s="92"/>
      <c r="G53" s="161" t="s">
        <v>1499</v>
      </c>
    </row>
    <row r="54" spans="1:16" ht="15.75" customHeight="1" x14ac:dyDescent="0.3">
      <c r="A54" s="91" t="s">
        <v>907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C4562124-554F-42E8-875F-2866E3916F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1923-A662-480E-A2B3-AC7D3ADA7017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11" customWidth="1"/>
    <col min="2" max="3" width="20.7109375" style="312" customWidth="1"/>
    <col min="4" max="10" width="5" style="312" customWidth="1"/>
    <col min="11" max="11" width="1.7109375" style="312" customWidth="1"/>
    <col min="12" max="12" width="2.7109375" style="311" customWidth="1"/>
    <col min="13" max="14" width="20.7109375" style="312" customWidth="1"/>
    <col min="15" max="21" width="5" style="312" customWidth="1"/>
    <col min="22" max="25" width="4.7109375" style="312" customWidth="1"/>
    <col min="26" max="26" width="4.7109375" customWidth="1"/>
  </cols>
  <sheetData>
    <row r="1" spans="1:25" ht="18" x14ac:dyDescent="0.35">
      <c r="A1" s="309"/>
      <c r="B1" s="310" t="s">
        <v>1147</v>
      </c>
      <c r="C1" s="310"/>
      <c r="D1" s="90"/>
      <c r="E1" s="90"/>
      <c r="F1" s="90" t="s">
        <v>150</v>
      </c>
      <c r="G1" s="90"/>
      <c r="H1" s="90"/>
      <c r="I1" s="90" t="s">
        <v>867</v>
      </c>
      <c r="J1" s="310"/>
      <c r="K1" s="90"/>
      <c r="L1" s="309"/>
      <c r="M1" s="310"/>
      <c r="N1" s="310"/>
      <c r="O1" s="90"/>
      <c r="P1" s="90"/>
      <c r="Q1" s="90"/>
      <c r="R1" s="90"/>
      <c r="S1" s="90"/>
      <c r="T1" s="90"/>
      <c r="U1" s="90"/>
      <c r="V1" s="90"/>
      <c r="W1" s="90"/>
      <c r="X1" s="310"/>
      <c r="Y1" s="310"/>
    </row>
    <row r="2" spans="1:25" ht="15.75" customHeight="1" x14ac:dyDescent="0.3">
      <c r="B2" s="93" t="s">
        <v>1</v>
      </c>
      <c r="I2" s="326" t="s">
        <v>1148</v>
      </c>
    </row>
    <row r="3" spans="1:25" ht="15.75" customHeight="1" x14ac:dyDescent="0.3">
      <c r="A3" s="314"/>
      <c r="B3" s="315" t="s">
        <v>3</v>
      </c>
      <c r="C3" s="316" t="s">
        <v>1153</v>
      </c>
      <c r="D3" s="316"/>
      <c r="E3" s="316" t="s">
        <v>1410</v>
      </c>
      <c r="F3" s="315"/>
      <c r="G3" s="315"/>
      <c r="H3" s="315"/>
      <c r="I3" s="315"/>
      <c r="J3" s="315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3">
        <v>3</v>
      </c>
      <c r="B4" s="317" t="s">
        <v>7</v>
      </c>
      <c r="C4" s="317" t="s">
        <v>8</v>
      </c>
      <c r="D4" s="318">
        <v>150</v>
      </c>
      <c r="E4" s="318">
        <v>20</v>
      </c>
      <c r="F4" s="318">
        <v>10</v>
      </c>
      <c r="G4" s="318" t="s">
        <v>9</v>
      </c>
      <c r="H4" s="318" t="s">
        <v>10</v>
      </c>
      <c r="I4" s="318" t="s">
        <v>11</v>
      </c>
      <c r="J4" s="319" t="s">
        <v>12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31">
        <v>5</v>
      </c>
      <c r="B5" s="345" t="s">
        <v>398</v>
      </c>
      <c r="C5" s="345" t="s">
        <v>72</v>
      </c>
      <c r="D5" s="453">
        <v>97</v>
      </c>
      <c r="E5" s="453">
        <v>99</v>
      </c>
      <c r="F5" s="453">
        <v>93</v>
      </c>
      <c r="G5" s="432">
        <v>289</v>
      </c>
      <c r="H5" s="432">
        <v>6</v>
      </c>
      <c r="I5" s="450">
        <v>1125</v>
      </c>
      <c r="J5" s="257">
        <v>24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7">
        <v>6</v>
      </c>
      <c r="B6" s="348" t="s">
        <v>423</v>
      </c>
      <c r="C6" s="348" t="s">
        <v>40</v>
      </c>
      <c r="D6" s="349">
        <v>95</v>
      </c>
      <c r="E6" s="349">
        <v>88</v>
      </c>
      <c r="F6" s="349">
        <v>84</v>
      </c>
      <c r="G6" s="433">
        <v>267</v>
      </c>
      <c r="H6" s="433">
        <v>5</v>
      </c>
      <c r="I6" s="118">
        <v>1062</v>
      </c>
      <c r="J6" s="119">
        <v>20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7">
        <v>4</v>
      </c>
      <c r="B7" s="348" t="s">
        <v>956</v>
      </c>
      <c r="C7" s="348" t="s">
        <v>72</v>
      </c>
      <c r="D7" s="349">
        <v>82</v>
      </c>
      <c r="E7" s="349">
        <v>85</v>
      </c>
      <c r="F7" s="349">
        <v>81</v>
      </c>
      <c r="G7" s="433">
        <v>248</v>
      </c>
      <c r="H7" s="433">
        <v>3</v>
      </c>
      <c r="I7" s="118">
        <v>1018</v>
      </c>
      <c r="J7" s="119">
        <v>14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34">
        <v>3</v>
      </c>
      <c r="B8" s="348" t="s">
        <v>624</v>
      </c>
      <c r="C8" s="348" t="s">
        <v>72</v>
      </c>
      <c r="D8" s="349">
        <v>87</v>
      </c>
      <c r="E8" s="349">
        <v>82</v>
      </c>
      <c r="F8" s="349">
        <v>88</v>
      </c>
      <c r="G8" s="433">
        <v>257</v>
      </c>
      <c r="H8" s="433">
        <v>4</v>
      </c>
      <c r="I8" s="118">
        <v>1016</v>
      </c>
      <c r="J8" s="119">
        <v>14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34">
        <v>1</v>
      </c>
      <c r="B9" s="348" t="s">
        <v>112</v>
      </c>
      <c r="C9" s="348" t="s">
        <v>40</v>
      </c>
      <c r="D9" s="433">
        <v>59</v>
      </c>
      <c r="E9" s="433">
        <v>65</v>
      </c>
      <c r="F9" s="433">
        <v>76</v>
      </c>
      <c r="G9" s="433">
        <v>200</v>
      </c>
      <c r="H9" s="433">
        <v>1</v>
      </c>
      <c r="I9" s="162">
        <v>885</v>
      </c>
      <c r="J9" s="163">
        <v>7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8">
        <v>2</v>
      </c>
      <c r="B10" s="353" t="s">
        <v>1150</v>
      </c>
      <c r="C10" s="353" t="s">
        <v>72</v>
      </c>
      <c r="D10" s="354">
        <v>72</v>
      </c>
      <c r="E10" s="354">
        <v>80</v>
      </c>
      <c r="F10" s="354">
        <v>72</v>
      </c>
      <c r="G10" s="435">
        <v>224</v>
      </c>
      <c r="H10" s="435">
        <v>2</v>
      </c>
      <c r="I10" s="120">
        <v>875</v>
      </c>
      <c r="J10" s="121">
        <v>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75" t="s">
        <v>222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91" t="s">
        <v>183</v>
      </c>
      <c r="C14" s="91"/>
      <c r="D14" s="91"/>
      <c r="E14" s="91"/>
      <c r="F14" s="113" t="s">
        <v>1499</v>
      </c>
      <c r="G14" s="91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91" t="s">
        <v>907</v>
      </c>
      <c r="C15" s="91"/>
      <c r="D15" s="91"/>
      <c r="E15" s="91"/>
      <c r="F15" s="91"/>
      <c r="G15" s="91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12"/>
      <c r="L32" s="312"/>
    </row>
    <row r="33" spans="1:12" ht="15.75" customHeight="1" x14ac:dyDescent="0.3">
      <c r="A33" s="312"/>
      <c r="L33" s="312"/>
    </row>
    <row r="34" spans="1:12" ht="15.75" customHeight="1" x14ac:dyDescent="0.3">
      <c r="A34" s="312"/>
      <c r="L34" s="312"/>
    </row>
    <row r="35" spans="1:12" ht="15.75" customHeight="1" x14ac:dyDescent="0.3">
      <c r="A35" s="312"/>
      <c r="L35" s="312"/>
    </row>
    <row r="36" spans="1:12" ht="15.75" customHeight="1" x14ac:dyDescent="0.3">
      <c r="A36" s="312"/>
      <c r="L36" s="312"/>
    </row>
    <row r="37" spans="1:12" ht="15.75" customHeight="1" x14ac:dyDescent="0.3">
      <c r="A37" s="312"/>
      <c r="L37" s="312"/>
    </row>
    <row r="38" spans="1:12" ht="15.75" customHeight="1" x14ac:dyDescent="0.3">
      <c r="A38" s="312"/>
      <c r="L38" s="312"/>
    </row>
    <row r="39" spans="1:12" ht="15.75" customHeight="1" x14ac:dyDescent="0.3">
      <c r="A39" s="312"/>
      <c r="L39" s="312"/>
    </row>
    <row r="40" spans="1:12" ht="15.75" customHeight="1" x14ac:dyDescent="0.3">
      <c r="A40" s="312"/>
      <c r="L40" s="312"/>
    </row>
    <row r="41" spans="1:12" ht="15.75" customHeight="1" x14ac:dyDescent="0.3">
      <c r="A41" s="312"/>
      <c r="L41" s="312"/>
    </row>
    <row r="42" spans="1:12" ht="15.75" customHeight="1" x14ac:dyDescent="0.3">
      <c r="A42" s="312"/>
      <c r="L42" s="312"/>
    </row>
    <row r="43" spans="1:12" ht="15.75" customHeight="1" x14ac:dyDescent="0.3">
      <c r="A43" s="312"/>
      <c r="L43" s="312"/>
    </row>
    <row r="44" spans="1:12" ht="15.75" customHeight="1" x14ac:dyDescent="0.3">
      <c r="A44" s="312"/>
      <c r="L44" s="312"/>
    </row>
    <row r="45" spans="1:12" ht="15.75" customHeight="1" x14ac:dyDescent="0.3">
      <c r="A45" s="312"/>
      <c r="L45" s="312"/>
    </row>
    <row r="46" spans="1:12" ht="15.75" customHeight="1" x14ac:dyDescent="0.3">
      <c r="A46" s="312"/>
      <c r="L46" s="312"/>
    </row>
    <row r="47" spans="1:12" ht="15.75" customHeight="1" x14ac:dyDescent="0.3">
      <c r="A47" s="312"/>
      <c r="L47" s="312"/>
    </row>
    <row r="48" spans="1:12" ht="15.75" customHeight="1" x14ac:dyDescent="0.3">
      <c r="A48" s="312"/>
      <c r="L48" s="312"/>
    </row>
    <row r="49" spans="1:12" ht="15.75" customHeight="1" x14ac:dyDescent="0.3">
      <c r="A49" s="312"/>
      <c r="L49" s="312"/>
    </row>
    <row r="50" spans="1:12" ht="15.75" customHeight="1" x14ac:dyDescent="0.3">
      <c r="A50" s="312"/>
      <c r="L50" s="312"/>
    </row>
    <row r="51" spans="1:12" ht="15.75" customHeight="1" x14ac:dyDescent="0.3">
      <c r="A51" s="312"/>
      <c r="L51" s="312"/>
    </row>
    <row r="52" spans="1:12" ht="15.75" customHeight="1" x14ac:dyDescent="0.3">
      <c r="A52" s="312"/>
      <c r="L52" s="312"/>
    </row>
    <row r="53" spans="1:12" ht="15.75" customHeight="1" x14ac:dyDescent="0.3">
      <c r="A53" s="312"/>
      <c r="L53" s="312"/>
    </row>
    <row r="54" spans="1:12" ht="15.75" customHeight="1" x14ac:dyDescent="0.3">
      <c r="A54" s="312"/>
      <c r="L54" s="312"/>
    </row>
    <row r="55" spans="1:12" ht="15.75" customHeight="1" x14ac:dyDescent="0.3">
      <c r="A55" s="312"/>
      <c r="L55" s="312"/>
    </row>
    <row r="56" spans="1:12" ht="15.75" customHeight="1" x14ac:dyDescent="0.3">
      <c r="A56" s="312"/>
      <c r="L56" s="312"/>
    </row>
    <row r="57" spans="1:12" ht="15.75" customHeight="1" x14ac:dyDescent="0.3">
      <c r="A57" s="312"/>
      <c r="L57" s="312"/>
    </row>
    <row r="58" spans="1:12" ht="15.75" customHeight="1" x14ac:dyDescent="0.3">
      <c r="A58" s="312"/>
      <c r="L58" s="312"/>
    </row>
    <row r="59" spans="1:12" ht="15.75" customHeight="1" x14ac:dyDescent="0.3">
      <c r="A59" s="312"/>
      <c r="L59" s="312"/>
    </row>
    <row r="60" spans="1:12" ht="15.75" customHeight="1" x14ac:dyDescent="0.3">
      <c r="A60" s="312"/>
      <c r="L60" s="312"/>
    </row>
    <row r="61" spans="1:12" ht="15.75" customHeight="1" x14ac:dyDescent="0.3">
      <c r="A61" s="312"/>
      <c r="L61" s="312"/>
    </row>
    <row r="62" spans="1:12" ht="15.75" customHeight="1" x14ac:dyDescent="0.3">
      <c r="A62" s="312"/>
      <c r="L62" s="312"/>
    </row>
    <row r="63" spans="1:12" ht="15.75" customHeight="1" x14ac:dyDescent="0.3">
      <c r="A63" s="312"/>
      <c r="L63" s="312"/>
    </row>
    <row r="64" spans="1:12" ht="15.75" customHeight="1" x14ac:dyDescent="0.3">
      <c r="A64" s="312"/>
      <c r="L64" s="312"/>
    </row>
    <row r="65" spans="1:12" ht="15.75" customHeight="1" x14ac:dyDescent="0.3">
      <c r="A65" s="312"/>
      <c r="L65" s="312"/>
    </row>
    <row r="66" spans="1:12" ht="15.75" customHeight="1" x14ac:dyDescent="0.3">
      <c r="A66" s="312"/>
      <c r="L66" s="312"/>
    </row>
    <row r="67" spans="1:12" ht="15.75" customHeight="1" x14ac:dyDescent="0.3">
      <c r="A67" s="312"/>
      <c r="L67" s="312"/>
    </row>
    <row r="68" spans="1:12" ht="15.75" customHeight="1" x14ac:dyDescent="0.3">
      <c r="A68" s="312"/>
      <c r="L68" s="312"/>
    </row>
    <row r="69" spans="1:12" x14ac:dyDescent="0.3">
      <c r="A69" s="312"/>
      <c r="L69" s="312"/>
    </row>
    <row r="70" spans="1:12" x14ac:dyDescent="0.3">
      <c r="A70" s="312"/>
      <c r="L70" s="312"/>
    </row>
    <row r="71" spans="1:12" x14ac:dyDescent="0.3">
      <c r="A71" s="312"/>
      <c r="L71" s="312"/>
    </row>
    <row r="72" spans="1:12" x14ac:dyDescent="0.3">
      <c r="A72" s="312"/>
      <c r="L72" s="312"/>
    </row>
    <row r="73" spans="1:12" x14ac:dyDescent="0.3">
      <c r="A73" s="312"/>
      <c r="L73" s="312"/>
    </row>
    <row r="74" spans="1:12" x14ac:dyDescent="0.3">
      <c r="A74" s="312"/>
      <c r="L74" s="312"/>
    </row>
    <row r="75" spans="1:12" x14ac:dyDescent="0.3">
      <c r="A75" s="312"/>
      <c r="L75" s="312"/>
    </row>
    <row r="76" spans="1:12" x14ac:dyDescent="0.3">
      <c r="A76" s="312"/>
      <c r="L76" s="312"/>
    </row>
    <row r="77" spans="1:12" x14ac:dyDescent="0.3">
      <c r="A77" s="312"/>
      <c r="L77" s="312"/>
    </row>
    <row r="78" spans="1:12" x14ac:dyDescent="0.3">
      <c r="A78" s="312"/>
      <c r="L78" s="312"/>
    </row>
    <row r="79" spans="1:12" x14ac:dyDescent="0.3">
      <c r="A79" s="312"/>
      <c r="L79" s="312"/>
    </row>
    <row r="80" spans="1:12" x14ac:dyDescent="0.3">
      <c r="A80" s="312"/>
      <c r="L80" s="312"/>
    </row>
    <row r="81" spans="1:12" x14ac:dyDescent="0.3">
      <c r="A81" s="312"/>
      <c r="L81" s="312"/>
    </row>
    <row r="82" spans="1:12" x14ac:dyDescent="0.3">
      <c r="A82" s="312"/>
      <c r="L82" s="312"/>
    </row>
    <row r="83" spans="1:12" x14ac:dyDescent="0.3">
      <c r="A83" s="312"/>
      <c r="L83" s="312"/>
    </row>
    <row r="84" spans="1:12" x14ac:dyDescent="0.3">
      <c r="A84" s="312"/>
      <c r="L84" s="312"/>
    </row>
    <row r="85" spans="1:12" x14ac:dyDescent="0.3">
      <c r="A85" s="312"/>
      <c r="L85" s="312"/>
    </row>
    <row r="86" spans="1:12" x14ac:dyDescent="0.3">
      <c r="A86" s="312"/>
      <c r="L86" s="312"/>
    </row>
    <row r="87" spans="1:12" x14ac:dyDescent="0.3">
      <c r="A87" s="312"/>
      <c r="L87" s="312"/>
    </row>
    <row r="88" spans="1:12" x14ac:dyDescent="0.3">
      <c r="A88" s="312"/>
      <c r="L88" s="312"/>
    </row>
    <row r="89" spans="1:12" x14ac:dyDescent="0.3">
      <c r="A89" s="312"/>
      <c r="L89" s="312"/>
    </row>
    <row r="90" spans="1:12" x14ac:dyDescent="0.3">
      <c r="A90" s="312"/>
      <c r="L90" s="312"/>
    </row>
    <row r="91" spans="1:12" x14ac:dyDescent="0.3">
      <c r="A91" s="312"/>
      <c r="L91" s="312"/>
    </row>
    <row r="92" spans="1:12" x14ac:dyDescent="0.3">
      <c r="A92" s="312"/>
      <c r="L92" s="312"/>
    </row>
    <row r="93" spans="1:12" x14ac:dyDescent="0.3">
      <c r="A93" s="312"/>
      <c r="L93" s="312"/>
    </row>
    <row r="94" spans="1:12" x14ac:dyDescent="0.3">
      <c r="A94" s="312"/>
      <c r="L94" s="312"/>
    </row>
    <row r="95" spans="1:12" x14ac:dyDescent="0.3">
      <c r="A95" s="312"/>
      <c r="L95" s="312"/>
    </row>
    <row r="96" spans="1:12" x14ac:dyDescent="0.3">
      <c r="A96" s="312"/>
      <c r="L96" s="312"/>
    </row>
    <row r="97" spans="1:12" x14ac:dyDescent="0.3">
      <c r="A97" s="312"/>
      <c r="L97" s="312"/>
    </row>
    <row r="98" spans="1:12" x14ac:dyDescent="0.3">
      <c r="A98" s="312"/>
      <c r="L98" s="312"/>
    </row>
    <row r="99" spans="1:12" x14ac:dyDescent="0.3">
      <c r="A99" s="312"/>
      <c r="L99" s="312"/>
    </row>
    <row r="100" spans="1:12" x14ac:dyDescent="0.3">
      <c r="A100" s="312"/>
      <c r="L100" s="312"/>
    </row>
    <row r="101" spans="1:12" x14ac:dyDescent="0.3">
      <c r="A101" s="312"/>
      <c r="L101" s="312"/>
    </row>
    <row r="102" spans="1:12" x14ac:dyDescent="0.3">
      <c r="A102" s="312"/>
      <c r="L102" s="312"/>
    </row>
    <row r="103" spans="1:12" x14ac:dyDescent="0.3">
      <c r="A103" s="312"/>
      <c r="L103" s="312"/>
    </row>
    <row r="104" spans="1:12" x14ac:dyDescent="0.3">
      <c r="A104" s="312"/>
      <c r="L104" s="312"/>
    </row>
    <row r="105" spans="1:12" x14ac:dyDescent="0.3">
      <c r="A105" s="312"/>
      <c r="L105" s="312"/>
    </row>
    <row r="106" spans="1:12" x14ac:dyDescent="0.3">
      <c r="A106" s="312"/>
      <c r="L106" s="312"/>
    </row>
    <row r="107" spans="1:12" x14ac:dyDescent="0.3">
      <c r="A107" s="312"/>
      <c r="L107" s="312"/>
    </row>
    <row r="108" spans="1:12" x14ac:dyDescent="0.3">
      <c r="A108" s="312"/>
      <c r="L108" s="312"/>
    </row>
    <row r="109" spans="1:12" x14ac:dyDescent="0.3">
      <c r="A109" s="312"/>
      <c r="L109" s="312"/>
    </row>
    <row r="110" spans="1:12" x14ac:dyDescent="0.3">
      <c r="A110" s="312"/>
      <c r="L110" s="312"/>
    </row>
    <row r="111" spans="1:12" x14ac:dyDescent="0.3">
      <c r="A111" s="312"/>
      <c r="L111" s="312"/>
    </row>
    <row r="112" spans="1:12" x14ac:dyDescent="0.3">
      <c r="A112" s="312"/>
      <c r="L112" s="312"/>
    </row>
    <row r="113" spans="1:12" x14ac:dyDescent="0.3">
      <c r="A113" s="312"/>
      <c r="L113" s="312"/>
    </row>
    <row r="114" spans="1:12" x14ac:dyDescent="0.3">
      <c r="A114" s="312"/>
      <c r="L114" s="312"/>
    </row>
    <row r="115" spans="1:12" x14ac:dyDescent="0.3">
      <c r="A115" s="312"/>
      <c r="L115" s="312"/>
    </row>
    <row r="116" spans="1:12" x14ac:dyDescent="0.3">
      <c r="A116" s="312"/>
      <c r="L116" s="312"/>
    </row>
    <row r="117" spans="1:12" x14ac:dyDescent="0.3">
      <c r="A117" s="312"/>
      <c r="L117" s="312"/>
    </row>
    <row r="118" spans="1:12" x14ac:dyDescent="0.3">
      <c r="A118" s="312"/>
      <c r="L118" s="312"/>
    </row>
    <row r="119" spans="1:12" x14ac:dyDescent="0.3">
      <c r="A119" s="312"/>
      <c r="L119" s="312"/>
    </row>
    <row r="120" spans="1:12" x14ac:dyDescent="0.3">
      <c r="A120" s="312"/>
      <c r="L120" s="312"/>
    </row>
    <row r="121" spans="1:12" x14ac:dyDescent="0.3">
      <c r="A121" s="312"/>
      <c r="L121" s="312"/>
    </row>
    <row r="122" spans="1:12" x14ac:dyDescent="0.3">
      <c r="A122" s="312"/>
      <c r="L122" s="312"/>
    </row>
    <row r="123" spans="1:12" x14ac:dyDescent="0.3">
      <c r="A123" s="312"/>
      <c r="L123" s="312"/>
    </row>
    <row r="124" spans="1:12" x14ac:dyDescent="0.3">
      <c r="A124" s="312"/>
      <c r="L124" s="312"/>
    </row>
    <row r="125" spans="1:12" x14ac:dyDescent="0.3">
      <c r="A125" s="312"/>
      <c r="L125" s="312"/>
    </row>
    <row r="126" spans="1:12" x14ac:dyDescent="0.3">
      <c r="A126" s="312"/>
      <c r="L126" s="312"/>
    </row>
    <row r="127" spans="1:12" x14ac:dyDescent="0.3">
      <c r="A127" s="312"/>
      <c r="L127" s="312"/>
    </row>
    <row r="128" spans="1:12" x14ac:dyDescent="0.3">
      <c r="A128" s="312"/>
      <c r="L128" s="312"/>
    </row>
    <row r="129" spans="1:12" x14ac:dyDescent="0.3">
      <c r="A129" s="312"/>
      <c r="L129" s="312"/>
    </row>
    <row r="130" spans="1:12" x14ac:dyDescent="0.3">
      <c r="A130" s="312"/>
      <c r="L130" s="312"/>
    </row>
  </sheetData>
  <sheetProtection selectLockedCells="1" selectUnlockedCells="1"/>
  <sortState xmlns:xlrd2="http://schemas.microsoft.com/office/spreadsheetml/2017/richdata2" ref="A5:J10">
    <sortCondition descending="1" ref="J5"/>
    <sortCondition descending="1" ref="I5"/>
  </sortState>
  <hyperlinks>
    <hyperlink ref="B2" location="'Index'!A3" tooltip="Go to the Index sheet" display="á" xr:uid="{208F888A-9BB9-4630-9F0A-14FAA06A1AF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682D-B7A3-4AEF-A3A2-948AB98EBDC5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91" customWidth="1"/>
    <col min="2" max="6" width="5" style="91" customWidth="1"/>
    <col min="7" max="7" width="4.7109375" style="92" customWidth="1"/>
    <col min="8" max="8" width="20.7109375" style="91" customWidth="1"/>
    <col min="9" max="14" width="5" style="91" customWidth="1"/>
    <col min="15" max="22" width="4.140625" style="91" customWidth="1"/>
    <col min="23" max="25" width="10.28515625" style="91"/>
  </cols>
  <sheetData>
    <row r="1" spans="1:25" ht="18" x14ac:dyDescent="0.35">
      <c r="A1" s="89" t="s">
        <v>558</v>
      </c>
      <c r="B1" s="89"/>
      <c r="C1" s="89"/>
      <c r="D1" s="90"/>
      <c r="E1" s="90"/>
      <c r="F1" s="90"/>
      <c r="G1" s="122"/>
      <c r="H1" s="90"/>
      <c r="I1" s="90"/>
      <c r="J1" s="90" t="s">
        <v>867</v>
      </c>
      <c r="K1" s="89"/>
      <c r="L1" s="90"/>
      <c r="M1" s="90"/>
      <c r="N1" s="89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5">
      <c r="A2" s="93" t="s">
        <v>1</v>
      </c>
      <c r="I2" s="94" t="s">
        <v>384</v>
      </c>
      <c r="J2" s="123">
        <v>4</v>
      </c>
    </row>
    <row r="3" spans="1:25" ht="15.75" customHeight="1" x14ac:dyDescent="0.3">
      <c r="A3" s="97" t="s">
        <v>45</v>
      </c>
      <c r="B3" s="97"/>
      <c r="C3" s="97"/>
      <c r="D3" s="97"/>
      <c r="E3" s="97"/>
      <c r="F3" s="97"/>
      <c r="G3" s="9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124" t="s">
        <v>572</v>
      </c>
      <c r="B4" s="125"/>
      <c r="C4" s="126">
        <v>444</v>
      </c>
      <c r="D4" s="125"/>
      <c r="E4" s="102" t="s">
        <v>12</v>
      </c>
      <c r="F4" s="127">
        <f>SUM(F5:F7)</f>
        <v>456</v>
      </c>
      <c r="G4" s="128" t="s">
        <v>186</v>
      </c>
      <c r="H4" s="124" t="s">
        <v>573</v>
      </c>
      <c r="I4" s="125"/>
      <c r="J4" s="126">
        <v>472</v>
      </c>
      <c r="K4" s="125"/>
      <c r="L4" s="102" t="s">
        <v>12</v>
      </c>
      <c r="M4" s="127">
        <f>SUM(M5:M7)</f>
        <v>467</v>
      </c>
      <c r="N4"/>
      <c r="O4"/>
      <c r="P4"/>
      <c r="Q4"/>
      <c r="R4"/>
      <c r="S4"/>
      <c r="T4"/>
    </row>
    <row r="5" spans="1:25" ht="15.75" customHeight="1" x14ac:dyDescent="0.3">
      <c r="A5" s="166" t="s">
        <v>301</v>
      </c>
      <c r="B5" s="106">
        <v>43</v>
      </c>
      <c r="C5" s="106">
        <v>44</v>
      </c>
      <c r="D5" s="106">
        <v>41</v>
      </c>
      <c r="E5" s="106">
        <v>38</v>
      </c>
      <c r="F5" s="132">
        <f>SUM(B5:E5)</f>
        <v>166</v>
      </c>
      <c r="G5"/>
      <c r="H5" s="166" t="s">
        <v>169</v>
      </c>
      <c r="I5" s="106">
        <v>42</v>
      </c>
      <c r="J5" s="106">
        <v>41</v>
      </c>
      <c r="K5" s="106">
        <v>43</v>
      </c>
      <c r="L5" s="106">
        <v>43</v>
      </c>
      <c r="M5" s="132">
        <f>SUM(I5:L5)</f>
        <v>169</v>
      </c>
      <c r="N5"/>
      <c r="O5"/>
      <c r="P5"/>
      <c r="Q5"/>
      <c r="R5"/>
      <c r="S5"/>
      <c r="T5"/>
    </row>
    <row r="6" spans="1:25" ht="15.75" customHeight="1" x14ac:dyDescent="0.3">
      <c r="A6" s="143" t="s">
        <v>529</v>
      </c>
      <c r="B6" s="109">
        <v>40</v>
      </c>
      <c r="C6" s="109">
        <v>36</v>
      </c>
      <c r="D6" s="109">
        <v>39</v>
      </c>
      <c r="E6" s="109">
        <v>36</v>
      </c>
      <c r="F6" s="110">
        <f>SUM(B6:E6)</f>
        <v>151</v>
      </c>
      <c r="G6"/>
      <c r="H6" s="143" t="s">
        <v>95</v>
      </c>
      <c r="I6" s="109">
        <v>36</v>
      </c>
      <c r="J6" s="109">
        <v>41</v>
      </c>
      <c r="K6" s="109">
        <v>42</v>
      </c>
      <c r="L6" s="109">
        <v>38</v>
      </c>
      <c r="M6" s="110">
        <f>SUM(I6:L6)</f>
        <v>157</v>
      </c>
      <c r="N6"/>
      <c r="O6"/>
      <c r="P6"/>
      <c r="Q6"/>
      <c r="R6"/>
      <c r="S6"/>
      <c r="T6"/>
    </row>
    <row r="7" spans="1:25" ht="15.75" customHeight="1" x14ac:dyDescent="0.3">
      <c r="A7" s="144" t="s">
        <v>532</v>
      </c>
      <c r="B7" s="111">
        <v>35</v>
      </c>
      <c r="C7" s="111">
        <v>40</v>
      </c>
      <c r="D7" s="111">
        <v>28</v>
      </c>
      <c r="E7" s="111">
        <v>36</v>
      </c>
      <c r="F7" s="112">
        <f>SUM(B7:E7)</f>
        <v>139</v>
      </c>
      <c r="G7"/>
      <c r="H7" s="144" t="s">
        <v>64</v>
      </c>
      <c r="I7" s="111">
        <v>25</v>
      </c>
      <c r="J7" s="111">
        <v>41</v>
      </c>
      <c r="K7" s="111">
        <v>37</v>
      </c>
      <c r="L7" s="111">
        <v>38</v>
      </c>
      <c r="M7" s="112">
        <f>SUM(I7:L7)</f>
        <v>141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124" t="s">
        <v>574</v>
      </c>
      <c r="B9" s="125"/>
      <c r="C9" s="126">
        <v>480</v>
      </c>
      <c r="D9" s="125"/>
      <c r="E9" s="102" t="s">
        <v>12</v>
      </c>
      <c r="F9" s="127">
        <f>SUM(F10:F12)</f>
        <v>459</v>
      </c>
      <c r="G9" s="128" t="s">
        <v>186</v>
      </c>
      <c r="H9" t="s">
        <v>575</v>
      </c>
      <c r="I9"/>
      <c r="J9" s="150">
        <v>450</v>
      </c>
      <c r="K9"/>
      <c r="L9"/>
      <c r="M9" s="436">
        <v>450</v>
      </c>
      <c r="N9"/>
      <c r="O9"/>
      <c r="P9"/>
      <c r="Q9"/>
      <c r="R9"/>
      <c r="S9"/>
      <c r="T9"/>
    </row>
    <row r="10" spans="1:25" ht="15.75" customHeight="1" x14ac:dyDescent="0.3">
      <c r="A10" s="166" t="s">
        <v>433</v>
      </c>
      <c r="B10" s="106">
        <v>37</v>
      </c>
      <c r="C10" s="106">
        <v>38</v>
      </c>
      <c r="D10" s="106">
        <v>36</v>
      </c>
      <c r="E10" s="106">
        <v>41</v>
      </c>
      <c r="F10" s="132">
        <f>SUM(B10:E10)</f>
        <v>152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43" t="s">
        <v>474</v>
      </c>
      <c r="B11" s="109">
        <v>36</v>
      </c>
      <c r="C11" s="109">
        <v>40</v>
      </c>
      <c r="D11" s="109">
        <v>36</v>
      </c>
      <c r="E11" s="109">
        <v>41</v>
      </c>
      <c r="F11" s="110">
        <f>SUM(B11:E11)</f>
        <v>153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44" t="s">
        <v>530</v>
      </c>
      <c r="B12" s="111">
        <v>33</v>
      </c>
      <c r="C12" s="111">
        <v>39</v>
      </c>
      <c r="D12" s="111">
        <v>41</v>
      </c>
      <c r="E12" s="111">
        <v>41</v>
      </c>
      <c r="F12" s="112">
        <f>SUM(B12:E12)</f>
        <v>154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124" t="s">
        <v>576</v>
      </c>
      <c r="B14" s="125"/>
      <c r="C14" s="126">
        <v>486</v>
      </c>
      <c r="D14" s="125"/>
      <c r="E14" s="102" t="s">
        <v>12</v>
      </c>
      <c r="F14" s="127">
        <f>SUM(F15:F17)</f>
        <v>462</v>
      </c>
      <c r="G14" s="128" t="s">
        <v>186</v>
      </c>
      <c r="H14" s="124" t="s">
        <v>577</v>
      </c>
      <c r="I14" s="125"/>
      <c r="J14" s="126">
        <v>481</v>
      </c>
      <c r="K14" s="125"/>
      <c r="L14" s="102" t="s">
        <v>12</v>
      </c>
      <c r="M14" s="127">
        <f>SUM(M15:M17)</f>
        <v>468</v>
      </c>
      <c r="N14"/>
      <c r="O14"/>
      <c r="P14"/>
      <c r="Q14"/>
      <c r="R14"/>
      <c r="S14"/>
      <c r="T14"/>
    </row>
    <row r="15" spans="1:25" ht="15.75" customHeight="1" x14ac:dyDescent="0.3">
      <c r="A15" s="166" t="s">
        <v>78</v>
      </c>
      <c r="B15" s="106">
        <v>43</v>
      </c>
      <c r="C15" s="106">
        <v>41</v>
      </c>
      <c r="D15" s="106">
        <v>43</v>
      </c>
      <c r="E15" s="106">
        <v>38</v>
      </c>
      <c r="F15" s="132">
        <f>SUM(B15:E15)</f>
        <v>165</v>
      </c>
      <c r="G15"/>
      <c r="H15" s="166" t="s">
        <v>434</v>
      </c>
      <c r="I15" s="106">
        <v>47</v>
      </c>
      <c r="J15" s="106">
        <v>44</v>
      </c>
      <c r="K15" s="106">
        <v>46</v>
      </c>
      <c r="L15" s="106">
        <v>47</v>
      </c>
      <c r="M15" s="132">
        <f>SUM(I15:L15)</f>
        <v>184</v>
      </c>
      <c r="N15"/>
      <c r="O15"/>
      <c r="P15"/>
      <c r="Q15"/>
      <c r="R15"/>
      <c r="S15"/>
      <c r="T15"/>
    </row>
    <row r="16" spans="1:25" ht="15.75" customHeight="1" x14ac:dyDescent="0.3">
      <c r="A16" s="143" t="s">
        <v>465</v>
      </c>
      <c r="B16" s="109">
        <v>35</v>
      </c>
      <c r="C16" s="109">
        <v>37</v>
      </c>
      <c r="D16" s="109">
        <v>44</v>
      </c>
      <c r="E16" s="109">
        <v>41</v>
      </c>
      <c r="F16" s="110">
        <f>SUM(B16:E16)</f>
        <v>157</v>
      </c>
      <c r="G16"/>
      <c r="H16" s="143" t="s">
        <v>338</v>
      </c>
      <c r="I16" s="109">
        <v>41</v>
      </c>
      <c r="J16" s="109">
        <v>37</v>
      </c>
      <c r="K16" s="109">
        <v>37</v>
      </c>
      <c r="L16" s="109">
        <v>39</v>
      </c>
      <c r="M16" s="110">
        <f>SUM(I16:L16)</f>
        <v>154</v>
      </c>
      <c r="N16"/>
      <c r="O16"/>
      <c r="P16"/>
      <c r="Q16"/>
      <c r="R16"/>
      <c r="S16"/>
      <c r="T16"/>
    </row>
    <row r="17" spans="1:20" ht="15.75" customHeight="1" x14ac:dyDescent="0.3">
      <c r="A17" s="144" t="s">
        <v>274</v>
      </c>
      <c r="B17" s="111">
        <v>30</v>
      </c>
      <c r="C17" s="111">
        <v>42</v>
      </c>
      <c r="D17" s="111">
        <v>34</v>
      </c>
      <c r="E17" s="111">
        <v>34</v>
      </c>
      <c r="F17" s="112">
        <f>SUM(B17:E17)</f>
        <v>140</v>
      </c>
      <c r="G17"/>
      <c r="H17" s="144" t="s">
        <v>525</v>
      </c>
      <c r="I17" s="111">
        <v>34</v>
      </c>
      <c r="J17" s="111">
        <v>29</v>
      </c>
      <c r="K17" s="111">
        <v>34</v>
      </c>
      <c r="L17" s="111">
        <v>33</v>
      </c>
      <c r="M17" s="112">
        <f>SUM(I17:L17)</f>
        <v>130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141" t="s">
        <v>45</v>
      </c>
      <c r="I19" s="104" t="s">
        <v>193</v>
      </c>
      <c r="J19" s="104" t="s">
        <v>194</v>
      </c>
      <c r="K19" s="104" t="s">
        <v>195</v>
      </c>
      <c r="L19" s="104" t="s">
        <v>196</v>
      </c>
      <c r="M19" s="104" t="s">
        <v>11</v>
      </c>
      <c r="N19" s="105" t="s">
        <v>197</v>
      </c>
    </row>
    <row r="20" spans="1:20" ht="15.75" customHeight="1" x14ac:dyDescent="0.3">
      <c r="B20" s="98" t="s">
        <v>578</v>
      </c>
      <c r="H20" s="152" t="s">
        <v>577</v>
      </c>
      <c r="I20" s="153">
        <v>4</v>
      </c>
      <c r="J20" s="153">
        <v>3</v>
      </c>
      <c r="K20" s="153"/>
      <c r="L20" s="153">
        <v>1</v>
      </c>
      <c r="M20" s="153">
        <v>1905</v>
      </c>
      <c r="N20" s="154">
        <v>6</v>
      </c>
      <c r="O20"/>
      <c r="P20"/>
    </row>
    <row r="21" spans="1:20" ht="15.75" customHeight="1" x14ac:dyDescent="0.3">
      <c r="B21" s="333" t="s">
        <v>1414</v>
      </c>
      <c r="H21" s="155" t="s">
        <v>573</v>
      </c>
      <c r="I21" s="156">
        <v>4</v>
      </c>
      <c r="J21" s="156">
        <v>3</v>
      </c>
      <c r="K21" s="156"/>
      <c r="L21" s="156">
        <v>1</v>
      </c>
      <c r="M21" s="156">
        <v>1860</v>
      </c>
      <c r="N21" s="157">
        <v>6</v>
      </c>
      <c r="O21"/>
      <c r="P21"/>
    </row>
    <row r="22" spans="1:20" ht="15.75" customHeight="1" x14ac:dyDescent="0.3">
      <c r="B22" s="98" t="s">
        <v>1412</v>
      </c>
      <c r="H22" s="155" t="s">
        <v>574</v>
      </c>
      <c r="I22" s="156">
        <v>4</v>
      </c>
      <c r="J22" s="156">
        <v>3</v>
      </c>
      <c r="K22" s="156"/>
      <c r="L22" s="156">
        <v>1</v>
      </c>
      <c r="M22" s="156">
        <v>1415</v>
      </c>
      <c r="N22" s="157">
        <v>6</v>
      </c>
      <c r="O22"/>
      <c r="P22"/>
    </row>
    <row r="23" spans="1:20" ht="15.75" customHeight="1" x14ac:dyDescent="0.3">
      <c r="H23" s="155" t="s">
        <v>576</v>
      </c>
      <c r="I23" s="156">
        <v>4</v>
      </c>
      <c r="J23" s="156">
        <v>2</v>
      </c>
      <c r="K23" s="156"/>
      <c r="L23" s="156">
        <v>2</v>
      </c>
      <c r="M23" s="156">
        <v>1880</v>
      </c>
      <c r="N23" s="157">
        <v>4</v>
      </c>
      <c r="O23"/>
      <c r="P23"/>
    </row>
    <row r="24" spans="1:20" ht="15.75" customHeight="1" x14ac:dyDescent="0.3">
      <c r="H24" s="155" t="s">
        <v>572</v>
      </c>
      <c r="I24" s="156">
        <v>4</v>
      </c>
      <c r="J24" s="156">
        <v>1</v>
      </c>
      <c r="K24" s="156"/>
      <c r="L24" s="156">
        <v>3</v>
      </c>
      <c r="M24" s="156">
        <v>1816</v>
      </c>
      <c r="N24" s="157">
        <v>2</v>
      </c>
      <c r="O24"/>
      <c r="P24"/>
    </row>
    <row r="25" spans="1:20" ht="15.75" customHeight="1" x14ac:dyDescent="0.3">
      <c r="H25" s="158" t="s">
        <v>575</v>
      </c>
      <c r="I25" s="159">
        <v>4</v>
      </c>
      <c r="J25" s="159"/>
      <c r="K25" s="159"/>
      <c r="L25" s="159">
        <v>4</v>
      </c>
      <c r="M25" s="159">
        <v>1800</v>
      </c>
      <c r="N25" s="160">
        <v>0</v>
      </c>
      <c r="O25"/>
      <c r="P25"/>
    </row>
    <row r="26" spans="1:20" ht="15.75" customHeight="1" x14ac:dyDescent="0.3">
      <c r="H26" s="170"/>
    </row>
    <row r="27" spans="1:20" ht="15.75" customHeight="1" x14ac:dyDescent="0.3">
      <c r="A27" s="91" t="s">
        <v>480</v>
      </c>
      <c r="E27" s="92"/>
      <c r="G27" s="161" t="s">
        <v>1499</v>
      </c>
      <c r="H27" s="170"/>
    </row>
    <row r="28" spans="1:20" ht="15.75" customHeight="1" x14ac:dyDescent="0.3">
      <c r="A28" s="91" t="s">
        <v>907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8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128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128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128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128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128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128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128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12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128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128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128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128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128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128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12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6556B5CB-5A9D-4AB8-8369-27C8E967103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3E60-2F35-4C8F-9736-DB962F806D60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92" customWidth="1"/>
    <col min="2" max="3" width="20.7109375" style="91" customWidth="1"/>
    <col min="4" max="11" width="5" style="91" customWidth="1"/>
    <col min="12" max="12" width="1.7109375" style="91" customWidth="1"/>
    <col min="13" max="13" width="2.7109375" style="91" customWidth="1"/>
    <col min="14" max="15" width="20.7109375" style="91" customWidth="1"/>
    <col min="16" max="22" width="5" style="91" customWidth="1"/>
    <col min="23" max="25" width="4.140625" style="91" customWidth="1"/>
    <col min="26" max="27" width="4.140625" customWidth="1"/>
  </cols>
  <sheetData>
    <row r="1" spans="1:25" ht="18" x14ac:dyDescent="0.35">
      <c r="A1" s="88"/>
      <c r="B1" s="89" t="s">
        <v>224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89"/>
      <c r="O1" s="90"/>
      <c r="P1" s="90"/>
      <c r="Q1" s="90"/>
      <c r="R1" s="90"/>
      <c r="S1" s="90"/>
      <c r="T1" s="90"/>
      <c r="U1" s="90"/>
      <c r="V1" s="90"/>
      <c r="W1" s="90"/>
      <c r="X1" s="90"/>
      <c r="Y1" s="89"/>
    </row>
    <row r="2" spans="1:25" ht="15.75" customHeight="1" x14ac:dyDescent="0.3">
      <c r="B2" s="93" t="s">
        <v>1</v>
      </c>
      <c r="I2" s="94" t="s">
        <v>225</v>
      </c>
    </row>
    <row r="3" spans="1:25" ht="15.75" customHeight="1" x14ac:dyDescent="0.3">
      <c r="A3" s="96"/>
      <c r="B3" s="97" t="s">
        <v>3</v>
      </c>
      <c r="C3" s="98" t="s">
        <v>226</v>
      </c>
      <c r="D3" s="98"/>
      <c r="E3" s="98" t="s">
        <v>1287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99">
        <v>4</v>
      </c>
      <c r="B4" s="100" t="s">
        <v>7</v>
      </c>
      <c r="C4" s="101" t="s">
        <v>8</v>
      </c>
      <c r="D4" s="102"/>
      <c r="E4" s="102"/>
      <c r="F4" s="102"/>
      <c r="G4" s="103"/>
      <c r="H4" s="104" t="s">
        <v>9</v>
      </c>
      <c r="I4" s="104" t="s">
        <v>10</v>
      </c>
      <c r="J4" s="104" t="s">
        <v>11</v>
      </c>
      <c r="K4" s="105" t="s">
        <v>12</v>
      </c>
    </row>
    <row r="5" spans="1:25" ht="15.75" customHeight="1" x14ac:dyDescent="0.3">
      <c r="A5" s="336">
        <v>1</v>
      </c>
      <c r="B5" s="252" t="s">
        <v>227</v>
      </c>
      <c r="C5" s="252" t="s">
        <v>228</v>
      </c>
      <c r="D5" s="254">
        <v>45</v>
      </c>
      <c r="E5" s="254">
        <v>45</v>
      </c>
      <c r="F5" s="254">
        <v>47</v>
      </c>
      <c r="G5" s="254">
        <v>47</v>
      </c>
      <c r="H5" s="254">
        <f>SUM(D5:G5)</f>
        <v>184</v>
      </c>
      <c r="I5" s="254">
        <v>7</v>
      </c>
      <c r="J5" s="337">
        <v>743</v>
      </c>
      <c r="K5" s="255">
        <v>27</v>
      </c>
    </row>
    <row r="6" spans="1:25" ht="15.75" customHeight="1" x14ac:dyDescent="0.3">
      <c r="A6" s="107">
        <v>2</v>
      </c>
      <c r="B6" s="108" t="s">
        <v>229</v>
      </c>
      <c r="C6" s="108" t="s">
        <v>230</v>
      </c>
      <c r="D6" s="109">
        <v>48</v>
      </c>
      <c r="E6" s="109">
        <v>46</v>
      </c>
      <c r="F6" s="109">
        <v>48</v>
      </c>
      <c r="G6" s="109">
        <v>43</v>
      </c>
      <c r="H6" s="109">
        <f>SUM(D6:G6)</f>
        <v>185</v>
      </c>
      <c r="I6" s="106">
        <v>8</v>
      </c>
      <c r="J6" s="109">
        <v>740</v>
      </c>
      <c r="K6" s="110">
        <v>26</v>
      </c>
    </row>
    <row r="7" spans="1:25" ht="15.75" customHeight="1" x14ac:dyDescent="0.3">
      <c r="A7" s="107">
        <v>8</v>
      </c>
      <c r="B7" s="108" t="s">
        <v>238</v>
      </c>
      <c r="C7" s="108" t="s">
        <v>72</v>
      </c>
      <c r="D7" s="109">
        <v>47</v>
      </c>
      <c r="E7" s="109">
        <v>42</v>
      </c>
      <c r="F7" s="109">
        <v>45</v>
      </c>
      <c r="G7" s="109">
        <v>43</v>
      </c>
      <c r="H7" s="109">
        <f>SUM(D7:G7)</f>
        <v>177</v>
      </c>
      <c r="I7" s="106">
        <v>6</v>
      </c>
      <c r="J7" s="109">
        <v>729</v>
      </c>
      <c r="K7" s="110">
        <v>24</v>
      </c>
    </row>
    <row r="8" spans="1:25" ht="15.75" customHeight="1" x14ac:dyDescent="0.3">
      <c r="A8" s="107">
        <v>4</v>
      </c>
      <c r="B8" s="108" t="s">
        <v>232</v>
      </c>
      <c r="C8" s="108" t="s">
        <v>233</v>
      </c>
      <c r="D8" s="109">
        <v>46</v>
      </c>
      <c r="E8" s="109">
        <v>44</v>
      </c>
      <c r="F8" s="109">
        <v>43</v>
      </c>
      <c r="G8" s="109">
        <v>44</v>
      </c>
      <c r="H8" s="109">
        <f>SUM(D8:G8)</f>
        <v>177</v>
      </c>
      <c r="I8" s="106">
        <v>6</v>
      </c>
      <c r="J8" s="109">
        <v>728</v>
      </c>
      <c r="K8" s="110">
        <v>23</v>
      </c>
    </row>
    <row r="9" spans="1:25" ht="15.75" customHeight="1" x14ac:dyDescent="0.3">
      <c r="A9" s="107">
        <v>5</v>
      </c>
      <c r="B9" s="108" t="s">
        <v>234</v>
      </c>
      <c r="C9" s="108" t="s">
        <v>235</v>
      </c>
      <c r="D9" s="109">
        <v>44</v>
      </c>
      <c r="E9" s="109">
        <v>48</v>
      </c>
      <c r="F9" s="109">
        <v>38</v>
      </c>
      <c r="G9" s="109">
        <v>46</v>
      </c>
      <c r="H9" s="109">
        <f>SUM(D9:G9)</f>
        <v>176</v>
      </c>
      <c r="I9" s="106">
        <v>4</v>
      </c>
      <c r="J9" s="109">
        <v>712</v>
      </c>
      <c r="K9" s="110">
        <v>17</v>
      </c>
    </row>
    <row r="10" spans="1:25" ht="15.75" customHeight="1" x14ac:dyDescent="0.3">
      <c r="A10" s="107">
        <v>7</v>
      </c>
      <c r="B10" s="108" t="s">
        <v>237</v>
      </c>
      <c r="C10" s="108" t="s">
        <v>228</v>
      </c>
      <c r="D10" s="109">
        <v>42</v>
      </c>
      <c r="E10" s="109">
        <v>42</v>
      </c>
      <c r="F10" s="109">
        <v>47</v>
      </c>
      <c r="G10" s="109">
        <v>43</v>
      </c>
      <c r="H10" s="109">
        <f>SUM(D10:G10)</f>
        <v>174</v>
      </c>
      <c r="I10" s="106">
        <v>2</v>
      </c>
      <c r="J10" s="109">
        <v>697</v>
      </c>
      <c r="K10" s="110">
        <v>12</v>
      </c>
    </row>
    <row r="11" spans="1:25" ht="15.75" customHeight="1" x14ac:dyDescent="0.3">
      <c r="A11" s="107">
        <v>3</v>
      </c>
      <c r="B11" s="108" t="s">
        <v>231</v>
      </c>
      <c r="C11" s="108" t="s">
        <v>230</v>
      </c>
      <c r="D11" s="109">
        <v>44</v>
      </c>
      <c r="E11" s="109">
        <v>43</v>
      </c>
      <c r="F11" s="109">
        <v>44</v>
      </c>
      <c r="G11" s="109">
        <v>44</v>
      </c>
      <c r="H11" s="109">
        <f>SUM(D11:G11)</f>
        <v>175</v>
      </c>
      <c r="I11" s="106">
        <v>3</v>
      </c>
      <c r="J11" s="109">
        <v>528</v>
      </c>
      <c r="K11" s="110">
        <v>12</v>
      </c>
    </row>
    <row r="12" spans="1:25" ht="15.75" customHeight="1" x14ac:dyDescent="0.3">
      <c r="A12" s="338">
        <v>6</v>
      </c>
      <c r="B12" s="339" t="s">
        <v>236</v>
      </c>
      <c r="C12" s="339" t="s">
        <v>235</v>
      </c>
      <c r="D12" s="340" t="s">
        <v>30</v>
      </c>
      <c r="E12" s="340"/>
      <c r="F12" s="340"/>
      <c r="G12" s="340"/>
      <c r="H12" s="340">
        <f>SUM(D12:G12)</f>
        <v>0</v>
      </c>
      <c r="I12" s="341">
        <v>0</v>
      </c>
      <c r="J12" s="111">
        <v>0</v>
      </c>
      <c r="K12" s="112">
        <v>0</v>
      </c>
    </row>
    <row r="13" spans="1:25" ht="15.75" customHeight="1" x14ac:dyDescent="0.3">
      <c r="A13" s="91"/>
    </row>
    <row r="14" spans="1:25" ht="15.75" customHeight="1" x14ac:dyDescent="0.3">
      <c r="A14" s="96"/>
      <c r="B14" s="97" t="s">
        <v>5</v>
      </c>
      <c r="C14" s="98" t="s">
        <v>239</v>
      </c>
      <c r="D14" s="98"/>
      <c r="E14" s="98" t="s">
        <v>1288</v>
      </c>
      <c r="F14" s="97"/>
      <c r="G14" s="97"/>
      <c r="H14" s="97"/>
      <c r="I14" s="97"/>
      <c r="J14" s="97"/>
      <c r="K14" s="97"/>
    </row>
    <row r="15" spans="1:25" ht="15.75" customHeight="1" x14ac:dyDescent="0.3">
      <c r="A15" s="99">
        <v>4</v>
      </c>
      <c r="B15" s="100" t="s">
        <v>7</v>
      </c>
      <c r="C15" s="101" t="s">
        <v>8</v>
      </c>
      <c r="D15" s="102"/>
      <c r="E15" s="102"/>
      <c r="F15" s="102"/>
      <c r="G15" s="103"/>
      <c r="H15" s="104" t="s">
        <v>9</v>
      </c>
      <c r="I15" s="104" t="s">
        <v>10</v>
      </c>
      <c r="J15" s="104" t="s">
        <v>11</v>
      </c>
      <c r="K15" s="105" t="s">
        <v>12</v>
      </c>
    </row>
    <row r="16" spans="1:25" ht="15.75" customHeight="1" x14ac:dyDescent="0.3">
      <c r="A16" s="336">
        <v>4</v>
      </c>
      <c r="B16" s="252" t="s">
        <v>244</v>
      </c>
      <c r="C16" s="252" t="s">
        <v>242</v>
      </c>
      <c r="D16" s="254">
        <v>47</v>
      </c>
      <c r="E16" s="254">
        <v>45</v>
      </c>
      <c r="F16" s="254">
        <v>41</v>
      </c>
      <c r="G16" s="254">
        <v>42</v>
      </c>
      <c r="H16" s="254">
        <f>SUM(D16:G16)</f>
        <v>175</v>
      </c>
      <c r="I16" s="254">
        <v>6</v>
      </c>
      <c r="J16" s="254">
        <v>705</v>
      </c>
      <c r="K16" s="449">
        <v>24</v>
      </c>
    </row>
    <row r="17" spans="1:11" ht="15.75" customHeight="1" x14ac:dyDescent="0.3">
      <c r="A17" s="107">
        <v>7</v>
      </c>
      <c r="B17" s="108" t="s">
        <v>247</v>
      </c>
      <c r="C17" s="108" t="s">
        <v>235</v>
      </c>
      <c r="D17" s="109">
        <v>45</v>
      </c>
      <c r="E17" s="109">
        <v>44</v>
      </c>
      <c r="F17" s="109">
        <v>43</v>
      </c>
      <c r="G17" s="109">
        <v>44</v>
      </c>
      <c r="H17" s="109">
        <f>SUM(D17:G17)</f>
        <v>176</v>
      </c>
      <c r="I17" s="106">
        <v>7</v>
      </c>
      <c r="J17" s="109">
        <v>703</v>
      </c>
      <c r="K17" s="110">
        <v>24</v>
      </c>
    </row>
    <row r="18" spans="1:11" ht="15.75" customHeight="1" x14ac:dyDescent="0.3">
      <c r="A18" s="107">
        <v>3</v>
      </c>
      <c r="B18" s="108" t="s">
        <v>243</v>
      </c>
      <c r="C18" s="108" t="s">
        <v>79</v>
      </c>
      <c r="D18" s="109">
        <v>41</v>
      </c>
      <c r="E18" s="109">
        <v>42</v>
      </c>
      <c r="F18" s="109">
        <v>38</v>
      </c>
      <c r="G18" s="109">
        <v>38</v>
      </c>
      <c r="H18" s="109">
        <f>SUM(D18:G18)</f>
        <v>159</v>
      </c>
      <c r="I18" s="106">
        <v>2</v>
      </c>
      <c r="J18" s="109">
        <v>692</v>
      </c>
      <c r="K18" s="110">
        <v>24</v>
      </c>
    </row>
    <row r="19" spans="1:11" ht="15.75" customHeight="1" x14ac:dyDescent="0.3">
      <c r="A19" s="107">
        <v>8</v>
      </c>
      <c r="B19" s="108" t="s">
        <v>248</v>
      </c>
      <c r="C19" s="108" t="s">
        <v>235</v>
      </c>
      <c r="D19" s="109">
        <v>40</v>
      </c>
      <c r="E19" s="109">
        <v>45</v>
      </c>
      <c r="F19" s="109">
        <v>44</v>
      </c>
      <c r="G19" s="109">
        <v>41</v>
      </c>
      <c r="H19" s="109">
        <f>SUM(D19:G19)</f>
        <v>170</v>
      </c>
      <c r="I19" s="106">
        <v>5</v>
      </c>
      <c r="J19" s="109">
        <v>694</v>
      </c>
      <c r="K19" s="110">
        <v>22</v>
      </c>
    </row>
    <row r="20" spans="1:11" ht="15.75" customHeight="1" x14ac:dyDescent="0.3">
      <c r="A20" s="107">
        <v>6</v>
      </c>
      <c r="B20" s="108" t="s">
        <v>246</v>
      </c>
      <c r="C20" s="108" t="s">
        <v>228</v>
      </c>
      <c r="D20" s="109">
        <v>44</v>
      </c>
      <c r="E20" s="109">
        <v>46</v>
      </c>
      <c r="F20" s="109">
        <v>45</v>
      </c>
      <c r="G20" s="109">
        <v>44</v>
      </c>
      <c r="H20" s="109">
        <f>SUM(D20:G20)</f>
        <v>179</v>
      </c>
      <c r="I20" s="106">
        <v>8</v>
      </c>
      <c r="J20" s="109">
        <v>697</v>
      </c>
      <c r="K20" s="110">
        <v>19</v>
      </c>
    </row>
    <row r="21" spans="1:11" ht="15.75" customHeight="1" x14ac:dyDescent="0.3">
      <c r="A21" s="107">
        <v>5</v>
      </c>
      <c r="B21" s="108" t="s">
        <v>245</v>
      </c>
      <c r="C21" s="108" t="s">
        <v>32</v>
      </c>
      <c r="D21" s="109">
        <v>38</v>
      </c>
      <c r="E21" s="109">
        <v>40</v>
      </c>
      <c r="F21" s="109">
        <v>46</v>
      </c>
      <c r="G21" s="109">
        <v>41</v>
      </c>
      <c r="H21" s="109">
        <f>SUM(D21:G21)</f>
        <v>165</v>
      </c>
      <c r="I21" s="106">
        <v>4</v>
      </c>
      <c r="J21" s="109">
        <v>683</v>
      </c>
      <c r="K21" s="110">
        <v>18</v>
      </c>
    </row>
    <row r="22" spans="1:11" ht="15.75" customHeight="1" x14ac:dyDescent="0.3">
      <c r="A22" s="107">
        <v>1</v>
      </c>
      <c r="B22" s="108" t="s">
        <v>240</v>
      </c>
      <c r="C22" s="108" t="s">
        <v>235</v>
      </c>
      <c r="D22" s="109">
        <v>44</v>
      </c>
      <c r="E22" s="109">
        <v>42</v>
      </c>
      <c r="F22" s="109">
        <v>39</v>
      </c>
      <c r="G22" s="109">
        <v>40</v>
      </c>
      <c r="H22" s="109">
        <f>SUM(D22:G22)</f>
        <v>165</v>
      </c>
      <c r="I22" s="106">
        <v>4</v>
      </c>
      <c r="J22" s="162">
        <v>675</v>
      </c>
      <c r="K22" s="163">
        <v>11</v>
      </c>
    </row>
    <row r="23" spans="1:11" ht="15.75" customHeight="1" x14ac:dyDescent="0.3">
      <c r="A23" s="338">
        <v>2</v>
      </c>
      <c r="B23" s="339" t="s">
        <v>241</v>
      </c>
      <c r="C23" s="339" t="s">
        <v>242</v>
      </c>
      <c r="D23" s="340">
        <v>40</v>
      </c>
      <c r="E23" s="340">
        <v>42</v>
      </c>
      <c r="F23" s="340">
        <v>39</v>
      </c>
      <c r="G23" s="340">
        <v>37</v>
      </c>
      <c r="H23" s="340">
        <f>SUM(D23:G23)</f>
        <v>158</v>
      </c>
      <c r="I23" s="341">
        <v>1</v>
      </c>
      <c r="J23" s="111">
        <v>644</v>
      </c>
      <c r="K23" s="112">
        <v>7</v>
      </c>
    </row>
    <row r="24" spans="1:11" ht="15.75" customHeight="1" x14ac:dyDescent="0.3">
      <c r="A24" s="91"/>
    </row>
    <row r="25" spans="1:11" ht="15.75" customHeight="1" x14ac:dyDescent="0.3">
      <c r="A25" s="96"/>
      <c r="B25" s="97" t="s">
        <v>45</v>
      </c>
      <c r="C25" s="98" t="s">
        <v>249</v>
      </c>
      <c r="D25" s="98"/>
      <c r="E25" s="98" t="s">
        <v>1289</v>
      </c>
      <c r="F25" s="97"/>
      <c r="G25" s="97"/>
      <c r="H25" s="97"/>
      <c r="I25" s="97"/>
      <c r="J25" s="97"/>
      <c r="K25" s="97"/>
    </row>
    <row r="26" spans="1:11" ht="15.75" customHeight="1" x14ac:dyDescent="0.3">
      <c r="A26" s="99">
        <v>4</v>
      </c>
      <c r="B26" s="100" t="s">
        <v>7</v>
      </c>
      <c r="C26" s="101" t="s">
        <v>8</v>
      </c>
      <c r="D26" s="102"/>
      <c r="E26" s="102"/>
      <c r="F26" s="102"/>
      <c r="G26" s="103"/>
      <c r="H26" s="104" t="s">
        <v>9</v>
      </c>
      <c r="I26" s="104" t="s">
        <v>10</v>
      </c>
      <c r="J26" s="104" t="s">
        <v>11</v>
      </c>
      <c r="K26" s="105" t="s">
        <v>12</v>
      </c>
    </row>
    <row r="27" spans="1:11" ht="15.75" customHeight="1" x14ac:dyDescent="0.3">
      <c r="A27" s="336">
        <v>6</v>
      </c>
      <c r="B27" s="252" t="s">
        <v>256</v>
      </c>
      <c r="C27" s="252" t="s">
        <v>257</v>
      </c>
      <c r="D27" s="254">
        <v>45</v>
      </c>
      <c r="E27" s="254">
        <v>45</v>
      </c>
      <c r="F27" s="254">
        <v>35</v>
      </c>
      <c r="G27" s="254">
        <v>40</v>
      </c>
      <c r="H27" s="254">
        <f>SUM(D27:G27)</f>
        <v>165</v>
      </c>
      <c r="I27" s="254">
        <v>7</v>
      </c>
      <c r="J27" s="254">
        <v>692</v>
      </c>
      <c r="K27" s="449">
        <v>33</v>
      </c>
    </row>
    <row r="28" spans="1:11" ht="15.75" customHeight="1" x14ac:dyDescent="0.3">
      <c r="A28" s="107">
        <v>7</v>
      </c>
      <c r="B28" s="108" t="s">
        <v>258</v>
      </c>
      <c r="C28" s="108" t="s">
        <v>235</v>
      </c>
      <c r="D28" s="109">
        <v>43</v>
      </c>
      <c r="E28" s="109">
        <v>45</v>
      </c>
      <c r="F28" s="109">
        <v>44</v>
      </c>
      <c r="G28" s="109">
        <v>42</v>
      </c>
      <c r="H28" s="109">
        <f>SUM(D28:G28)</f>
        <v>174</v>
      </c>
      <c r="I28" s="106">
        <v>9</v>
      </c>
      <c r="J28" s="109">
        <v>678</v>
      </c>
      <c r="K28" s="110">
        <v>32</v>
      </c>
    </row>
    <row r="29" spans="1:11" ht="15.75" customHeight="1" x14ac:dyDescent="0.3">
      <c r="A29" s="107">
        <v>4</v>
      </c>
      <c r="B29" s="108" t="s">
        <v>253</v>
      </c>
      <c r="C29" s="108" t="s">
        <v>233</v>
      </c>
      <c r="D29" s="109">
        <v>44</v>
      </c>
      <c r="E29" s="109">
        <v>45</v>
      </c>
      <c r="F29" s="109">
        <v>40</v>
      </c>
      <c r="G29" s="109">
        <v>38</v>
      </c>
      <c r="H29" s="109">
        <f>SUM(D29:G29)</f>
        <v>167</v>
      </c>
      <c r="I29" s="106">
        <v>8</v>
      </c>
      <c r="J29" s="109">
        <v>642</v>
      </c>
      <c r="K29" s="110">
        <v>24</v>
      </c>
    </row>
    <row r="30" spans="1:11" ht="15.75" customHeight="1" x14ac:dyDescent="0.3">
      <c r="A30" s="107">
        <v>5</v>
      </c>
      <c r="B30" s="108" t="s">
        <v>254</v>
      </c>
      <c r="C30" s="108" t="s">
        <v>255</v>
      </c>
      <c r="D30" s="109">
        <v>44</v>
      </c>
      <c r="E30" s="109">
        <v>39</v>
      </c>
      <c r="F30" s="109">
        <v>40</v>
      </c>
      <c r="G30" s="109">
        <v>38</v>
      </c>
      <c r="H30" s="109">
        <f>SUM(D30:G30)</f>
        <v>161</v>
      </c>
      <c r="I30" s="106">
        <v>6</v>
      </c>
      <c r="J30" s="109">
        <v>639</v>
      </c>
      <c r="K30" s="110">
        <v>24</v>
      </c>
    </row>
    <row r="31" spans="1:11" ht="15.75" customHeight="1" x14ac:dyDescent="0.3">
      <c r="A31" s="107">
        <v>1</v>
      </c>
      <c r="B31" s="108" t="s">
        <v>250</v>
      </c>
      <c r="C31" s="108" t="s">
        <v>230</v>
      </c>
      <c r="D31" s="109">
        <v>47</v>
      </c>
      <c r="E31" s="109">
        <v>37</v>
      </c>
      <c r="F31" s="109">
        <v>36</v>
      </c>
      <c r="G31" s="109">
        <v>34</v>
      </c>
      <c r="H31" s="109">
        <f>SUM(D31:G31)</f>
        <v>154</v>
      </c>
      <c r="I31" s="106">
        <v>4</v>
      </c>
      <c r="J31" s="162">
        <v>630</v>
      </c>
      <c r="K31" s="163">
        <v>21</v>
      </c>
    </row>
    <row r="32" spans="1:11" ht="15.75" customHeight="1" x14ac:dyDescent="0.3">
      <c r="A32" s="107">
        <v>8</v>
      </c>
      <c r="B32" s="108" t="s">
        <v>259</v>
      </c>
      <c r="C32" s="108" t="s">
        <v>230</v>
      </c>
      <c r="D32" s="109">
        <v>34</v>
      </c>
      <c r="E32" s="109">
        <v>42</v>
      </c>
      <c r="F32" s="109">
        <v>40</v>
      </c>
      <c r="G32" s="109">
        <v>33</v>
      </c>
      <c r="H32" s="109">
        <f>SUM(D32:G32)</f>
        <v>149</v>
      </c>
      <c r="I32" s="106">
        <v>2</v>
      </c>
      <c r="J32" s="109">
        <v>624</v>
      </c>
      <c r="K32" s="110">
        <v>18</v>
      </c>
    </row>
    <row r="33" spans="1:11" ht="15.75" customHeight="1" x14ac:dyDescent="0.3">
      <c r="A33" s="107">
        <v>3</v>
      </c>
      <c r="B33" s="108" t="s">
        <v>252</v>
      </c>
      <c r="C33" s="108" t="s">
        <v>233</v>
      </c>
      <c r="D33" s="109">
        <v>39</v>
      </c>
      <c r="E33" s="109">
        <v>45</v>
      </c>
      <c r="F33" s="109">
        <v>33</v>
      </c>
      <c r="G33" s="109">
        <v>33</v>
      </c>
      <c r="H33" s="109">
        <f>SUM(D33:G33)</f>
        <v>150</v>
      </c>
      <c r="I33" s="106">
        <v>3</v>
      </c>
      <c r="J33" s="109">
        <v>604</v>
      </c>
      <c r="K33" s="110">
        <v>13</v>
      </c>
    </row>
    <row r="34" spans="1:11" ht="15.75" customHeight="1" x14ac:dyDescent="0.3">
      <c r="A34" s="107">
        <v>9</v>
      </c>
      <c r="B34" s="108" t="s">
        <v>260</v>
      </c>
      <c r="C34" s="108" t="s">
        <v>255</v>
      </c>
      <c r="D34" s="109">
        <v>43</v>
      </c>
      <c r="E34" s="109">
        <v>40</v>
      </c>
      <c r="F34" s="109">
        <v>37</v>
      </c>
      <c r="G34" s="109">
        <v>41</v>
      </c>
      <c r="H34" s="109">
        <f>SUM(D34:G34)</f>
        <v>161</v>
      </c>
      <c r="I34" s="106">
        <v>6</v>
      </c>
      <c r="J34" s="109">
        <v>556</v>
      </c>
      <c r="K34" s="110">
        <v>12</v>
      </c>
    </row>
    <row r="35" spans="1:11" ht="15.75" customHeight="1" x14ac:dyDescent="0.3">
      <c r="A35" s="338">
        <v>2</v>
      </c>
      <c r="B35" s="339" t="s">
        <v>251</v>
      </c>
      <c r="C35" s="339" t="s">
        <v>242</v>
      </c>
      <c r="D35" s="340" t="s">
        <v>37</v>
      </c>
      <c r="E35" s="340"/>
      <c r="F35" s="340"/>
      <c r="G35" s="340"/>
      <c r="H35" s="340">
        <f>SUM(D35:G35)</f>
        <v>0</v>
      </c>
      <c r="I35" s="341">
        <v>0</v>
      </c>
      <c r="J35" s="111">
        <v>0</v>
      </c>
      <c r="K35" s="112">
        <v>0</v>
      </c>
    </row>
    <row r="36" spans="1:11" ht="15.75" customHeight="1" x14ac:dyDescent="0.3">
      <c r="A36" s="91"/>
    </row>
    <row r="37" spans="1:11" ht="15.75" customHeight="1" x14ac:dyDescent="0.3">
      <c r="A37" s="91"/>
      <c r="B37" s="91" t="s">
        <v>223</v>
      </c>
      <c r="F37" s="113" t="s">
        <v>1499</v>
      </c>
    </row>
    <row r="38" spans="1:11" ht="15.75" customHeight="1" x14ac:dyDescent="0.3">
      <c r="A38" s="91"/>
      <c r="B38" s="91" t="s">
        <v>907</v>
      </c>
    </row>
    <row r="39" spans="1:11" ht="15.75" customHeight="1" x14ac:dyDescent="0.3">
      <c r="A39" s="91"/>
    </row>
    <row r="40" spans="1:11" ht="15.75" customHeight="1" x14ac:dyDescent="0.3">
      <c r="A40" s="91"/>
    </row>
    <row r="41" spans="1:11" ht="15.75" customHeight="1" x14ac:dyDescent="0.3">
      <c r="A41" s="91"/>
    </row>
    <row r="42" spans="1:11" ht="15.75" customHeight="1" x14ac:dyDescent="0.3">
      <c r="A42" s="91"/>
    </row>
    <row r="43" spans="1:11" ht="15.75" customHeight="1" x14ac:dyDescent="0.3">
      <c r="A43" s="91"/>
    </row>
    <row r="44" spans="1:11" ht="15.75" customHeight="1" x14ac:dyDescent="0.3">
      <c r="A44" s="91"/>
    </row>
    <row r="45" spans="1:11" ht="15.75" customHeight="1" x14ac:dyDescent="0.3">
      <c r="A45" s="91"/>
    </row>
    <row r="46" spans="1:11" ht="15.75" customHeight="1" x14ac:dyDescent="0.3">
      <c r="A46" s="91"/>
    </row>
    <row r="47" spans="1:11" ht="15.75" customHeight="1" x14ac:dyDescent="0.3">
      <c r="A47" s="91"/>
    </row>
    <row r="48" spans="1:11" ht="15.75" customHeight="1" x14ac:dyDescent="0.3">
      <c r="A48" s="91"/>
    </row>
    <row r="49" spans="1:1" ht="15.75" customHeight="1" x14ac:dyDescent="0.3">
      <c r="A49" s="91"/>
    </row>
    <row r="50" spans="1:1" ht="15.75" customHeight="1" x14ac:dyDescent="0.3">
      <c r="A50" s="91"/>
    </row>
    <row r="51" spans="1:1" ht="15.75" customHeight="1" x14ac:dyDescent="0.3">
      <c r="A51" s="91"/>
    </row>
    <row r="52" spans="1:1" ht="15.75" customHeight="1" x14ac:dyDescent="0.3">
      <c r="A52" s="91"/>
    </row>
    <row r="53" spans="1:1" ht="15.75" customHeight="1" x14ac:dyDescent="0.3">
      <c r="A53" s="91"/>
    </row>
    <row r="54" spans="1:1" ht="15.75" customHeight="1" x14ac:dyDescent="0.3">
      <c r="A54" s="91"/>
    </row>
    <row r="55" spans="1:1" ht="15.75" customHeight="1" x14ac:dyDescent="0.3">
      <c r="A55" s="91"/>
    </row>
    <row r="56" spans="1:1" ht="15.75" customHeight="1" x14ac:dyDescent="0.3">
      <c r="A56" s="91"/>
    </row>
    <row r="57" spans="1:1" ht="15.75" customHeight="1" x14ac:dyDescent="0.3">
      <c r="A57" s="91"/>
    </row>
    <row r="58" spans="1:1" ht="15.75" customHeight="1" x14ac:dyDescent="0.3">
      <c r="A58" s="91"/>
    </row>
    <row r="59" spans="1:1" ht="15.75" customHeight="1" x14ac:dyDescent="0.3">
      <c r="A59" s="91"/>
    </row>
    <row r="60" spans="1:1" ht="15.75" customHeight="1" x14ac:dyDescent="0.3">
      <c r="A60" s="91"/>
    </row>
    <row r="61" spans="1:1" ht="15.75" customHeight="1" x14ac:dyDescent="0.3">
      <c r="A61" s="91"/>
    </row>
    <row r="62" spans="1:1" ht="15.75" customHeight="1" x14ac:dyDescent="0.3">
      <c r="A62" s="91"/>
    </row>
    <row r="63" spans="1:1" ht="15.75" customHeight="1" x14ac:dyDescent="0.3">
      <c r="A63" s="91"/>
    </row>
    <row r="64" spans="1:1" ht="15.75" customHeight="1" x14ac:dyDescent="0.3">
      <c r="A64" s="91"/>
    </row>
    <row r="65" spans="1:1" ht="15.75" customHeight="1" x14ac:dyDescent="0.3">
      <c r="A65" s="91"/>
    </row>
    <row r="66" spans="1:1" ht="15.75" customHeight="1" x14ac:dyDescent="0.3">
      <c r="A66" s="91"/>
    </row>
    <row r="67" spans="1:1" ht="15.75" customHeight="1" x14ac:dyDescent="0.3">
      <c r="A67" s="91"/>
    </row>
    <row r="68" spans="1:1" ht="15.75" customHeight="1" x14ac:dyDescent="0.3">
      <c r="A68" s="91"/>
    </row>
    <row r="69" spans="1:1" ht="15.75" customHeight="1" x14ac:dyDescent="0.3">
      <c r="A69" s="91"/>
    </row>
    <row r="70" spans="1:1" ht="15.75" customHeight="1" x14ac:dyDescent="0.3">
      <c r="A70" s="91"/>
    </row>
    <row r="71" spans="1:1" ht="15.75" customHeight="1" x14ac:dyDescent="0.3">
      <c r="A71" s="91"/>
    </row>
    <row r="72" spans="1:1" ht="15.75" customHeight="1" x14ac:dyDescent="0.3">
      <c r="A72" s="91"/>
    </row>
    <row r="73" spans="1:1" ht="15.75" customHeight="1" x14ac:dyDescent="0.3">
      <c r="A73" s="91"/>
    </row>
    <row r="74" spans="1:1" ht="15.75" customHeight="1" x14ac:dyDescent="0.3">
      <c r="A74" s="91"/>
    </row>
    <row r="75" spans="1:1" ht="15.75" customHeight="1" x14ac:dyDescent="0.3">
      <c r="A75" s="91"/>
    </row>
    <row r="76" spans="1:1" ht="15.75" customHeight="1" x14ac:dyDescent="0.3">
      <c r="A76" s="91"/>
    </row>
    <row r="77" spans="1:1" ht="15.75" customHeight="1" x14ac:dyDescent="0.3">
      <c r="A77" s="91"/>
    </row>
    <row r="78" spans="1:1" ht="15.75" customHeight="1" x14ac:dyDescent="0.3">
      <c r="A78" s="91"/>
    </row>
    <row r="79" spans="1:1" ht="15.75" customHeight="1" x14ac:dyDescent="0.3">
      <c r="A79" s="91"/>
    </row>
    <row r="80" spans="1:1" ht="15.75" customHeight="1" x14ac:dyDescent="0.3">
      <c r="A80" s="91"/>
    </row>
    <row r="81" spans="1:1" ht="15.75" customHeight="1" x14ac:dyDescent="0.3">
      <c r="A81" s="91"/>
    </row>
    <row r="82" spans="1:1" ht="15.75" customHeight="1" x14ac:dyDescent="0.3">
      <c r="A82" s="91"/>
    </row>
    <row r="83" spans="1:1" ht="15.75" customHeight="1" x14ac:dyDescent="0.3">
      <c r="A83" s="91"/>
    </row>
    <row r="84" spans="1:1" ht="15.75" customHeight="1" x14ac:dyDescent="0.3">
      <c r="A84" s="91"/>
    </row>
    <row r="85" spans="1:1" ht="15.75" customHeight="1" x14ac:dyDescent="0.3">
      <c r="A85" s="91"/>
    </row>
    <row r="86" spans="1:1" ht="15.75" customHeight="1" x14ac:dyDescent="0.3">
      <c r="A86" s="91"/>
    </row>
    <row r="87" spans="1:1" ht="15.75" customHeight="1" x14ac:dyDescent="0.3">
      <c r="A87" s="91"/>
    </row>
    <row r="88" spans="1:1" ht="15.75" customHeight="1" x14ac:dyDescent="0.3">
      <c r="A88" s="91"/>
    </row>
    <row r="89" spans="1:1" ht="15.75" customHeight="1" x14ac:dyDescent="0.3">
      <c r="A89" s="91"/>
    </row>
    <row r="90" spans="1:1" ht="15.75" customHeight="1" x14ac:dyDescent="0.3">
      <c r="A90" s="91"/>
    </row>
    <row r="91" spans="1:1" ht="15.75" customHeight="1" x14ac:dyDescent="0.3">
      <c r="A91" s="91"/>
    </row>
    <row r="92" spans="1:1" ht="15.75" customHeight="1" x14ac:dyDescent="0.3">
      <c r="A92" s="91"/>
    </row>
    <row r="93" spans="1:1" ht="15.75" customHeight="1" x14ac:dyDescent="0.3">
      <c r="A93" s="91"/>
    </row>
    <row r="94" spans="1:1" ht="15.75" customHeight="1" x14ac:dyDescent="0.3">
      <c r="A94" s="91"/>
    </row>
    <row r="95" spans="1:1" ht="15.75" customHeight="1" x14ac:dyDescent="0.3">
      <c r="A95" s="91"/>
    </row>
    <row r="96" spans="1:1" ht="15.75" customHeight="1" x14ac:dyDescent="0.3">
      <c r="A96" s="91"/>
    </row>
    <row r="97" spans="1:1" ht="15.75" customHeight="1" x14ac:dyDescent="0.3">
      <c r="A97" s="91"/>
    </row>
    <row r="98" spans="1:1" ht="15.75" customHeight="1" x14ac:dyDescent="0.3">
      <c r="A98" s="91"/>
    </row>
    <row r="99" spans="1:1" ht="15.75" customHeight="1" x14ac:dyDescent="0.3">
      <c r="A99" s="91"/>
    </row>
    <row r="100" spans="1:1" ht="15.75" customHeight="1" x14ac:dyDescent="0.3">
      <c r="A100" s="91"/>
    </row>
    <row r="101" spans="1:1" ht="15.75" customHeight="1" x14ac:dyDescent="0.3">
      <c r="A101" s="91"/>
    </row>
    <row r="102" spans="1:1" ht="15.75" customHeight="1" x14ac:dyDescent="0.3">
      <c r="A102" s="91"/>
    </row>
    <row r="103" spans="1:1" ht="15.75" customHeight="1" x14ac:dyDescent="0.3">
      <c r="A103" s="91"/>
    </row>
    <row r="104" spans="1:1" ht="15.75" customHeight="1" x14ac:dyDescent="0.3">
      <c r="A104" s="91"/>
    </row>
    <row r="105" spans="1:1" ht="15.75" customHeight="1" x14ac:dyDescent="0.3">
      <c r="A105" s="91"/>
    </row>
    <row r="106" spans="1:1" ht="15.75" customHeight="1" x14ac:dyDescent="0.3">
      <c r="A106" s="91"/>
    </row>
    <row r="107" spans="1:1" ht="15.75" customHeight="1" x14ac:dyDescent="0.3">
      <c r="A107" s="91"/>
    </row>
    <row r="108" spans="1:1" ht="15.75" customHeight="1" x14ac:dyDescent="0.3">
      <c r="A108" s="91"/>
    </row>
    <row r="109" spans="1:1" ht="15.75" customHeight="1" x14ac:dyDescent="0.3">
      <c r="A109" s="91"/>
    </row>
    <row r="110" spans="1:1" ht="15.75" customHeight="1" x14ac:dyDescent="0.3">
      <c r="A110" s="91"/>
    </row>
    <row r="111" spans="1:1" ht="15.75" customHeight="1" x14ac:dyDescent="0.3">
      <c r="A111" s="91"/>
    </row>
    <row r="112" spans="1:1" ht="15.75" customHeight="1" x14ac:dyDescent="0.3">
      <c r="A112" s="91"/>
    </row>
    <row r="113" spans="1:1" ht="15.75" customHeight="1" x14ac:dyDescent="0.3">
      <c r="A113" s="91"/>
    </row>
    <row r="114" spans="1:1" ht="15.75" customHeight="1" x14ac:dyDescent="0.3">
      <c r="A114" s="91"/>
    </row>
    <row r="115" spans="1:1" ht="15.75" customHeight="1" x14ac:dyDescent="0.3">
      <c r="A115" s="91"/>
    </row>
    <row r="116" spans="1:1" ht="15.75" customHeight="1" x14ac:dyDescent="0.3">
      <c r="A116" s="91"/>
    </row>
    <row r="117" spans="1:1" ht="15.75" customHeight="1" x14ac:dyDescent="0.3">
      <c r="A117" s="91"/>
    </row>
    <row r="118" spans="1:1" ht="15.75" customHeight="1" x14ac:dyDescent="0.3">
      <c r="A118" s="91"/>
    </row>
    <row r="119" spans="1:1" ht="15.75" customHeight="1" x14ac:dyDescent="0.3">
      <c r="A119" s="91"/>
    </row>
    <row r="120" spans="1:1" ht="15.75" customHeight="1" x14ac:dyDescent="0.3">
      <c r="A120" s="91"/>
    </row>
    <row r="121" spans="1:1" ht="15.75" customHeight="1" x14ac:dyDescent="0.3">
      <c r="A121" s="91"/>
    </row>
    <row r="122" spans="1:1" ht="15.75" customHeight="1" x14ac:dyDescent="0.3">
      <c r="A122" s="91"/>
    </row>
    <row r="123" spans="1:1" ht="15.75" customHeight="1" x14ac:dyDescent="0.3">
      <c r="A123" s="91"/>
    </row>
    <row r="124" spans="1:1" ht="15.75" customHeight="1" x14ac:dyDescent="0.3">
      <c r="A124" s="91"/>
    </row>
    <row r="125" spans="1:1" ht="15.75" customHeight="1" x14ac:dyDescent="0.3">
      <c r="A125" s="91"/>
    </row>
    <row r="126" spans="1:1" ht="15.75" customHeight="1" x14ac:dyDescent="0.3">
      <c r="A126" s="91"/>
    </row>
    <row r="127" spans="1:1" ht="15.75" customHeight="1" x14ac:dyDescent="0.3">
      <c r="A127" s="91"/>
    </row>
    <row r="128" spans="1:1" ht="15.75" customHeight="1" x14ac:dyDescent="0.3">
      <c r="A128" s="91"/>
    </row>
    <row r="129" spans="1:1" ht="15.75" customHeight="1" x14ac:dyDescent="0.3">
      <c r="A129" s="91"/>
    </row>
    <row r="130" spans="1:1" ht="15.75" customHeight="1" x14ac:dyDescent="0.3">
      <c r="A130" s="91"/>
    </row>
    <row r="131" spans="1:1" ht="15.75" customHeight="1" x14ac:dyDescent="0.3">
      <c r="A131" s="91"/>
    </row>
    <row r="132" spans="1:1" ht="15.75" customHeight="1" x14ac:dyDescent="0.3">
      <c r="A132" s="91"/>
    </row>
    <row r="133" spans="1:1" ht="15.75" customHeight="1" x14ac:dyDescent="0.3">
      <c r="A133" s="91"/>
    </row>
    <row r="134" spans="1:1" ht="15.75" customHeight="1" x14ac:dyDescent="0.3">
      <c r="A134" s="91"/>
    </row>
    <row r="135" spans="1:1" ht="15.75" customHeight="1" x14ac:dyDescent="0.3">
      <c r="A135" s="91"/>
    </row>
    <row r="136" spans="1:1" ht="15.75" customHeight="1" x14ac:dyDescent="0.3">
      <c r="A136" s="91"/>
    </row>
    <row r="137" spans="1:1" ht="15.75" customHeight="1" x14ac:dyDescent="0.3">
      <c r="A137" s="91"/>
    </row>
    <row r="138" spans="1:1" ht="15.75" customHeight="1" x14ac:dyDescent="0.3">
      <c r="A138" s="91"/>
    </row>
    <row r="139" spans="1:1" ht="15.75" customHeight="1" x14ac:dyDescent="0.3">
      <c r="A139" s="91"/>
    </row>
    <row r="140" spans="1:1" ht="15.75" customHeight="1" x14ac:dyDescent="0.3">
      <c r="A140" s="91"/>
    </row>
    <row r="141" spans="1:1" ht="15.75" customHeight="1" x14ac:dyDescent="0.3">
      <c r="A141" s="91"/>
    </row>
    <row r="142" spans="1:1" ht="15.75" customHeight="1" x14ac:dyDescent="0.3">
      <c r="A142" s="91"/>
    </row>
    <row r="143" spans="1:1" ht="15.75" customHeight="1" x14ac:dyDescent="0.3">
      <c r="A143" s="91"/>
    </row>
    <row r="144" spans="1:1" ht="15.75" customHeight="1" x14ac:dyDescent="0.3">
      <c r="A144" s="91"/>
    </row>
    <row r="145" spans="1:1" ht="15.75" customHeight="1" x14ac:dyDescent="0.3">
      <c r="A145" s="91"/>
    </row>
    <row r="146" spans="1:1" ht="15.75" customHeight="1" x14ac:dyDescent="0.3">
      <c r="A146" s="91"/>
    </row>
    <row r="147" spans="1:1" ht="15.75" customHeight="1" x14ac:dyDescent="0.3">
      <c r="A147" s="91"/>
    </row>
    <row r="148" spans="1:1" ht="15.75" customHeight="1" x14ac:dyDescent="0.3">
      <c r="A148" s="91"/>
    </row>
    <row r="149" spans="1:1" ht="15.75" customHeight="1" x14ac:dyDescent="0.3">
      <c r="A149" s="91"/>
    </row>
    <row r="150" spans="1:1" ht="15.75" customHeight="1" x14ac:dyDescent="0.3">
      <c r="A150" s="91"/>
    </row>
    <row r="151" spans="1:1" ht="15.75" customHeight="1" x14ac:dyDescent="0.3">
      <c r="A151" s="91"/>
    </row>
    <row r="152" spans="1:1" ht="15.75" customHeight="1" x14ac:dyDescent="0.3">
      <c r="A152" s="91"/>
    </row>
    <row r="153" spans="1:1" ht="15.75" customHeight="1" x14ac:dyDescent="0.3">
      <c r="A153" s="91"/>
    </row>
    <row r="154" spans="1:1" ht="15.75" customHeight="1" x14ac:dyDescent="0.3">
      <c r="A154" s="91"/>
    </row>
    <row r="155" spans="1:1" ht="15.75" customHeight="1" x14ac:dyDescent="0.3">
      <c r="A155" s="91"/>
    </row>
    <row r="156" spans="1:1" ht="15.75" customHeight="1" x14ac:dyDescent="0.3">
      <c r="A156" s="91"/>
    </row>
    <row r="157" spans="1:1" ht="15.75" customHeight="1" x14ac:dyDescent="0.3">
      <c r="A157" s="91"/>
    </row>
    <row r="158" spans="1:1" ht="15.75" customHeight="1" x14ac:dyDescent="0.3">
      <c r="A158" s="91"/>
    </row>
    <row r="159" spans="1:1" ht="15.75" customHeight="1" x14ac:dyDescent="0.3">
      <c r="A159" s="91"/>
    </row>
    <row r="160" spans="1:1" ht="15.75" customHeight="1" x14ac:dyDescent="0.3">
      <c r="A160" s="91"/>
    </row>
    <row r="161" spans="1:1" ht="15.75" customHeight="1" x14ac:dyDescent="0.3">
      <c r="A161" s="91"/>
    </row>
    <row r="162" spans="1:1" ht="15.75" customHeight="1" x14ac:dyDescent="0.3">
      <c r="A162" s="91"/>
    </row>
    <row r="163" spans="1:1" ht="15.75" customHeight="1" x14ac:dyDescent="0.3">
      <c r="A163" s="91"/>
    </row>
    <row r="164" spans="1:1" ht="15.75" customHeight="1" x14ac:dyDescent="0.3">
      <c r="A164" s="91"/>
    </row>
    <row r="165" spans="1:1" ht="15.75" customHeight="1" x14ac:dyDescent="0.3">
      <c r="A165" s="91"/>
    </row>
    <row r="166" spans="1:1" ht="15.75" customHeight="1" x14ac:dyDescent="0.3">
      <c r="A166" s="91"/>
    </row>
    <row r="167" spans="1:1" ht="15.75" customHeight="1" x14ac:dyDescent="0.3">
      <c r="A167" s="91"/>
    </row>
    <row r="168" spans="1:1" ht="15.75" customHeight="1" x14ac:dyDescent="0.3">
      <c r="A168" s="91"/>
    </row>
    <row r="169" spans="1:1" ht="15.75" customHeight="1" x14ac:dyDescent="0.3">
      <c r="A169" s="91"/>
    </row>
    <row r="170" spans="1:1" ht="15.75" customHeight="1" x14ac:dyDescent="0.3">
      <c r="A170" s="91"/>
    </row>
    <row r="171" spans="1:1" ht="15.75" customHeight="1" x14ac:dyDescent="0.3">
      <c r="A171" s="91"/>
    </row>
    <row r="172" spans="1:1" ht="15.75" customHeight="1" x14ac:dyDescent="0.3">
      <c r="A172" s="91"/>
    </row>
    <row r="173" spans="1:1" ht="15.75" customHeight="1" x14ac:dyDescent="0.3">
      <c r="A173" s="91"/>
    </row>
    <row r="174" spans="1:1" ht="15.75" customHeight="1" x14ac:dyDescent="0.3">
      <c r="A174" s="91"/>
    </row>
    <row r="175" spans="1:1" ht="15.75" customHeight="1" x14ac:dyDescent="0.3">
      <c r="A175" s="91"/>
    </row>
    <row r="176" spans="1:1" ht="15.75" customHeight="1" x14ac:dyDescent="0.3">
      <c r="A176" s="91"/>
    </row>
    <row r="177" spans="1:1" ht="15.75" customHeight="1" x14ac:dyDescent="0.3">
      <c r="A177" s="91"/>
    </row>
    <row r="178" spans="1:1" ht="15.75" customHeight="1" x14ac:dyDescent="0.3">
      <c r="A178" s="91"/>
    </row>
    <row r="179" spans="1:1" ht="15.75" customHeight="1" x14ac:dyDescent="0.3">
      <c r="A179" s="91"/>
    </row>
    <row r="180" spans="1:1" ht="15.75" customHeight="1" x14ac:dyDescent="0.3">
      <c r="A180" s="91"/>
    </row>
    <row r="181" spans="1:1" ht="15.75" customHeight="1" x14ac:dyDescent="0.3">
      <c r="A181" s="91"/>
    </row>
    <row r="182" spans="1:1" ht="15.75" customHeight="1" x14ac:dyDescent="0.3">
      <c r="A182" s="91"/>
    </row>
    <row r="183" spans="1:1" ht="15.75" customHeight="1" x14ac:dyDescent="0.3">
      <c r="A183" s="91"/>
    </row>
    <row r="184" spans="1:1" ht="15.75" customHeight="1" x14ac:dyDescent="0.3">
      <c r="A184" s="91"/>
    </row>
    <row r="185" spans="1:1" ht="15.75" customHeight="1" x14ac:dyDescent="0.3">
      <c r="A185" s="91"/>
    </row>
    <row r="186" spans="1:1" ht="15.75" customHeight="1" x14ac:dyDescent="0.3">
      <c r="A186" s="91"/>
    </row>
    <row r="187" spans="1:1" ht="15.75" customHeight="1" x14ac:dyDescent="0.3">
      <c r="A187" s="91"/>
    </row>
    <row r="188" spans="1:1" ht="15.75" customHeight="1" x14ac:dyDescent="0.3">
      <c r="A188" s="91"/>
    </row>
    <row r="189" spans="1:1" ht="15.75" customHeight="1" x14ac:dyDescent="0.3">
      <c r="A189" s="91"/>
    </row>
    <row r="190" spans="1:1" ht="15.75" customHeight="1" x14ac:dyDescent="0.3">
      <c r="A190" s="91"/>
    </row>
    <row r="191" spans="1:1" ht="15.75" customHeight="1" x14ac:dyDescent="0.3">
      <c r="A191" s="91"/>
    </row>
    <row r="192" spans="1:1" ht="15.75" customHeight="1" x14ac:dyDescent="0.3">
      <c r="A192" s="91"/>
    </row>
  </sheetData>
  <sortState xmlns:xlrd2="http://schemas.microsoft.com/office/spreadsheetml/2017/richdata2" ref="A27:K35">
    <sortCondition descending="1" ref="K27"/>
    <sortCondition descending="1" ref="J27"/>
  </sortState>
  <hyperlinks>
    <hyperlink ref="B2" location="'Index'!A3" tooltip="Go to the Index sheet" display="á" xr:uid="{0ACDD494-2143-4BA3-A856-BD8289E3A9E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8B03-B2DB-492B-95A7-3E5CD20EB872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92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2" customWidth="1"/>
    <col min="10" max="11" width="20.7109375" style="91" customWidth="1"/>
    <col min="12" max="15" width="5" style="91" customWidth="1"/>
    <col min="16" max="17" width="3.42578125" style="91" customWidth="1"/>
    <col min="18" max="25" width="8.42578125" style="91"/>
  </cols>
  <sheetData>
    <row r="1" spans="1:25" ht="18" x14ac:dyDescent="0.35">
      <c r="A1" s="88"/>
      <c r="B1" s="89" t="s">
        <v>1212</v>
      </c>
      <c r="C1" s="89"/>
      <c r="D1" s="90"/>
      <c r="E1" s="90"/>
      <c r="F1" s="90"/>
      <c r="G1" s="90"/>
      <c r="H1" s="90"/>
      <c r="I1" s="90" t="s">
        <v>867</v>
      </c>
      <c r="J1" s="90"/>
      <c r="K1" s="90"/>
      <c r="L1" s="90"/>
      <c r="M1" s="89"/>
      <c r="N1" s="90"/>
      <c r="O1" s="90"/>
      <c r="P1" s="90"/>
      <c r="Q1" s="90"/>
      <c r="R1" s="90"/>
      <c r="S1" s="90"/>
      <c r="T1" s="90"/>
      <c r="U1" s="90"/>
      <c r="V1" s="90"/>
      <c r="W1" s="90"/>
      <c r="X1" s="89"/>
      <c r="Y1" s="89"/>
    </row>
    <row r="2" spans="1:25" ht="15.75" customHeight="1" x14ac:dyDescent="0.3">
      <c r="B2" s="93" t="s">
        <v>1</v>
      </c>
      <c r="I2" s="114" t="s">
        <v>1213</v>
      </c>
    </row>
    <row r="3" spans="1:25" ht="15.75" customHeight="1" x14ac:dyDescent="0.3">
      <c r="A3" s="96"/>
      <c r="B3" s="97" t="s">
        <v>3</v>
      </c>
      <c r="C3" s="98" t="s">
        <v>1214</v>
      </c>
      <c r="D3" s="98"/>
      <c r="E3" s="98" t="s">
        <v>1290</v>
      </c>
      <c r="F3" s="97"/>
      <c r="G3" s="97"/>
      <c r="I3" s="91"/>
      <c r="Q3" s="97"/>
      <c r="R3" s="97"/>
      <c r="S3" s="97"/>
      <c r="T3" s="97"/>
      <c r="U3" s="97"/>
      <c r="V3" s="97"/>
      <c r="W3" s="97"/>
      <c r="X3" s="97"/>
      <c r="Y3" s="97"/>
    </row>
    <row r="4" spans="1:25" ht="15.75" customHeight="1" x14ac:dyDescent="0.3">
      <c r="A4" s="293">
        <v>1</v>
      </c>
      <c r="B4" s="327" t="s">
        <v>7</v>
      </c>
      <c r="C4" s="327" t="s">
        <v>8</v>
      </c>
      <c r="D4" s="307" t="s">
        <v>9</v>
      </c>
      <c r="E4" s="307" t="s">
        <v>10</v>
      </c>
      <c r="F4" s="307" t="s">
        <v>11</v>
      </c>
      <c r="G4" s="308" t="s">
        <v>12</v>
      </c>
      <c r="I4" s="91"/>
    </row>
    <row r="5" spans="1:25" ht="15.75" customHeight="1" x14ac:dyDescent="0.3">
      <c r="A5" s="336">
        <v>9</v>
      </c>
      <c r="B5" s="252" t="s">
        <v>305</v>
      </c>
      <c r="C5" s="252" t="s">
        <v>271</v>
      </c>
      <c r="D5" s="254">
        <v>186</v>
      </c>
      <c r="E5" s="254">
        <v>8</v>
      </c>
      <c r="F5" s="254">
        <v>758</v>
      </c>
      <c r="G5" s="449">
        <v>37</v>
      </c>
      <c r="I5" s="91"/>
    </row>
    <row r="6" spans="1:25" ht="15.75" customHeight="1" x14ac:dyDescent="0.3">
      <c r="A6" s="107">
        <v>2</v>
      </c>
      <c r="B6" s="108" t="s">
        <v>1216</v>
      </c>
      <c r="C6" s="108" t="s">
        <v>488</v>
      </c>
      <c r="D6" s="109">
        <v>191</v>
      </c>
      <c r="E6" s="106">
        <v>10</v>
      </c>
      <c r="F6" s="109">
        <v>763</v>
      </c>
      <c r="G6" s="110">
        <v>36</v>
      </c>
      <c r="I6" s="91"/>
    </row>
    <row r="7" spans="1:25" ht="15.75" customHeight="1" x14ac:dyDescent="0.3">
      <c r="A7" s="107">
        <v>10</v>
      </c>
      <c r="B7" s="108" t="s">
        <v>1220</v>
      </c>
      <c r="C7" s="108" t="s">
        <v>271</v>
      </c>
      <c r="D7" s="109">
        <v>189</v>
      </c>
      <c r="E7" s="106">
        <v>9</v>
      </c>
      <c r="F7" s="109">
        <v>750</v>
      </c>
      <c r="G7" s="110">
        <v>31</v>
      </c>
      <c r="J7" s="145"/>
    </row>
    <row r="8" spans="1:25" ht="15.75" customHeight="1" x14ac:dyDescent="0.3">
      <c r="A8" s="107">
        <v>5</v>
      </c>
      <c r="B8" s="108" t="s">
        <v>1218</v>
      </c>
      <c r="C8" s="108" t="s">
        <v>390</v>
      </c>
      <c r="D8" s="109">
        <v>185</v>
      </c>
      <c r="E8" s="106">
        <v>6</v>
      </c>
      <c r="F8" s="109">
        <v>745</v>
      </c>
      <c r="G8" s="110">
        <v>27</v>
      </c>
    </row>
    <row r="9" spans="1:25" ht="15.75" customHeight="1" x14ac:dyDescent="0.3">
      <c r="A9" s="107">
        <v>6</v>
      </c>
      <c r="B9" s="108" t="s">
        <v>582</v>
      </c>
      <c r="C9" s="108" t="s">
        <v>257</v>
      </c>
      <c r="D9" s="109">
        <v>186</v>
      </c>
      <c r="E9" s="106">
        <v>8</v>
      </c>
      <c r="F9" s="109">
        <v>744</v>
      </c>
      <c r="G9" s="110">
        <v>27</v>
      </c>
      <c r="I9" s="91"/>
    </row>
    <row r="10" spans="1:25" ht="15.75" customHeight="1" x14ac:dyDescent="0.3">
      <c r="A10" s="107">
        <v>1</v>
      </c>
      <c r="B10" s="108" t="s">
        <v>1215</v>
      </c>
      <c r="C10" s="108" t="s">
        <v>210</v>
      </c>
      <c r="D10" s="109">
        <v>183</v>
      </c>
      <c r="E10" s="106">
        <v>5</v>
      </c>
      <c r="F10" s="162">
        <v>742</v>
      </c>
      <c r="G10" s="163">
        <v>26</v>
      </c>
      <c r="I10" s="91"/>
    </row>
    <row r="11" spans="1:25" ht="15.75" customHeight="1" x14ac:dyDescent="0.3">
      <c r="A11" s="107">
        <v>3</v>
      </c>
      <c r="B11" s="108" t="s">
        <v>663</v>
      </c>
      <c r="C11" s="108" t="s">
        <v>72</v>
      </c>
      <c r="D11" s="109">
        <v>183</v>
      </c>
      <c r="E11" s="106">
        <v>5</v>
      </c>
      <c r="F11" s="109">
        <v>720</v>
      </c>
      <c r="G11" s="110">
        <v>15</v>
      </c>
      <c r="I11" s="91"/>
    </row>
    <row r="12" spans="1:25" ht="15.75" customHeight="1" x14ac:dyDescent="0.3">
      <c r="A12" s="107">
        <v>7</v>
      </c>
      <c r="B12" s="108" t="s">
        <v>1065</v>
      </c>
      <c r="C12" s="108" t="s">
        <v>257</v>
      </c>
      <c r="D12" s="109">
        <v>175</v>
      </c>
      <c r="E12" s="106">
        <v>3</v>
      </c>
      <c r="F12" s="109">
        <v>701</v>
      </c>
      <c r="G12" s="110">
        <v>13</v>
      </c>
      <c r="I12" s="91"/>
    </row>
    <row r="13" spans="1:25" ht="15.75" customHeight="1" x14ac:dyDescent="0.3">
      <c r="A13" s="107">
        <v>4</v>
      </c>
      <c r="B13" s="108" t="s">
        <v>1217</v>
      </c>
      <c r="C13" s="108" t="s">
        <v>257</v>
      </c>
      <c r="D13" s="109" t="s">
        <v>30</v>
      </c>
      <c r="E13" s="106">
        <v>0</v>
      </c>
      <c r="F13" s="109">
        <v>487</v>
      </c>
      <c r="G13" s="110">
        <v>6</v>
      </c>
    </row>
    <row r="14" spans="1:25" ht="15.75" customHeight="1" x14ac:dyDescent="0.3">
      <c r="A14" s="338">
        <v>8</v>
      </c>
      <c r="B14" s="339" t="s">
        <v>1219</v>
      </c>
      <c r="C14" s="339" t="s">
        <v>497</v>
      </c>
      <c r="D14" s="340" t="s">
        <v>30</v>
      </c>
      <c r="E14" s="341">
        <v>0</v>
      </c>
      <c r="F14" s="111">
        <v>340</v>
      </c>
      <c r="G14" s="112">
        <v>3</v>
      </c>
    </row>
    <row r="15" spans="1:25" ht="15.75" customHeight="1" x14ac:dyDescent="0.3"/>
    <row r="16" spans="1:25" ht="15.75" customHeight="1" x14ac:dyDescent="0.3">
      <c r="A16" s="96"/>
      <c r="B16" s="97" t="s">
        <v>5</v>
      </c>
      <c r="C16" s="98" t="s">
        <v>1221</v>
      </c>
      <c r="D16" s="98"/>
      <c r="E16" s="98" t="s">
        <v>1291</v>
      </c>
      <c r="F16" s="97"/>
      <c r="G16" s="97"/>
    </row>
    <row r="17" spans="1:7" ht="15.75" customHeight="1" x14ac:dyDescent="0.3">
      <c r="A17" s="293">
        <v>1</v>
      </c>
      <c r="B17" s="327" t="s">
        <v>7</v>
      </c>
      <c r="C17" s="327" t="s">
        <v>8</v>
      </c>
      <c r="D17" s="307" t="s">
        <v>9</v>
      </c>
      <c r="E17" s="307" t="s">
        <v>10</v>
      </c>
      <c r="F17" s="307" t="s">
        <v>11</v>
      </c>
      <c r="G17" s="308" t="s">
        <v>12</v>
      </c>
    </row>
    <row r="18" spans="1:7" ht="15.75" customHeight="1" x14ac:dyDescent="0.3">
      <c r="A18" s="336">
        <v>5</v>
      </c>
      <c r="B18" s="252" t="s">
        <v>1226</v>
      </c>
      <c r="C18" s="252" t="s">
        <v>72</v>
      </c>
      <c r="D18" s="254">
        <v>177</v>
      </c>
      <c r="E18" s="254">
        <v>9</v>
      </c>
      <c r="F18" s="254">
        <v>705</v>
      </c>
      <c r="G18" s="449">
        <v>36</v>
      </c>
    </row>
    <row r="19" spans="1:7" ht="15.75" customHeight="1" x14ac:dyDescent="0.3">
      <c r="A19" s="107">
        <v>7</v>
      </c>
      <c r="B19" s="108" t="s">
        <v>1228</v>
      </c>
      <c r="C19" s="108" t="s">
        <v>1229</v>
      </c>
      <c r="D19" s="109">
        <v>174</v>
      </c>
      <c r="E19" s="106">
        <v>8</v>
      </c>
      <c r="F19" s="109">
        <v>663</v>
      </c>
      <c r="G19" s="110">
        <v>26</v>
      </c>
    </row>
    <row r="20" spans="1:7" ht="15.75" customHeight="1" x14ac:dyDescent="0.3">
      <c r="A20" s="107">
        <v>6</v>
      </c>
      <c r="B20" s="108" t="s">
        <v>1227</v>
      </c>
      <c r="C20" s="108" t="s">
        <v>1177</v>
      </c>
      <c r="D20" s="109">
        <v>153</v>
      </c>
      <c r="E20" s="106">
        <v>5</v>
      </c>
      <c r="F20" s="109">
        <v>647</v>
      </c>
      <c r="G20" s="110">
        <v>25</v>
      </c>
    </row>
    <row r="21" spans="1:7" ht="15.75" customHeight="1" x14ac:dyDescent="0.3">
      <c r="A21" s="107">
        <v>4</v>
      </c>
      <c r="B21" s="108" t="s">
        <v>1225</v>
      </c>
      <c r="C21" s="108" t="s">
        <v>296</v>
      </c>
      <c r="D21" s="109">
        <v>174</v>
      </c>
      <c r="E21" s="106">
        <v>8</v>
      </c>
      <c r="F21" s="109">
        <v>657</v>
      </c>
      <c r="G21" s="110">
        <v>24</v>
      </c>
    </row>
    <row r="22" spans="1:7" ht="15.75" customHeight="1" x14ac:dyDescent="0.3">
      <c r="A22" s="107">
        <v>1</v>
      </c>
      <c r="B22" s="108" t="s">
        <v>1222</v>
      </c>
      <c r="C22" s="108" t="s">
        <v>255</v>
      </c>
      <c r="D22" s="109">
        <v>148</v>
      </c>
      <c r="E22" s="106">
        <v>3</v>
      </c>
      <c r="F22" s="162">
        <v>637</v>
      </c>
      <c r="G22" s="163">
        <v>22</v>
      </c>
    </row>
    <row r="23" spans="1:7" ht="15.75" customHeight="1" x14ac:dyDescent="0.3">
      <c r="A23" s="107">
        <v>8</v>
      </c>
      <c r="B23" s="108" t="s">
        <v>1230</v>
      </c>
      <c r="C23" s="108" t="s">
        <v>296</v>
      </c>
      <c r="D23" s="109">
        <v>162</v>
      </c>
      <c r="E23" s="106">
        <v>6</v>
      </c>
      <c r="F23" s="109">
        <v>634</v>
      </c>
      <c r="G23" s="110">
        <v>16</v>
      </c>
    </row>
    <row r="24" spans="1:7" ht="15.75" customHeight="1" x14ac:dyDescent="0.3">
      <c r="A24" s="107">
        <v>2</v>
      </c>
      <c r="B24" s="108" t="s">
        <v>1223</v>
      </c>
      <c r="C24" s="108" t="s">
        <v>1177</v>
      </c>
      <c r="D24" s="109">
        <v>148</v>
      </c>
      <c r="E24" s="106">
        <v>3</v>
      </c>
      <c r="F24" s="109">
        <v>624</v>
      </c>
      <c r="G24" s="110">
        <v>16</v>
      </c>
    </row>
    <row r="25" spans="1:7" ht="15.75" customHeight="1" x14ac:dyDescent="0.3">
      <c r="A25" s="107">
        <v>3</v>
      </c>
      <c r="B25" s="108" t="s">
        <v>1224</v>
      </c>
      <c r="C25" s="108" t="s">
        <v>1177</v>
      </c>
      <c r="D25" s="109">
        <v>149</v>
      </c>
      <c r="E25" s="106">
        <v>4</v>
      </c>
      <c r="F25" s="109">
        <v>611</v>
      </c>
      <c r="G25" s="110">
        <v>12</v>
      </c>
    </row>
    <row r="26" spans="1:7" ht="15.75" customHeight="1" x14ac:dyDescent="0.3">
      <c r="A26" s="338">
        <v>9</v>
      </c>
      <c r="B26" s="339" t="s">
        <v>1231</v>
      </c>
      <c r="C26" s="339" t="s">
        <v>1177</v>
      </c>
      <c r="D26" s="340">
        <v>141</v>
      </c>
      <c r="E26" s="341">
        <v>1</v>
      </c>
      <c r="F26" s="111">
        <v>591</v>
      </c>
      <c r="G26" s="112">
        <v>10</v>
      </c>
    </row>
    <row r="27" spans="1:7" ht="15.75" customHeight="1" x14ac:dyDescent="0.3"/>
    <row r="28" spans="1:7" ht="15.75" customHeight="1" x14ac:dyDescent="0.3">
      <c r="A28" s="96"/>
      <c r="B28" s="97" t="s">
        <v>45</v>
      </c>
      <c r="C28" s="98" t="s">
        <v>1232</v>
      </c>
      <c r="D28" s="98"/>
      <c r="E28" s="98" t="s">
        <v>1292</v>
      </c>
      <c r="F28" s="97"/>
      <c r="G28" s="97"/>
    </row>
    <row r="29" spans="1:7" ht="15.75" customHeight="1" x14ac:dyDescent="0.3">
      <c r="A29" s="293">
        <v>1</v>
      </c>
      <c r="B29" s="327" t="s">
        <v>7</v>
      </c>
      <c r="C29" s="327" t="s">
        <v>8</v>
      </c>
      <c r="D29" s="307" t="s">
        <v>9</v>
      </c>
      <c r="E29" s="307" t="s">
        <v>10</v>
      </c>
      <c r="F29" s="307" t="s">
        <v>11</v>
      </c>
      <c r="G29" s="308" t="s">
        <v>12</v>
      </c>
    </row>
    <row r="30" spans="1:7" ht="15.75" customHeight="1" x14ac:dyDescent="0.3">
      <c r="A30" s="336">
        <v>1</v>
      </c>
      <c r="B30" s="252" t="s">
        <v>1060</v>
      </c>
      <c r="C30" s="252" t="s">
        <v>257</v>
      </c>
      <c r="D30" s="254">
        <v>181</v>
      </c>
      <c r="E30" s="254">
        <v>9</v>
      </c>
      <c r="F30" s="337">
        <v>693</v>
      </c>
      <c r="G30" s="255">
        <v>36</v>
      </c>
    </row>
    <row r="31" spans="1:7" ht="15.75" customHeight="1" x14ac:dyDescent="0.3">
      <c r="A31" s="107">
        <v>7</v>
      </c>
      <c r="B31" s="108" t="s">
        <v>445</v>
      </c>
      <c r="C31" s="108" t="s">
        <v>446</v>
      </c>
      <c r="D31" s="109">
        <v>158</v>
      </c>
      <c r="E31" s="106">
        <v>6</v>
      </c>
      <c r="F31" s="109">
        <v>629</v>
      </c>
      <c r="G31" s="110">
        <v>26</v>
      </c>
    </row>
    <row r="32" spans="1:7" ht="15.75" customHeight="1" x14ac:dyDescent="0.3">
      <c r="A32" s="107">
        <v>4</v>
      </c>
      <c r="B32" s="108" t="s">
        <v>470</v>
      </c>
      <c r="C32" s="108" t="s">
        <v>20</v>
      </c>
      <c r="D32" s="109">
        <v>151</v>
      </c>
      <c r="E32" s="106">
        <v>4</v>
      </c>
      <c r="F32" s="109">
        <v>617</v>
      </c>
      <c r="G32" s="110">
        <v>25</v>
      </c>
    </row>
    <row r="33" spans="1:7" ht="15.75" customHeight="1" x14ac:dyDescent="0.3">
      <c r="A33" s="107">
        <v>6</v>
      </c>
      <c r="B33" s="108" t="s">
        <v>457</v>
      </c>
      <c r="C33" s="108" t="s">
        <v>296</v>
      </c>
      <c r="D33" s="109">
        <v>158</v>
      </c>
      <c r="E33" s="106">
        <v>6</v>
      </c>
      <c r="F33" s="109">
        <v>614</v>
      </c>
      <c r="G33" s="110">
        <v>22</v>
      </c>
    </row>
    <row r="34" spans="1:7" ht="15.75" customHeight="1" x14ac:dyDescent="0.3">
      <c r="A34" s="107">
        <v>9</v>
      </c>
      <c r="B34" s="108" t="s">
        <v>1235</v>
      </c>
      <c r="C34" s="108" t="s">
        <v>72</v>
      </c>
      <c r="D34" s="109">
        <v>164</v>
      </c>
      <c r="E34" s="106">
        <v>7</v>
      </c>
      <c r="F34" s="109">
        <v>615</v>
      </c>
      <c r="G34" s="110">
        <v>21</v>
      </c>
    </row>
    <row r="35" spans="1:7" ht="15.75" customHeight="1" x14ac:dyDescent="0.3">
      <c r="A35" s="107">
        <v>8</v>
      </c>
      <c r="B35" s="108" t="s">
        <v>1178</v>
      </c>
      <c r="C35" s="108" t="s">
        <v>488</v>
      </c>
      <c r="D35" s="109">
        <v>168</v>
      </c>
      <c r="E35" s="106">
        <v>8</v>
      </c>
      <c r="F35" s="109">
        <v>601</v>
      </c>
      <c r="G35" s="110">
        <v>19</v>
      </c>
    </row>
    <row r="36" spans="1:7" ht="15.75" customHeight="1" x14ac:dyDescent="0.3">
      <c r="A36" s="107">
        <v>2</v>
      </c>
      <c r="B36" s="108" t="s">
        <v>1233</v>
      </c>
      <c r="C36" s="108" t="s">
        <v>425</v>
      </c>
      <c r="D36" s="109">
        <v>136</v>
      </c>
      <c r="E36" s="106">
        <v>3</v>
      </c>
      <c r="F36" s="109">
        <v>578</v>
      </c>
      <c r="G36" s="110">
        <v>17</v>
      </c>
    </row>
    <row r="37" spans="1:7" ht="15.75" customHeight="1" x14ac:dyDescent="0.3">
      <c r="A37" s="107">
        <v>3</v>
      </c>
      <c r="B37" s="108" t="s">
        <v>1234</v>
      </c>
      <c r="C37" s="108" t="s">
        <v>230</v>
      </c>
      <c r="D37" s="109">
        <v>129</v>
      </c>
      <c r="E37" s="106">
        <v>2</v>
      </c>
      <c r="F37" s="109">
        <v>563</v>
      </c>
      <c r="G37" s="110">
        <v>11</v>
      </c>
    </row>
    <row r="38" spans="1:7" ht="15.75" customHeight="1" x14ac:dyDescent="0.3">
      <c r="A38" s="338">
        <v>5</v>
      </c>
      <c r="B38" s="339" t="s">
        <v>472</v>
      </c>
      <c r="C38" s="339" t="s">
        <v>255</v>
      </c>
      <c r="D38" s="340" t="s">
        <v>37</v>
      </c>
      <c r="E38" s="341">
        <v>0</v>
      </c>
      <c r="F38" s="111">
        <v>0</v>
      </c>
      <c r="G38" s="112">
        <v>0</v>
      </c>
    </row>
    <row r="39" spans="1:7" ht="15.75" customHeight="1" x14ac:dyDescent="0.3"/>
    <row r="40" spans="1:7" ht="15.75" customHeight="1" x14ac:dyDescent="0.3">
      <c r="A40" s="96"/>
      <c r="B40" s="97" t="s">
        <v>47</v>
      </c>
      <c r="C40" s="98" t="s">
        <v>1236</v>
      </c>
      <c r="D40" s="98"/>
      <c r="E40" s="98" t="s">
        <v>1293</v>
      </c>
      <c r="F40" s="97"/>
      <c r="G40" s="97"/>
    </row>
    <row r="41" spans="1:7" ht="15.75" customHeight="1" x14ac:dyDescent="0.3">
      <c r="A41" s="293">
        <v>1</v>
      </c>
      <c r="B41" s="327" t="s">
        <v>7</v>
      </c>
      <c r="C41" s="327" t="s">
        <v>8</v>
      </c>
      <c r="D41" s="307" t="s">
        <v>9</v>
      </c>
      <c r="E41" s="307" t="s">
        <v>10</v>
      </c>
      <c r="F41" s="307" t="s">
        <v>11</v>
      </c>
      <c r="G41" s="308" t="s">
        <v>12</v>
      </c>
    </row>
    <row r="42" spans="1:7" ht="15.75" customHeight="1" x14ac:dyDescent="0.3">
      <c r="A42" s="336">
        <v>6</v>
      </c>
      <c r="B42" s="252" t="s">
        <v>1241</v>
      </c>
      <c r="C42" s="252" t="s">
        <v>296</v>
      </c>
      <c r="D42" s="254">
        <v>150</v>
      </c>
      <c r="E42" s="254">
        <v>10</v>
      </c>
      <c r="F42" s="254">
        <v>598</v>
      </c>
      <c r="G42" s="449">
        <v>36</v>
      </c>
    </row>
    <row r="43" spans="1:7" ht="15.75" customHeight="1" x14ac:dyDescent="0.3">
      <c r="A43" s="107">
        <v>10</v>
      </c>
      <c r="B43" s="108" t="s">
        <v>1058</v>
      </c>
      <c r="C43" s="108" t="s">
        <v>72</v>
      </c>
      <c r="D43" s="109">
        <v>147</v>
      </c>
      <c r="E43" s="106">
        <v>9</v>
      </c>
      <c r="F43" s="109">
        <v>580</v>
      </c>
      <c r="G43" s="110">
        <v>32</v>
      </c>
    </row>
    <row r="44" spans="1:7" ht="15.75" customHeight="1" x14ac:dyDescent="0.3">
      <c r="A44" s="107">
        <v>9</v>
      </c>
      <c r="B44" s="108" t="s">
        <v>477</v>
      </c>
      <c r="C44" s="108" t="s">
        <v>20</v>
      </c>
      <c r="D44" s="109">
        <v>131</v>
      </c>
      <c r="E44" s="106">
        <v>6</v>
      </c>
      <c r="F44" s="109">
        <v>582</v>
      </c>
      <c r="G44" s="110">
        <v>30</v>
      </c>
    </row>
    <row r="45" spans="1:7" ht="15.75" customHeight="1" x14ac:dyDescent="0.3">
      <c r="A45" s="107">
        <v>7</v>
      </c>
      <c r="B45" s="108" t="s">
        <v>527</v>
      </c>
      <c r="C45" s="108" t="s">
        <v>296</v>
      </c>
      <c r="D45" s="109">
        <v>144</v>
      </c>
      <c r="E45" s="106">
        <v>8</v>
      </c>
      <c r="F45" s="109">
        <v>554</v>
      </c>
      <c r="G45" s="110">
        <v>28</v>
      </c>
    </row>
    <row r="46" spans="1:7" ht="15.75" customHeight="1" x14ac:dyDescent="0.3">
      <c r="A46" s="107">
        <v>2</v>
      </c>
      <c r="B46" s="108" t="s">
        <v>507</v>
      </c>
      <c r="C46" s="108" t="s">
        <v>488</v>
      </c>
      <c r="D46" s="109">
        <v>130</v>
      </c>
      <c r="E46" s="106">
        <v>5</v>
      </c>
      <c r="F46" s="109">
        <v>531</v>
      </c>
      <c r="G46" s="110">
        <v>22</v>
      </c>
    </row>
    <row r="47" spans="1:7" ht="15.75" customHeight="1" x14ac:dyDescent="0.3">
      <c r="A47" s="107">
        <v>5</v>
      </c>
      <c r="B47" s="108" t="s">
        <v>1240</v>
      </c>
      <c r="C47" s="108" t="s">
        <v>72</v>
      </c>
      <c r="D47" s="109">
        <v>132</v>
      </c>
      <c r="E47" s="106">
        <v>7</v>
      </c>
      <c r="F47" s="109">
        <v>528</v>
      </c>
      <c r="G47" s="110">
        <v>20</v>
      </c>
    </row>
    <row r="48" spans="1:7" ht="15.75" customHeight="1" x14ac:dyDescent="0.3">
      <c r="A48" s="107">
        <v>8</v>
      </c>
      <c r="B48" s="108" t="s">
        <v>1242</v>
      </c>
      <c r="C48" s="108" t="s">
        <v>20</v>
      </c>
      <c r="D48" s="109">
        <v>130</v>
      </c>
      <c r="E48" s="106">
        <v>5</v>
      </c>
      <c r="F48" s="109">
        <v>522</v>
      </c>
      <c r="G48" s="110">
        <v>19</v>
      </c>
    </row>
    <row r="49" spans="1:7" ht="15.75" customHeight="1" x14ac:dyDescent="0.3">
      <c r="A49" s="107">
        <v>4</v>
      </c>
      <c r="B49" s="108" t="s">
        <v>1239</v>
      </c>
      <c r="C49" s="108" t="s">
        <v>296</v>
      </c>
      <c r="D49" s="109">
        <v>127</v>
      </c>
      <c r="E49" s="106">
        <v>3</v>
      </c>
      <c r="F49" s="109">
        <v>522</v>
      </c>
      <c r="G49" s="110">
        <v>17</v>
      </c>
    </row>
    <row r="50" spans="1:7" ht="15.75" customHeight="1" x14ac:dyDescent="0.3">
      <c r="A50" s="107">
        <v>3</v>
      </c>
      <c r="B50" s="108" t="s">
        <v>1238</v>
      </c>
      <c r="C50" s="108" t="s">
        <v>296</v>
      </c>
      <c r="D50" s="109">
        <v>118</v>
      </c>
      <c r="E50" s="106">
        <v>2</v>
      </c>
      <c r="F50" s="109">
        <v>370</v>
      </c>
      <c r="G50" s="110">
        <v>12</v>
      </c>
    </row>
    <row r="51" spans="1:7" ht="15.75" customHeight="1" x14ac:dyDescent="0.3">
      <c r="A51" s="338">
        <v>1</v>
      </c>
      <c r="B51" s="339" t="s">
        <v>1237</v>
      </c>
      <c r="C51" s="339" t="s">
        <v>1177</v>
      </c>
      <c r="D51" s="340">
        <v>113</v>
      </c>
      <c r="E51" s="341">
        <v>1</v>
      </c>
      <c r="F51" s="445">
        <v>452</v>
      </c>
      <c r="G51" s="446">
        <v>5</v>
      </c>
    </row>
    <row r="52" spans="1:7" ht="15.75" customHeight="1" x14ac:dyDescent="0.3"/>
    <row r="53" spans="1:7" ht="15.75" customHeight="1" x14ac:dyDescent="0.3">
      <c r="B53" s="91" t="s">
        <v>1243</v>
      </c>
      <c r="F53" s="113" t="s">
        <v>1499</v>
      </c>
    </row>
    <row r="54" spans="1:7" ht="15.75" customHeight="1" x14ac:dyDescent="0.3">
      <c r="B54" s="91" t="s">
        <v>907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2:G51">
    <sortCondition descending="1" ref="G42"/>
    <sortCondition descending="1" ref="F42"/>
  </sortState>
  <hyperlinks>
    <hyperlink ref="B2" location="'Index'!A3" tooltip="Go to the Index sheet" display="á" xr:uid="{E3681CAC-1AA8-42E2-A401-E6E0CF0CEE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2023-07-16T17:16:11Z</dcterms:created>
  <dcterms:modified xsi:type="dcterms:W3CDTF">2023-07-16T17:17:10Z</dcterms:modified>
</cp:coreProperties>
</file>